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C:\Users\nigel\Documents\RRR Race Director\CC6 Results\2022-23\Race 3 Kings Garn\"/>
    </mc:Choice>
  </mc:AlternateContent>
  <xr:revisionPtr revIDLastSave="0" documentId="8_{65FDB3A2-363C-4B23-BBCF-557BB5FAD315}" xr6:coauthVersionLast="47" xr6:coauthVersionMax="47" xr10:uidLastSave="{00000000-0000-0000-0000-000000000000}"/>
  <bookViews>
    <workbookView xWindow="-110" yWindow="-110" windowWidth="19420" windowHeight="10420" tabRatio="762" firstSheet="1" activeTab="10" xr2:uid="{00000000-000D-0000-FFFF-FFFF00000000}"/>
  </bookViews>
  <sheets>
    <sheet name="Women" sheetId="60" r:id="rId1"/>
    <sheet name="Women V40" sheetId="56" r:id="rId2"/>
    <sheet name="Women V50" sheetId="57" r:id="rId3"/>
    <sheet name="Women V60" sheetId="58" r:id="rId4"/>
    <sheet name="Women V70" sheetId="59" r:id="rId5"/>
    <sheet name="Men" sheetId="61" r:id="rId6"/>
    <sheet name="Men V40" sheetId="54" r:id="rId7"/>
    <sheet name="Men V50" sheetId="53" r:id="rId8"/>
    <sheet name="Men V60" sheetId="45" r:id="rId9"/>
    <sheet name="Men V70" sheetId="55" r:id="rId10"/>
    <sheet name="Womens Team" sheetId="7" r:id="rId11"/>
    <sheet name="Mens Team" sheetId="9" r:id="rId12"/>
    <sheet name="Eastleigh Women" sheetId="14" state="hidden" r:id="rId13"/>
    <sheet name="Eastleigh Men" sheetId="15" state="hidden" r:id="rId14"/>
    <sheet name="Hamwic Women" sheetId="49" state="hidden" r:id="rId15"/>
    <sheet name="Hamwic Men" sheetId="48" state="hidden" r:id="rId16"/>
    <sheet name="Halterworth Women" sheetId="13" state="hidden" r:id="rId17"/>
    <sheet name="Halterworth Men" sheetId="12" state="hidden" r:id="rId18"/>
    <sheet name="Hardley Women" sheetId="31" state="hidden" r:id="rId19"/>
    <sheet name="Hardley Men" sheetId="32" state="hidden" r:id="rId20"/>
    <sheet name="Hedge End Women" sheetId="29" state="hidden" r:id="rId21"/>
    <sheet name="Hedge End Men" sheetId="30" state="hidden" r:id="rId22"/>
    <sheet name="Itchen Women" sheetId="33" state="hidden" r:id="rId23"/>
    <sheet name="Itchen Men" sheetId="34" state="hidden" r:id="rId24"/>
    <sheet name="Lordshill Women" sheetId="42" state="hidden" r:id="rId25"/>
    <sheet name="Lordshill Men" sheetId="41" state="hidden" r:id="rId26"/>
    <sheet name="Lymington Women" sheetId="25" state="hidden" r:id="rId27"/>
    <sheet name="Lymington Men" sheetId="26" state="hidden" r:id="rId28"/>
    <sheet name="New Forest Women" sheetId="27" state="hidden" r:id="rId29"/>
    <sheet name="New Forest Men" sheetId="28" state="hidden" r:id="rId30"/>
    <sheet name="Netley Women" sheetId="51" state="hidden" r:id="rId31"/>
    <sheet name="Netley Men" sheetId="50" state="hidden" r:id="rId32"/>
    <sheet name="Romsey Women" sheetId="35" state="hidden" r:id="rId33"/>
    <sheet name="Romsey Men" sheetId="36" state="hidden" r:id="rId34"/>
    <sheet name="Solent Running Sisters" sheetId="16" state="hidden" r:id="rId35"/>
    <sheet name="Soton AC Women" sheetId="38" state="hidden" r:id="rId36"/>
    <sheet name="Soton AC Men" sheetId="37" state="hidden" r:id="rId37"/>
    <sheet name="Soton Tri Women" sheetId="39" state="hidden" r:id="rId38"/>
    <sheet name="Soton Tri Men" sheetId="40" state="hidden" r:id="rId39"/>
    <sheet name="Stubbington Women" sheetId="47" state="hidden" r:id="rId40"/>
    <sheet name="Stubbington Men" sheetId="46" state="hidden" r:id="rId41"/>
    <sheet name="Totton Women" sheetId="24" state="hidden" r:id="rId42"/>
    <sheet name="Totton Men" sheetId="23" state="hidden" r:id="rId43"/>
    <sheet name="Wessex Women" sheetId="52" state="hidden" r:id="rId44"/>
    <sheet name="Wessex Men" sheetId="20" state="hidden" r:id="rId45"/>
    <sheet name="Winchester Men" sheetId="18" state="hidden" r:id="rId46"/>
    <sheet name="Winchester Women" sheetId="17" state="hidden" r:id="rId47"/>
    <sheet name="Data validation" sheetId="8" state="hidden" r:id="rId48"/>
  </sheets>
  <definedNames>
    <definedName name="_xlnm._FilterDatabase" localSheetId="5" hidden="1">Men!$A$1:$XEZ$301</definedName>
    <definedName name="_xlnm._FilterDatabase" localSheetId="0" hidden="1">Women!$A$1:$L$199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97" i="61" l="1"/>
  <c r="K297" i="61"/>
  <c r="L297" i="61"/>
  <c r="M297" i="61"/>
  <c r="J292" i="61"/>
  <c r="K292" i="61"/>
  <c r="W292" i="61" s="1"/>
  <c r="L292" i="61"/>
  <c r="M292" i="61"/>
  <c r="O292" i="61"/>
  <c r="P292" i="61"/>
  <c r="Q292" i="61"/>
  <c r="R292" i="61"/>
  <c r="S292" i="61"/>
  <c r="T292" i="61"/>
  <c r="U292" i="61"/>
  <c r="V292" i="61"/>
  <c r="J289" i="61"/>
  <c r="K289" i="61"/>
  <c r="W289" i="61" s="1"/>
  <c r="L289" i="61"/>
  <c r="M289" i="61"/>
  <c r="O289" i="61"/>
  <c r="P289" i="61"/>
  <c r="Q289" i="61"/>
  <c r="R289" i="61"/>
  <c r="S289" i="61"/>
  <c r="T289" i="61"/>
  <c r="U289" i="61"/>
  <c r="V289" i="61"/>
  <c r="J283" i="61"/>
  <c r="K283" i="61"/>
  <c r="W283" i="61" s="1"/>
  <c r="L283" i="61"/>
  <c r="M283" i="61"/>
  <c r="O283" i="61"/>
  <c r="P283" i="61"/>
  <c r="Q283" i="61"/>
  <c r="R283" i="61"/>
  <c r="S283" i="61"/>
  <c r="T283" i="61"/>
  <c r="U283" i="61"/>
  <c r="V283" i="61"/>
  <c r="J276" i="61"/>
  <c r="K276" i="61"/>
  <c r="W276" i="61" s="1"/>
  <c r="L276" i="61"/>
  <c r="M276" i="61"/>
  <c r="O276" i="61"/>
  <c r="P276" i="61"/>
  <c r="Q276" i="61"/>
  <c r="R276" i="61"/>
  <c r="S276" i="61"/>
  <c r="T276" i="61"/>
  <c r="U276" i="61"/>
  <c r="V276" i="61"/>
  <c r="J278" i="61"/>
  <c r="K278" i="61"/>
  <c r="W278" i="61" s="1"/>
  <c r="L278" i="61"/>
  <c r="M278" i="61"/>
  <c r="O278" i="61"/>
  <c r="P278" i="61"/>
  <c r="Q278" i="61"/>
  <c r="R278" i="61"/>
  <c r="S278" i="61"/>
  <c r="T278" i="61"/>
  <c r="U278" i="61"/>
  <c r="V278" i="61"/>
  <c r="J279" i="61"/>
  <c r="K279" i="61"/>
  <c r="W279" i="61" s="1"/>
  <c r="L279" i="61"/>
  <c r="M279" i="61"/>
  <c r="O279" i="61"/>
  <c r="P279" i="61"/>
  <c r="Q279" i="61"/>
  <c r="R279" i="61"/>
  <c r="S279" i="61"/>
  <c r="T279" i="61"/>
  <c r="U279" i="61"/>
  <c r="V279" i="61"/>
  <c r="J261" i="61"/>
  <c r="K261" i="61"/>
  <c r="W261" i="61" s="1"/>
  <c r="L261" i="61"/>
  <c r="M261" i="61"/>
  <c r="O261" i="61"/>
  <c r="P261" i="61"/>
  <c r="Q261" i="61"/>
  <c r="R261" i="61"/>
  <c r="S261" i="61"/>
  <c r="T261" i="61"/>
  <c r="U261" i="61"/>
  <c r="V261" i="61"/>
  <c r="J258" i="61"/>
  <c r="K258" i="61"/>
  <c r="W258" i="61" s="1"/>
  <c r="L258" i="61"/>
  <c r="M258" i="61"/>
  <c r="O258" i="61"/>
  <c r="P258" i="61"/>
  <c r="Q258" i="61"/>
  <c r="R258" i="61"/>
  <c r="S258" i="61"/>
  <c r="T258" i="61"/>
  <c r="U258" i="61"/>
  <c r="V258" i="61"/>
  <c r="J255" i="61"/>
  <c r="J250" i="61"/>
  <c r="K250" i="61"/>
  <c r="W250" i="61" s="1"/>
  <c r="L250" i="61"/>
  <c r="M250" i="61"/>
  <c r="O250" i="61"/>
  <c r="P250" i="61"/>
  <c r="Q250" i="61"/>
  <c r="R250" i="61"/>
  <c r="S250" i="61"/>
  <c r="T250" i="61"/>
  <c r="U250" i="61"/>
  <c r="V250" i="61"/>
  <c r="J244" i="61"/>
  <c r="K244" i="61"/>
  <c r="W244" i="61" s="1"/>
  <c r="L244" i="61"/>
  <c r="M244" i="61"/>
  <c r="O244" i="61"/>
  <c r="P244" i="61"/>
  <c r="Q244" i="61"/>
  <c r="R244" i="61"/>
  <c r="S244" i="61"/>
  <c r="T244" i="61"/>
  <c r="U244" i="61"/>
  <c r="V244" i="61"/>
  <c r="J241" i="61"/>
  <c r="K4" i="9"/>
  <c r="M5" i="9"/>
  <c r="N17" i="9"/>
  <c r="K11" i="9"/>
  <c r="N8" i="9"/>
  <c r="L13" i="9"/>
  <c r="M3" i="9"/>
  <c r="J9" i="9"/>
  <c r="N14" i="9"/>
  <c r="J10" i="9"/>
  <c r="L18" i="9"/>
  <c r="K16" i="9"/>
  <c r="J12" i="9"/>
  <c r="I7" i="9"/>
  <c r="I6" i="9"/>
  <c r="I15" i="9"/>
  <c r="I2" i="9"/>
  <c r="K3" i="7"/>
  <c r="M2" i="7"/>
  <c r="N14" i="7"/>
  <c r="K5" i="7"/>
  <c r="N10" i="7"/>
  <c r="L16" i="7"/>
  <c r="M19" i="7"/>
  <c r="J6" i="7"/>
  <c r="N9" i="7"/>
  <c r="J4" i="7"/>
  <c r="L13" i="7"/>
  <c r="K17" i="7"/>
  <c r="J12" i="7"/>
  <c r="M18" i="7"/>
  <c r="I11" i="7"/>
  <c r="I7" i="7"/>
  <c r="I15" i="7"/>
  <c r="I8" i="7"/>
  <c r="C8" i="7"/>
  <c r="D8" i="7"/>
  <c r="E8" i="7"/>
  <c r="L8" i="7" s="1"/>
  <c r="F8" i="7"/>
  <c r="M8" i="7" s="1"/>
  <c r="G8" i="7"/>
  <c r="N8" i="7" s="1"/>
  <c r="C3" i="7"/>
  <c r="E3" i="7"/>
  <c r="L3" i="7" s="1"/>
  <c r="F3" i="7"/>
  <c r="M3" i="7" s="1"/>
  <c r="G3" i="7"/>
  <c r="N3" i="7" s="1"/>
  <c r="C11" i="7"/>
  <c r="D11" i="7"/>
  <c r="E11" i="7"/>
  <c r="L11" i="7" s="1"/>
  <c r="F11" i="7"/>
  <c r="M11" i="7" s="1"/>
  <c r="G11" i="7"/>
  <c r="N11" i="7" s="1"/>
  <c r="C2" i="7"/>
  <c r="D2" i="7"/>
  <c r="E2" i="7"/>
  <c r="L2" i="7" s="1"/>
  <c r="G2" i="7"/>
  <c r="N2" i="7" s="1"/>
  <c r="C7" i="7"/>
  <c r="D7" i="7"/>
  <c r="E7" i="7"/>
  <c r="L7" i="7" s="1"/>
  <c r="F7" i="7"/>
  <c r="M7" i="7" s="1"/>
  <c r="G7" i="7"/>
  <c r="N7" i="7" s="1"/>
  <c r="C14" i="7"/>
  <c r="D14" i="7"/>
  <c r="E14" i="7"/>
  <c r="L14" i="7" s="1"/>
  <c r="F14" i="7"/>
  <c r="M14" i="7" s="1"/>
  <c r="C5" i="7"/>
  <c r="E5" i="7"/>
  <c r="L5" i="7" s="1"/>
  <c r="F5" i="7"/>
  <c r="M5" i="7" s="1"/>
  <c r="G5" i="7"/>
  <c r="N5" i="7" s="1"/>
  <c r="C10" i="7"/>
  <c r="D10" i="7"/>
  <c r="E10" i="7"/>
  <c r="L10" i="7" s="1"/>
  <c r="F10" i="7"/>
  <c r="M10" i="7" s="1"/>
  <c r="C16" i="7"/>
  <c r="D16" i="7"/>
  <c r="F16" i="7"/>
  <c r="M16" i="7" s="1"/>
  <c r="G16" i="7"/>
  <c r="N16" i="7" s="1"/>
  <c r="C19" i="7"/>
  <c r="D19" i="7"/>
  <c r="E19" i="7"/>
  <c r="L19" i="7" s="1"/>
  <c r="G19" i="7"/>
  <c r="N19" i="7" s="1"/>
  <c r="D6" i="7"/>
  <c r="E6" i="7"/>
  <c r="L6" i="7" s="1"/>
  <c r="F6" i="7"/>
  <c r="M6" i="7" s="1"/>
  <c r="G6" i="7"/>
  <c r="N6" i="7" s="1"/>
  <c r="C9" i="7"/>
  <c r="D9" i="7"/>
  <c r="E9" i="7"/>
  <c r="L9" i="7" s="1"/>
  <c r="F9" i="7"/>
  <c r="M9" i="7" s="1"/>
  <c r="D4" i="7"/>
  <c r="E4" i="7"/>
  <c r="L4" i="7" s="1"/>
  <c r="F4" i="7"/>
  <c r="M4" i="7" s="1"/>
  <c r="G4" i="7"/>
  <c r="N4" i="7" s="1"/>
  <c r="C13" i="7"/>
  <c r="D13" i="7"/>
  <c r="F13" i="7"/>
  <c r="M13" i="7" s="1"/>
  <c r="G13" i="7"/>
  <c r="N13" i="7" s="1"/>
  <c r="C17" i="7"/>
  <c r="E17" i="7"/>
  <c r="L17" i="7" s="1"/>
  <c r="F17" i="7"/>
  <c r="M17" i="7" s="1"/>
  <c r="G17" i="7"/>
  <c r="N17" i="7" s="1"/>
  <c r="D12" i="7"/>
  <c r="E12" i="7"/>
  <c r="L12" i="7" s="1"/>
  <c r="F12" i="7"/>
  <c r="M12" i="7" s="1"/>
  <c r="G12" i="7"/>
  <c r="N12" i="7" s="1"/>
  <c r="C15" i="7"/>
  <c r="D15" i="7"/>
  <c r="E15" i="7"/>
  <c r="L15" i="7" s="1"/>
  <c r="F15" i="7"/>
  <c r="M15" i="7" s="1"/>
  <c r="G15" i="7"/>
  <c r="N15" i="7" s="1"/>
  <c r="C18" i="7"/>
  <c r="D18" i="7"/>
  <c r="E18" i="7"/>
  <c r="L18" i="7" s="1"/>
  <c r="G18" i="7"/>
  <c r="N18" i="7" s="1"/>
  <c r="B18" i="7"/>
  <c r="B12" i="7"/>
  <c r="B17" i="7"/>
  <c r="B13" i="7"/>
  <c r="B4" i="7"/>
  <c r="B9" i="7"/>
  <c r="B6" i="7"/>
  <c r="B19" i="7"/>
  <c r="B16" i="7"/>
  <c r="B10" i="7"/>
  <c r="B5" i="7"/>
  <c r="B14" i="7"/>
  <c r="B2" i="7"/>
  <c r="B3" i="7"/>
  <c r="K19" i="7" l="1"/>
  <c r="K16" i="7"/>
  <c r="K14" i="7"/>
  <c r="K12" i="7"/>
  <c r="K15" i="7"/>
  <c r="K18" i="7"/>
  <c r="K8" i="7"/>
  <c r="K6" i="7"/>
  <c r="K2" i="7"/>
  <c r="K13" i="7"/>
  <c r="K7" i="7"/>
  <c r="K9" i="7"/>
  <c r="K10" i="7"/>
  <c r="K4" i="7"/>
  <c r="K11" i="7"/>
  <c r="J17" i="7"/>
  <c r="J19" i="7"/>
  <c r="J16" i="7"/>
  <c r="J15" i="7"/>
  <c r="J7" i="7"/>
  <c r="J14" i="7"/>
  <c r="J3" i="7"/>
  <c r="J8" i="7"/>
  <c r="J10" i="7"/>
  <c r="J2" i="7"/>
  <c r="J5" i="7"/>
  <c r="J18" i="7"/>
  <c r="J13" i="7"/>
  <c r="J9" i="7"/>
  <c r="J11" i="7"/>
  <c r="I18" i="7"/>
  <c r="I17" i="7"/>
  <c r="I19" i="7"/>
  <c r="I10" i="7"/>
  <c r="I14" i="7"/>
  <c r="I4" i="7"/>
  <c r="I2" i="7"/>
  <c r="I13" i="7"/>
  <c r="I5" i="7"/>
  <c r="I16" i="7"/>
  <c r="I12" i="7"/>
  <c r="I9" i="7"/>
  <c r="I6" i="7"/>
  <c r="I3" i="7"/>
  <c r="C15" i="9"/>
  <c r="D15" i="9"/>
  <c r="E15" i="9"/>
  <c r="L15" i="9" s="1"/>
  <c r="F15" i="9"/>
  <c r="M15" i="9" s="1"/>
  <c r="G15" i="9"/>
  <c r="N15" i="9" s="1"/>
  <c r="D12" i="9"/>
  <c r="E12" i="9"/>
  <c r="L12" i="9" s="1"/>
  <c r="F12" i="9"/>
  <c r="M12" i="9" s="1"/>
  <c r="G12" i="9"/>
  <c r="N12" i="9" s="1"/>
  <c r="B12" i="9"/>
  <c r="C16" i="9"/>
  <c r="E16" i="9"/>
  <c r="L16" i="9" s="1"/>
  <c r="F16" i="9"/>
  <c r="M16" i="9" s="1"/>
  <c r="G16" i="9"/>
  <c r="N16" i="9" s="1"/>
  <c r="B16" i="9"/>
  <c r="C18" i="9"/>
  <c r="D18" i="9"/>
  <c r="F18" i="9"/>
  <c r="M18" i="9" s="1"/>
  <c r="G18" i="9"/>
  <c r="N18" i="9" s="1"/>
  <c r="B18" i="9"/>
  <c r="D10" i="9"/>
  <c r="E10" i="9"/>
  <c r="L10" i="9" s="1"/>
  <c r="F10" i="9"/>
  <c r="M10" i="9" s="1"/>
  <c r="G10" i="9"/>
  <c r="N10" i="9" s="1"/>
  <c r="B10" i="9"/>
  <c r="C14" i="9"/>
  <c r="D14" i="9"/>
  <c r="E14" i="9"/>
  <c r="L14" i="9" s="1"/>
  <c r="F14" i="9"/>
  <c r="M14" i="9" s="1"/>
  <c r="B14" i="9"/>
  <c r="D9" i="9"/>
  <c r="E9" i="9"/>
  <c r="L9" i="9" s="1"/>
  <c r="F9" i="9"/>
  <c r="M9" i="9" s="1"/>
  <c r="G9" i="9"/>
  <c r="N9" i="9" s="1"/>
  <c r="B9" i="9"/>
  <c r="C3" i="9"/>
  <c r="D3" i="9"/>
  <c r="E3" i="9"/>
  <c r="L3" i="9" s="1"/>
  <c r="G3" i="9"/>
  <c r="N3" i="9" s="1"/>
  <c r="B3" i="9"/>
  <c r="C13" i="9"/>
  <c r="D13" i="9"/>
  <c r="F13" i="9"/>
  <c r="M13" i="9" s="1"/>
  <c r="G13" i="9"/>
  <c r="N13" i="9" s="1"/>
  <c r="B13" i="9"/>
  <c r="C8" i="9"/>
  <c r="D8" i="9"/>
  <c r="E8" i="9"/>
  <c r="L8" i="9" s="1"/>
  <c r="F8" i="9"/>
  <c r="M8" i="9" s="1"/>
  <c r="B8" i="9"/>
  <c r="C11" i="9"/>
  <c r="E11" i="9"/>
  <c r="L11" i="9" s="1"/>
  <c r="F11" i="9"/>
  <c r="M11" i="9" s="1"/>
  <c r="G11" i="9"/>
  <c r="N11" i="9" s="1"/>
  <c r="B11" i="9"/>
  <c r="C17" i="9"/>
  <c r="D17" i="9"/>
  <c r="E17" i="9"/>
  <c r="L17" i="9" s="1"/>
  <c r="F17" i="9"/>
  <c r="M17" i="9" s="1"/>
  <c r="B17" i="9"/>
  <c r="C6" i="9"/>
  <c r="D6" i="9"/>
  <c r="E6" i="9"/>
  <c r="L6" i="9" s="1"/>
  <c r="F6" i="9"/>
  <c r="M6" i="9" s="1"/>
  <c r="G6" i="9"/>
  <c r="N6" i="9" s="1"/>
  <c r="C5" i="9"/>
  <c r="D5" i="9"/>
  <c r="E5" i="9"/>
  <c r="L5" i="9" s="1"/>
  <c r="G5" i="9"/>
  <c r="N5" i="9" s="1"/>
  <c r="B5" i="9"/>
  <c r="C7" i="9"/>
  <c r="D7" i="9"/>
  <c r="E7" i="9"/>
  <c r="L7" i="9" s="1"/>
  <c r="F7" i="9"/>
  <c r="M7" i="9" s="1"/>
  <c r="G7" i="9"/>
  <c r="N7" i="9" s="1"/>
  <c r="C4" i="9"/>
  <c r="E4" i="9"/>
  <c r="L4" i="9" s="1"/>
  <c r="F4" i="9"/>
  <c r="M4" i="9" s="1"/>
  <c r="G4" i="9"/>
  <c r="N4" i="9" s="1"/>
  <c r="C2" i="9"/>
  <c r="D2" i="9"/>
  <c r="E2" i="9"/>
  <c r="L2" i="9" s="1"/>
  <c r="F2" i="9"/>
  <c r="M2" i="9" s="1"/>
  <c r="G2" i="9"/>
  <c r="N2" i="9" s="1"/>
  <c r="B4" i="9"/>
  <c r="L7" i="59"/>
  <c r="M7" i="59"/>
  <c r="N7" i="59"/>
  <c r="O7" i="59"/>
  <c r="P7" i="59"/>
  <c r="Q7" i="59"/>
  <c r="L25" i="58"/>
  <c r="M25" i="58"/>
  <c r="N25" i="58"/>
  <c r="O25" i="58"/>
  <c r="P25" i="58"/>
  <c r="Q25" i="58"/>
  <c r="J24" i="58"/>
  <c r="J25" i="58"/>
  <c r="L79" i="56"/>
  <c r="L80" i="56"/>
  <c r="L81" i="56"/>
  <c r="J52" i="56"/>
  <c r="R52" i="56" s="1"/>
  <c r="J53" i="56"/>
  <c r="R53" i="56" s="1"/>
  <c r="J54" i="56"/>
  <c r="R54" i="56" s="1"/>
  <c r="J55" i="56"/>
  <c r="R55" i="56" s="1"/>
  <c r="J56" i="56"/>
  <c r="R56" i="56" s="1"/>
  <c r="J57" i="56"/>
  <c r="R57" i="56" s="1"/>
  <c r="J58" i="56"/>
  <c r="R58" i="56" s="1"/>
  <c r="J59" i="56"/>
  <c r="R59" i="56" s="1"/>
  <c r="J60" i="56"/>
  <c r="R60" i="56" s="1"/>
  <c r="J61" i="56"/>
  <c r="R61" i="56" s="1"/>
  <c r="J62" i="56"/>
  <c r="R62" i="56" s="1"/>
  <c r="J63" i="56"/>
  <c r="R63" i="56" s="1"/>
  <c r="J64" i="56"/>
  <c r="R64" i="56" s="1"/>
  <c r="J65" i="56"/>
  <c r="R65" i="56" s="1"/>
  <c r="J20" i="56"/>
  <c r="R20" i="56" s="1"/>
  <c r="J66" i="56"/>
  <c r="R66" i="56" s="1"/>
  <c r="J67" i="56"/>
  <c r="R67" i="56" s="1"/>
  <c r="J68" i="56"/>
  <c r="R68" i="56" s="1"/>
  <c r="J69" i="56"/>
  <c r="R69" i="56" s="1"/>
  <c r="J70" i="56"/>
  <c r="R70" i="56" s="1"/>
  <c r="J71" i="56"/>
  <c r="R71" i="56" s="1"/>
  <c r="J72" i="56"/>
  <c r="R72" i="56" s="1"/>
  <c r="J73" i="56"/>
  <c r="R73" i="56" s="1"/>
  <c r="J74" i="56"/>
  <c r="R74" i="56" s="1"/>
  <c r="J75" i="56"/>
  <c r="R75" i="56" s="1"/>
  <c r="J76" i="56"/>
  <c r="R76" i="56" s="1"/>
  <c r="J77" i="56"/>
  <c r="R77" i="56" s="1"/>
  <c r="J78" i="56"/>
  <c r="R78" i="56" s="1"/>
  <c r="J79" i="56"/>
  <c r="R79" i="56" s="1"/>
  <c r="J80" i="56"/>
  <c r="R80" i="56" s="1"/>
  <c r="J81" i="56"/>
  <c r="R81" i="56" s="1"/>
  <c r="L54" i="57"/>
  <c r="M54" i="57"/>
  <c r="L55" i="57"/>
  <c r="M55" i="57"/>
  <c r="L56" i="57"/>
  <c r="M56" i="57"/>
  <c r="L57" i="57"/>
  <c r="M57" i="57"/>
  <c r="L58" i="57"/>
  <c r="M58" i="57"/>
  <c r="L59" i="57"/>
  <c r="M59" i="57"/>
  <c r="L60" i="57"/>
  <c r="M60" i="57"/>
  <c r="L61" i="57"/>
  <c r="M61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52" i="45"/>
  <c r="J53" i="45"/>
  <c r="J54" i="45"/>
  <c r="J55" i="45"/>
  <c r="J56" i="45"/>
  <c r="J57" i="45"/>
  <c r="J58" i="45"/>
  <c r="J59" i="45"/>
  <c r="J60" i="45"/>
  <c r="J61" i="45"/>
  <c r="L58" i="45"/>
  <c r="M58" i="45"/>
  <c r="N58" i="45"/>
  <c r="L59" i="45"/>
  <c r="M59" i="45"/>
  <c r="N59" i="45"/>
  <c r="L60" i="45"/>
  <c r="M60" i="45"/>
  <c r="N60" i="45"/>
  <c r="L61" i="45"/>
  <c r="M61" i="45"/>
  <c r="N61" i="45"/>
  <c r="L81" i="53"/>
  <c r="M81" i="53"/>
  <c r="N81" i="53"/>
  <c r="O81" i="53"/>
  <c r="P81" i="53"/>
  <c r="Q81" i="53"/>
  <c r="L82" i="53"/>
  <c r="M82" i="53"/>
  <c r="N82" i="53"/>
  <c r="O82" i="53"/>
  <c r="P82" i="53"/>
  <c r="Q82" i="53"/>
  <c r="L83" i="53"/>
  <c r="M83" i="53"/>
  <c r="N83" i="53"/>
  <c r="O83" i="53"/>
  <c r="P83" i="53"/>
  <c r="Q83" i="53"/>
  <c r="L84" i="53"/>
  <c r="M84" i="53"/>
  <c r="N84" i="53"/>
  <c r="O84" i="53"/>
  <c r="P84" i="53"/>
  <c r="Q84" i="53"/>
  <c r="L85" i="53"/>
  <c r="M85" i="53"/>
  <c r="N85" i="53"/>
  <c r="O85" i="53"/>
  <c r="P85" i="53"/>
  <c r="Q85" i="53"/>
  <c r="L86" i="53"/>
  <c r="M86" i="53"/>
  <c r="N86" i="53"/>
  <c r="O86" i="53"/>
  <c r="P86" i="53"/>
  <c r="Q86" i="53"/>
  <c r="L87" i="53"/>
  <c r="M87" i="53"/>
  <c r="N87" i="53"/>
  <c r="O87" i="53"/>
  <c r="P87" i="53"/>
  <c r="Q87" i="53"/>
  <c r="L88" i="53"/>
  <c r="M88" i="53"/>
  <c r="N88" i="53"/>
  <c r="O88" i="53"/>
  <c r="P88" i="53"/>
  <c r="Q88" i="53"/>
  <c r="L89" i="53"/>
  <c r="M89" i="53"/>
  <c r="N89" i="53"/>
  <c r="O89" i="53"/>
  <c r="P89" i="53"/>
  <c r="Q89" i="53"/>
  <c r="L90" i="53"/>
  <c r="M90" i="53"/>
  <c r="N90" i="53"/>
  <c r="O90" i="53"/>
  <c r="P90" i="53"/>
  <c r="Q90" i="53"/>
  <c r="L91" i="53"/>
  <c r="M91" i="53"/>
  <c r="N91" i="53"/>
  <c r="O91" i="53"/>
  <c r="P91" i="53"/>
  <c r="Q91" i="53"/>
  <c r="J81" i="53"/>
  <c r="J82" i="53"/>
  <c r="J83" i="53"/>
  <c r="J84" i="53"/>
  <c r="J85" i="53"/>
  <c r="J86" i="53"/>
  <c r="J87" i="53"/>
  <c r="J88" i="53"/>
  <c r="J89" i="53"/>
  <c r="J90" i="53"/>
  <c r="J91" i="53"/>
  <c r="J38" i="54"/>
  <c r="R38" i="54" s="1"/>
  <c r="J2" i="54"/>
  <c r="J39" i="54"/>
  <c r="R39" i="54" s="1"/>
  <c r="J5" i="54"/>
  <c r="J40" i="54"/>
  <c r="R40" i="54" s="1"/>
  <c r="J41" i="54"/>
  <c r="R41" i="54" s="1"/>
  <c r="J42" i="54"/>
  <c r="R42" i="54" s="1"/>
  <c r="J43" i="54"/>
  <c r="R43" i="54" s="1"/>
  <c r="J7" i="54"/>
  <c r="J9" i="54"/>
  <c r="J16" i="54"/>
  <c r="J10" i="54"/>
  <c r="J14" i="54"/>
  <c r="J17" i="54"/>
  <c r="J15" i="54"/>
  <c r="J44" i="54"/>
  <c r="R44" i="54" s="1"/>
  <c r="J45" i="54"/>
  <c r="R45" i="54" s="1"/>
  <c r="J46" i="54"/>
  <c r="R46" i="54" s="1"/>
  <c r="J23" i="54"/>
  <c r="J47" i="54"/>
  <c r="R47" i="54" s="1"/>
  <c r="J21" i="54"/>
  <c r="J24" i="54"/>
  <c r="J27" i="54"/>
  <c r="J36" i="54"/>
  <c r="J48" i="54"/>
  <c r="R48" i="54" s="1"/>
  <c r="J29" i="54"/>
  <c r="J31" i="54"/>
  <c r="J33" i="54"/>
  <c r="J49" i="54"/>
  <c r="R49" i="54" s="1"/>
  <c r="J50" i="54"/>
  <c r="R50" i="54" s="1"/>
  <c r="J51" i="54"/>
  <c r="R51" i="54" s="1"/>
  <c r="J52" i="54"/>
  <c r="R52" i="54" s="1"/>
  <c r="J53" i="54"/>
  <c r="R53" i="54" s="1"/>
  <c r="J3" i="54"/>
  <c r="J54" i="54"/>
  <c r="R54" i="54" s="1"/>
  <c r="J55" i="54"/>
  <c r="R55" i="54" s="1"/>
  <c r="J8" i="54"/>
  <c r="J6" i="54"/>
  <c r="J11" i="54"/>
  <c r="J56" i="54"/>
  <c r="R56" i="54" s="1"/>
  <c r="J57" i="54"/>
  <c r="R57" i="54" s="1"/>
  <c r="J12" i="54"/>
  <c r="J18" i="54"/>
  <c r="J58" i="54"/>
  <c r="R58" i="54" s="1"/>
  <c r="J22" i="54"/>
  <c r="J59" i="54"/>
  <c r="R59" i="54" s="1"/>
  <c r="J60" i="54"/>
  <c r="R60" i="54" s="1"/>
  <c r="J25" i="54"/>
  <c r="J61" i="54"/>
  <c r="R61" i="54" s="1"/>
  <c r="J32" i="54"/>
  <c r="J62" i="54"/>
  <c r="R62" i="54" s="1"/>
  <c r="J63" i="54"/>
  <c r="R63" i="54" s="1"/>
  <c r="J30" i="54"/>
  <c r="J34" i="54"/>
  <c r="J64" i="54"/>
  <c r="R64" i="54" s="1"/>
  <c r="J65" i="54"/>
  <c r="R65" i="54" s="1"/>
  <c r="J66" i="54"/>
  <c r="R66" i="54" s="1"/>
  <c r="J4" i="54"/>
  <c r="J67" i="54"/>
  <c r="R67" i="54" s="1"/>
  <c r="J68" i="54"/>
  <c r="R68" i="54" s="1"/>
  <c r="J20" i="54"/>
  <c r="J19" i="54"/>
  <c r="J69" i="54"/>
  <c r="R69" i="54" s="1"/>
  <c r="J26" i="54"/>
  <c r="J70" i="54"/>
  <c r="R70" i="54" s="1"/>
  <c r="J71" i="54"/>
  <c r="R71" i="54" s="1"/>
  <c r="J28" i="54"/>
  <c r="J72" i="54"/>
  <c r="R72" i="54" s="1"/>
  <c r="J35" i="54"/>
  <c r="J73" i="54"/>
  <c r="R73" i="54" s="1"/>
  <c r="J74" i="54"/>
  <c r="R74" i="54" s="1"/>
  <c r="J75" i="54"/>
  <c r="R75" i="54" s="1"/>
  <c r="J76" i="54"/>
  <c r="R76" i="54" s="1"/>
  <c r="J77" i="54"/>
  <c r="R77" i="54" s="1"/>
  <c r="J13" i="54"/>
  <c r="J78" i="54"/>
  <c r="R78" i="54" s="1"/>
  <c r="J79" i="54"/>
  <c r="R79" i="54" s="1"/>
  <c r="J80" i="54"/>
  <c r="R80" i="54" s="1"/>
  <c r="J81" i="54"/>
  <c r="R81" i="54" s="1"/>
  <c r="J82" i="54"/>
  <c r="R82" i="54" s="1"/>
  <c r="J83" i="54"/>
  <c r="R83" i="54" s="1"/>
  <c r="J84" i="54"/>
  <c r="R84" i="54" s="1"/>
  <c r="J85" i="54"/>
  <c r="R85" i="54" s="1"/>
  <c r="J86" i="54"/>
  <c r="R86" i="54" s="1"/>
  <c r="J87" i="54"/>
  <c r="R87" i="54" s="1"/>
  <c r="J88" i="54"/>
  <c r="R88" i="54" s="1"/>
  <c r="J89" i="54"/>
  <c r="R89" i="54" s="1"/>
  <c r="J90" i="54"/>
  <c r="R90" i="54" s="1"/>
  <c r="J91" i="54"/>
  <c r="R91" i="54" s="1"/>
  <c r="J92" i="54"/>
  <c r="R92" i="54" s="1"/>
  <c r="J93" i="54"/>
  <c r="R93" i="54" s="1"/>
  <c r="J94" i="54"/>
  <c r="R94" i="54" s="1"/>
  <c r="J95" i="54"/>
  <c r="R95" i="54" s="1"/>
  <c r="J96" i="54"/>
  <c r="R96" i="54" s="1"/>
  <c r="J97" i="54"/>
  <c r="R97" i="54" s="1"/>
  <c r="J98" i="54"/>
  <c r="R98" i="54" s="1"/>
  <c r="J99" i="54"/>
  <c r="R99" i="54" s="1"/>
  <c r="J100" i="54"/>
  <c r="R100" i="54" s="1"/>
  <c r="J101" i="54"/>
  <c r="R101" i="54" s="1"/>
  <c r="J102" i="54"/>
  <c r="R102" i="54" s="1"/>
  <c r="J103" i="54"/>
  <c r="R103" i="54" s="1"/>
  <c r="J104" i="54"/>
  <c r="R104" i="54" s="1"/>
  <c r="J105" i="54"/>
  <c r="R105" i="54" s="1"/>
  <c r="J106" i="54"/>
  <c r="R106" i="54" s="1"/>
  <c r="J107" i="54"/>
  <c r="R107" i="54" s="1"/>
  <c r="J37" i="54"/>
  <c r="M127" i="61"/>
  <c r="L127" i="61"/>
  <c r="J127" i="61"/>
  <c r="M252" i="61"/>
  <c r="L252" i="61"/>
  <c r="J252" i="61"/>
  <c r="U295" i="61"/>
  <c r="T295" i="61"/>
  <c r="S295" i="61"/>
  <c r="R295" i="61"/>
  <c r="Q295" i="61"/>
  <c r="P295" i="61"/>
  <c r="O295" i="61"/>
  <c r="M295" i="61"/>
  <c r="L295" i="61"/>
  <c r="J295" i="61"/>
  <c r="M176" i="61"/>
  <c r="L176" i="61"/>
  <c r="J176" i="61"/>
  <c r="M215" i="61"/>
  <c r="L215" i="61"/>
  <c r="J215" i="61"/>
  <c r="U184" i="61"/>
  <c r="T184" i="61"/>
  <c r="S184" i="61"/>
  <c r="R184" i="61"/>
  <c r="Q184" i="61"/>
  <c r="P184" i="61"/>
  <c r="O184" i="61"/>
  <c r="M184" i="61"/>
  <c r="L184" i="61"/>
  <c r="M229" i="61"/>
  <c r="L229" i="61"/>
  <c r="J229" i="61"/>
  <c r="M188" i="61"/>
  <c r="L188" i="61"/>
  <c r="J188" i="61"/>
  <c r="M164" i="61"/>
  <c r="L164" i="61"/>
  <c r="J164" i="61"/>
  <c r="U192" i="61"/>
  <c r="T192" i="61"/>
  <c r="S192" i="61"/>
  <c r="R192" i="61"/>
  <c r="Q192" i="61"/>
  <c r="P192" i="61"/>
  <c r="O192" i="61"/>
  <c r="M192" i="61"/>
  <c r="L192" i="61"/>
  <c r="K192" i="61"/>
  <c r="W192" i="61" s="1"/>
  <c r="M299" i="61"/>
  <c r="L299" i="61"/>
  <c r="J299" i="61"/>
  <c r="U161" i="61"/>
  <c r="T161" i="61"/>
  <c r="S161" i="61"/>
  <c r="R161" i="61"/>
  <c r="Q161" i="61"/>
  <c r="P161" i="61"/>
  <c r="O161" i="61"/>
  <c r="M161" i="61"/>
  <c r="L161" i="61"/>
  <c r="J161" i="61"/>
  <c r="M213" i="61"/>
  <c r="L213" i="61"/>
  <c r="K213" i="61"/>
  <c r="M268" i="61"/>
  <c r="L268" i="61"/>
  <c r="J268" i="61"/>
  <c r="M206" i="61"/>
  <c r="L206" i="61"/>
  <c r="J206" i="61"/>
  <c r="M183" i="61"/>
  <c r="L183" i="61"/>
  <c r="K183" i="61"/>
  <c r="M204" i="61"/>
  <c r="L204" i="61"/>
  <c r="J204" i="61"/>
  <c r="U170" i="61"/>
  <c r="T170" i="61"/>
  <c r="S170" i="61"/>
  <c r="R170" i="61"/>
  <c r="Q170" i="61"/>
  <c r="P170" i="61"/>
  <c r="O170" i="61"/>
  <c r="M170" i="61"/>
  <c r="L170" i="61"/>
  <c r="J159" i="61"/>
  <c r="U158" i="61"/>
  <c r="T158" i="61"/>
  <c r="S158" i="61"/>
  <c r="R158" i="61"/>
  <c r="Q158" i="61"/>
  <c r="P158" i="61"/>
  <c r="O158" i="61"/>
  <c r="M158" i="61"/>
  <c r="L158" i="61"/>
  <c r="J158" i="61"/>
  <c r="J288" i="61"/>
  <c r="U287" i="61"/>
  <c r="T287" i="61"/>
  <c r="S287" i="61"/>
  <c r="R287" i="61"/>
  <c r="Q287" i="61"/>
  <c r="P287" i="61"/>
  <c r="O287" i="61"/>
  <c r="M287" i="61"/>
  <c r="L287" i="61"/>
  <c r="J287" i="61"/>
  <c r="U152" i="61"/>
  <c r="T152" i="61"/>
  <c r="S152" i="61"/>
  <c r="R152" i="61"/>
  <c r="Q152" i="61"/>
  <c r="P152" i="61"/>
  <c r="O152" i="61"/>
  <c r="M152" i="61"/>
  <c r="L152" i="61"/>
  <c r="K152" i="61"/>
  <c r="U214" i="61"/>
  <c r="T214" i="61"/>
  <c r="S214" i="61"/>
  <c r="R214" i="61"/>
  <c r="Q214" i="61"/>
  <c r="P214" i="61"/>
  <c r="O214" i="61"/>
  <c r="M214" i="61"/>
  <c r="L214" i="61"/>
  <c r="U209" i="61"/>
  <c r="T209" i="61"/>
  <c r="S209" i="61"/>
  <c r="R209" i="61"/>
  <c r="Q209" i="61"/>
  <c r="P209" i="61"/>
  <c r="O209" i="61"/>
  <c r="M209" i="61"/>
  <c r="L209" i="61"/>
  <c r="K209" i="61"/>
  <c r="U285" i="61"/>
  <c r="T285" i="61"/>
  <c r="S285" i="61"/>
  <c r="R285" i="61"/>
  <c r="Q285" i="61"/>
  <c r="P285" i="61"/>
  <c r="O285" i="61"/>
  <c r="M285" i="61"/>
  <c r="L285" i="61"/>
  <c r="J285" i="61"/>
  <c r="U227" i="61"/>
  <c r="T227" i="61"/>
  <c r="S227" i="61"/>
  <c r="R227" i="61"/>
  <c r="Q227" i="61"/>
  <c r="P227" i="61"/>
  <c r="O227" i="61"/>
  <c r="M227" i="61"/>
  <c r="L227" i="61"/>
  <c r="K227" i="61"/>
  <c r="U272" i="61"/>
  <c r="T272" i="61"/>
  <c r="S272" i="61"/>
  <c r="R272" i="61"/>
  <c r="Q272" i="61"/>
  <c r="P272" i="61"/>
  <c r="O272" i="61"/>
  <c r="M272" i="61"/>
  <c r="L272" i="61"/>
  <c r="U141" i="61"/>
  <c r="T141" i="61"/>
  <c r="S141" i="61"/>
  <c r="R141" i="61"/>
  <c r="Q141" i="61"/>
  <c r="P141" i="61"/>
  <c r="O141" i="61"/>
  <c r="M141" i="61"/>
  <c r="L141" i="61"/>
  <c r="K141" i="61"/>
  <c r="U265" i="61"/>
  <c r="T265" i="61"/>
  <c r="S265" i="61"/>
  <c r="R265" i="61"/>
  <c r="Q265" i="61"/>
  <c r="P265" i="61"/>
  <c r="O265" i="61"/>
  <c r="M265" i="61"/>
  <c r="L265" i="61"/>
  <c r="J265" i="61"/>
  <c r="U212" i="61"/>
  <c r="T212" i="61"/>
  <c r="S212" i="61"/>
  <c r="R212" i="61"/>
  <c r="Q212" i="61"/>
  <c r="P212" i="61"/>
  <c r="O212" i="61"/>
  <c r="M212" i="61"/>
  <c r="L212" i="61"/>
  <c r="U232" i="61"/>
  <c r="T232" i="61"/>
  <c r="S232" i="61"/>
  <c r="R232" i="61"/>
  <c r="Q232" i="61"/>
  <c r="P232" i="61"/>
  <c r="O232" i="61"/>
  <c r="M232" i="61"/>
  <c r="L232" i="61"/>
  <c r="K232" i="61"/>
  <c r="U119" i="61"/>
  <c r="T119" i="61"/>
  <c r="S119" i="61"/>
  <c r="R119" i="61"/>
  <c r="Q119" i="61"/>
  <c r="P119" i="61"/>
  <c r="O119" i="61"/>
  <c r="M119" i="61"/>
  <c r="L119" i="61"/>
  <c r="K119" i="61"/>
  <c r="M115" i="61"/>
  <c r="L115" i="61"/>
  <c r="K115" i="61"/>
  <c r="P123" i="61"/>
  <c r="M123" i="61"/>
  <c r="L123" i="61"/>
  <c r="K123" i="61"/>
  <c r="U296" i="61"/>
  <c r="T296" i="61"/>
  <c r="S296" i="61"/>
  <c r="R296" i="61"/>
  <c r="Q296" i="61"/>
  <c r="P296" i="61"/>
  <c r="O296" i="61"/>
  <c r="M296" i="61"/>
  <c r="L296" i="61"/>
  <c r="U300" i="61"/>
  <c r="T300" i="61"/>
  <c r="S300" i="61"/>
  <c r="R300" i="61"/>
  <c r="Q300" i="61"/>
  <c r="P300" i="61"/>
  <c r="O300" i="61"/>
  <c r="M300" i="61"/>
  <c r="L300" i="61"/>
  <c r="K300" i="61"/>
  <c r="M19" i="61"/>
  <c r="L19" i="61"/>
  <c r="J19" i="61"/>
  <c r="U225" i="61"/>
  <c r="T225" i="61"/>
  <c r="S225" i="61"/>
  <c r="R225" i="61"/>
  <c r="Q225" i="61"/>
  <c r="P225" i="61"/>
  <c r="O225" i="61"/>
  <c r="M225" i="61"/>
  <c r="L225" i="61"/>
  <c r="J225" i="61"/>
  <c r="U282" i="61"/>
  <c r="T282" i="61"/>
  <c r="S282" i="61"/>
  <c r="R282" i="61"/>
  <c r="Q282" i="61"/>
  <c r="P282" i="61"/>
  <c r="O282" i="61"/>
  <c r="M282" i="61"/>
  <c r="L282" i="61"/>
  <c r="K282" i="61"/>
  <c r="U253" i="61"/>
  <c r="T253" i="61"/>
  <c r="S253" i="61"/>
  <c r="R253" i="61"/>
  <c r="Q253" i="61"/>
  <c r="P253" i="61"/>
  <c r="O253" i="61"/>
  <c r="M253" i="61"/>
  <c r="L253" i="61"/>
  <c r="K253" i="61"/>
  <c r="U153" i="61"/>
  <c r="T153" i="61"/>
  <c r="S153" i="61"/>
  <c r="R153" i="61"/>
  <c r="Q153" i="61"/>
  <c r="P153" i="61"/>
  <c r="O153" i="61"/>
  <c r="M153" i="61"/>
  <c r="L153" i="61"/>
  <c r="J153" i="61"/>
  <c r="L164" i="60"/>
  <c r="K164" i="60"/>
  <c r="J164" i="60"/>
  <c r="L114" i="60"/>
  <c r="K114" i="60"/>
  <c r="J114" i="60"/>
  <c r="L156" i="60"/>
  <c r="K156" i="60"/>
  <c r="J156" i="60"/>
  <c r="L162" i="60"/>
  <c r="K162" i="60"/>
  <c r="J162" i="60"/>
  <c r="L97" i="60"/>
  <c r="K97" i="60"/>
  <c r="J97" i="60"/>
  <c r="L136" i="60"/>
  <c r="K136" i="60"/>
  <c r="J136" i="60"/>
  <c r="L191" i="60"/>
  <c r="K191" i="60"/>
  <c r="J191" i="60"/>
  <c r="L123" i="60"/>
  <c r="K123" i="60"/>
  <c r="J123" i="60"/>
  <c r="L165" i="60"/>
  <c r="K165" i="60"/>
  <c r="J165" i="60"/>
  <c r="L74" i="60"/>
  <c r="K74" i="60"/>
  <c r="J74" i="60"/>
  <c r="L158" i="60"/>
  <c r="K158" i="60"/>
  <c r="J158" i="60"/>
  <c r="L182" i="60"/>
  <c r="K182" i="60"/>
  <c r="J182" i="60"/>
  <c r="L138" i="60"/>
  <c r="K138" i="60"/>
  <c r="J138" i="60"/>
  <c r="L98" i="60"/>
  <c r="K98" i="60"/>
  <c r="J98" i="60"/>
  <c r="L75" i="60"/>
  <c r="K75" i="60"/>
  <c r="L154" i="60"/>
  <c r="K154" i="60"/>
  <c r="J154" i="60"/>
  <c r="L152" i="60"/>
  <c r="K152" i="60"/>
  <c r="J152" i="60"/>
  <c r="L85" i="60"/>
  <c r="K85" i="60"/>
  <c r="J85" i="60"/>
  <c r="L104" i="60"/>
  <c r="K104" i="60"/>
  <c r="J104" i="60"/>
  <c r="L36" i="60"/>
  <c r="K36" i="60"/>
  <c r="L116" i="60"/>
  <c r="K116" i="60"/>
  <c r="L95" i="60"/>
  <c r="K95" i="60"/>
  <c r="L155" i="60"/>
  <c r="K155" i="60"/>
  <c r="J155" i="60"/>
  <c r="L77" i="60"/>
  <c r="K77" i="60"/>
  <c r="L172" i="60"/>
  <c r="K172" i="60"/>
  <c r="L78" i="56"/>
  <c r="L52" i="45"/>
  <c r="M52" i="45"/>
  <c r="N52" i="45"/>
  <c r="O52" i="45"/>
  <c r="P52" i="45"/>
  <c r="Q52" i="45"/>
  <c r="L53" i="45"/>
  <c r="M53" i="45"/>
  <c r="N53" i="45"/>
  <c r="O53" i="45"/>
  <c r="P53" i="45"/>
  <c r="Q53" i="45"/>
  <c r="L54" i="45"/>
  <c r="M54" i="45"/>
  <c r="N54" i="45"/>
  <c r="O54" i="45"/>
  <c r="P54" i="45"/>
  <c r="Q54" i="45"/>
  <c r="L55" i="45"/>
  <c r="M55" i="45"/>
  <c r="N55" i="45"/>
  <c r="O55" i="45"/>
  <c r="P55" i="45"/>
  <c r="Q55" i="45"/>
  <c r="L56" i="45"/>
  <c r="M56" i="45"/>
  <c r="N56" i="45"/>
  <c r="O56" i="45"/>
  <c r="P56" i="45"/>
  <c r="Q56" i="45"/>
  <c r="L57" i="45"/>
  <c r="M57" i="45"/>
  <c r="N57" i="45"/>
  <c r="O57" i="45"/>
  <c r="P57" i="45"/>
  <c r="Q57" i="45"/>
  <c r="L85" i="54"/>
  <c r="M85" i="54"/>
  <c r="N85" i="54"/>
  <c r="O85" i="54"/>
  <c r="P85" i="54"/>
  <c r="Q85" i="54"/>
  <c r="L86" i="54"/>
  <c r="M86" i="54"/>
  <c r="N86" i="54"/>
  <c r="O86" i="54"/>
  <c r="P86" i="54"/>
  <c r="Q86" i="54"/>
  <c r="L87" i="54"/>
  <c r="M87" i="54"/>
  <c r="N87" i="54"/>
  <c r="O87" i="54"/>
  <c r="P87" i="54"/>
  <c r="Q87" i="54"/>
  <c r="L88" i="54"/>
  <c r="M88" i="54"/>
  <c r="N88" i="54"/>
  <c r="O88" i="54"/>
  <c r="P88" i="54"/>
  <c r="Q88" i="54"/>
  <c r="L89" i="54"/>
  <c r="M89" i="54"/>
  <c r="N89" i="54"/>
  <c r="O89" i="54"/>
  <c r="P89" i="54"/>
  <c r="Q89" i="54"/>
  <c r="L90" i="54"/>
  <c r="M90" i="54"/>
  <c r="N90" i="54"/>
  <c r="O90" i="54"/>
  <c r="P90" i="54"/>
  <c r="Q90" i="54"/>
  <c r="L91" i="54"/>
  <c r="M91" i="54"/>
  <c r="N91" i="54"/>
  <c r="O91" i="54"/>
  <c r="P91" i="54"/>
  <c r="Q91" i="54"/>
  <c r="L92" i="54"/>
  <c r="M92" i="54"/>
  <c r="N92" i="54"/>
  <c r="O92" i="54"/>
  <c r="P92" i="54"/>
  <c r="Q92" i="54"/>
  <c r="L93" i="54"/>
  <c r="M93" i="54"/>
  <c r="N93" i="54"/>
  <c r="O93" i="54"/>
  <c r="P93" i="54"/>
  <c r="Q93" i="54"/>
  <c r="L94" i="54"/>
  <c r="M94" i="54"/>
  <c r="N94" i="54"/>
  <c r="O94" i="54"/>
  <c r="P94" i="54"/>
  <c r="Q94" i="54"/>
  <c r="L95" i="54"/>
  <c r="M95" i="54"/>
  <c r="N95" i="54"/>
  <c r="O95" i="54"/>
  <c r="P95" i="54"/>
  <c r="Q95" i="54"/>
  <c r="L96" i="54"/>
  <c r="M96" i="54"/>
  <c r="N96" i="54"/>
  <c r="O96" i="54"/>
  <c r="P96" i="54"/>
  <c r="Q96" i="54"/>
  <c r="L97" i="54"/>
  <c r="M97" i="54"/>
  <c r="N97" i="54"/>
  <c r="O97" i="54"/>
  <c r="P97" i="54"/>
  <c r="Q97" i="54"/>
  <c r="L98" i="54"/>
  <c r="M98" i="54"/>
  <c r="N98" i="54"/>
  <c r="O98" i="54"/>
  <c r="P98" i="54"/>
  <c r="Q98" i="54"/>
  <c r="L99" i="54"/>
  <c r="M99" i="54"/>
  <c r="N99" i="54"/>
  <c r="O99" i="54"/>
  <c r="P99" i="54"/>
  <c r="Q99" i="54"/>
  <c r="L100" i="54"/>
  <c r="M100" i="54"/>
  <c r="N100" i="54"/>
  <c r="O100" i="54"/>
  <c r="P100" i="54"/>
  <c r="Q100" i="54"/>
  <c r="L50" i="57"/>
  <c r="M50" i="57"/>
  <c r="N50" i="57"/>
  <c r="O50" i="57"/>
  <c r="P50" i="57"/>
  <c r="Q50" i="57"/>
  <c r="L51" i="57"/>
  <c r="M51" i="57"/>
  <c r="N51" i="57"/>
  <c r="O51" i="57"/>
  <c r="P51" i="57"/>
  <c r="Q51" i="57"/>
  <c r="L52" i="57"/>
  <c r="M52" i="57"/>
  <c r="N52" i="57"/>
  <c r="O52" i="57"/>
  <c r="P52" i="57"/>
  <c r="Q52" i="57"/>
  <c r="L53" i="57"/>
  <c r="M53" i="57"/>
  <c r="N53" i="57"/>
  <c r="O53" i="57"/>
  <c r="P53" i="57"/>
  <c r="Q53" i="57"/>
  <c r="N54" i="57"/>
  <c r="O54" i="57"/>
  <c r="P54" i="57"/>
  <c r="Q54" i="57"/>
  <c r="L52" i="56"/>
  <c r="M52" i="56"/>
  <c r="N52" i="56"/>
  <c r="O52" i="56"/>
  <c r="P52" i="56"/>
  <c r="Q52" i="56"/>
  <c r="L53" i="56"/>
  <c r="M53" i="56"/>
  <c r="N53" i="56"/>
  <c r="O53" i="56"/>
  <c r="P53" i="56"/>
  <c r="Q53" i="56"/>
  <c r="L54" i="56"/>
  <c r="M54" i="56"/>
  <c r="N54" i="56"/>
  <c r="O54" i="56"/>
  <c r="P54" i="56"/>
  <c r="Q54" i="56"/>
  <c r="L55" i="56"/>
  <c r="M55" i="56"/>
  <c r="N55" i="56"/>
  <c r="O55" i="56"/>
  <c r="P55" i="56"/>
  <c r="Q55" i="56"/>
  <c r="L56" i="56"/>
  <c r="M56" i="56"/>
  <c r="N56" i="56"/>
  <c r="O56" i="56"/>
  <c r="P56" i="56"/>
  <c r="Q56" i="56"/>
  <c r="L57" i="56"/>
  <c r="M57" i="56"/>
  <c r="N57" i="56"/>
  <c r="O57" i="56"/>
  <c r="P57" i="56"/>
  <c r="Q57" i="56"/>
  <c r="L58" i="56"/>
  <c r="M58" i="56"/>
  <c r="N58" i="56"/>
  <c r="O58" i="56"/>
  <c r="P58" i="56"/>
  <c r="Q58" i="56"/>
  <c r="L59" i="56"/>
  <c r="M59" i="56"/>
  <c r="N59" i="56"/>
  <c r="O59" i="56"/>
  <c r="P59" i="56"/>
  <c r="Q59" i="56"/>
  <c r="L60" i="56"/>
  <c r="M60" i="56"/>
  <c r="N60" i="56"/>
  <c r="O60" i="56"/>
  <c r="P60" i="56"/>
  <c r="Q60" i="56"/>
  <c r="L61" i="56"/>
  <c r="M61" i="56"/>
  <c r="N61" i="56"/>
  <c r="O61" i="56"/>
  <c r="P61" i="56"/>
  <c r="Q61" i="56"/>
  <c r="L62" i="56"/>
  <c r="M62" i="56"/>
  <c r="N62" i="56"/>
  <c r="O62" i="56"/>
  <c r="P62" i="56"/>
  <c r="Q62" i="56"/>
  <c r="L63" i="56"/>
  <c r="M63" i="56"/>
  <c r="N63" i="56"/>
  <c r="O63" i="56"/>
  <c r="P63" i="56"/>
  <c r="Q63" i="56"/>
  <c r="L64" i="56"/>
  <c r="M64" i="56"/>
  <c r="N64" i="56"/>
  <c r="O64" i="56"/>
  <c r="P64" i="56"/>
  <c r="Q64" i="56"/>
  <c r="L65" i="56"/>
  <c r="M65" i="56"/>
  <c r="N65" i="56"/>
  <c r="O65" i="56"/>
  <c r="P65" i="56"/>
  <c r="Q65" i="56"/>
  <c r="L20" i="56"/>
  <c r="M20" i="56"/>
  <c r="N20" i="56"/>
  <c r="O20" i="56"/>
  <c r="P20" i="56"/>
  <c r="Q20" i="56"/>
  <c r="L66" i="56"/>
  <c r="M66" i="56"/>
  <c r="N66" i="56"/>
  <c r="O66" i="56"/>
  <c r="P66" i="56"/>
  <c r="Q66" i="56"/>
  <c r="L67" i="56"/>
  <c r="M67" i="56"/>
  <c r="N67" i="56"/>
  <c r="O67" i="56"/>
  <c r="P67" i="56"/>
  <c r="Q67" i="56"/>
  <c r="L68" i="56"/>
  <c r="M68" i="56"/>
  <c r="N68" i="56"/>
  <c r="O68" i="56"/>
  <c r="P68" i="56"/>
  <c r="Q68" i="56"/>
  <c r="L69" i="56"/>
  <c r="M69" i="56"/>
  <c r="N69" i="56"/>
  <c r="O69" i="56"/>
  <c r="P69" i="56"/>
  <c r="Q69" i="56"/>
  <c r="L70" i="56"/>
  <c r="M70" i="56"/>
  <c r="N70" i="56"/>
  <c r="O70" i="56"/>
  <c r="P70" i="56"/>
  <c r="Q70" i="56"/>
  <c r="L71" i="56"/>
  <c r="M71" i="56"/>
  <c r="N71" i="56"/>
  <c r="O71" i="56"/>
  <c r="P71" i="56"/>
  <c r="Q71" i="56"/>
  <c r="L72" i="56"/>
  <c r="M72" i="56"/>
  <c r="N72" i="56"/>
  <c r="O72" i="56"/>
  <c r="P72" i="56"/>
  <c r="Q72" i="56"/>
  <c r="L73" i="56"/>
  <c r="M73" i="56"/>
  <c r="N73" i="56"/>
  <c r="O73" i="56"/>
  <c r="P73" i="56"/>
  <c r="Q73" i="56"/>
  <c r="L74" i="56"/>
  <c r="M74" i="56"/>
  <c r="N74" i="56"/>
  <c r="O74" i="56"/>
  <c r="P74" i="56"/>
  <c r="Q74" i="56"/>
  <c r="L75" i="56"/>
  <c r="M75" i="56"/>
  <c r="N75" i="56"/>
  <c r="O75" i="56"/>
  <c r="P75" i="56"/>
  <c r="Q75" i="56"/>
  <c r="L76" i="56"/>
  <c r="M76" i="56"/>
  <c r="N76" i="56"/>
  <c r="O76" i="56"/>
  <c r="P76" i="56"/>
  <c r="Q76" i="56"/>
  <c r="L77" i="56"/>
  <c r="M77" i="56"/>
  <c r="N77" i="56"/>
  <c r="O77" i="56"/>
  <c r="P77" i="56"/>
  <c r="Q77" i="56"/>
  <c r="L24" i="58"/>
  <c r="M24" i="58"/>
  <c r="N24" i="58"/>
  <c r="O24" i="58"/>
  <c r="P24" i="58"/>
  <c r="Q24" i="58"/>
  <c r="K18" i="9" l="1"/>
  <c r="K12" i="9"/>
  <c r="K15" i="9"/>
  <c r="K3" i="9"/>
  <c r="K2" i="9"/>
  <c r="K13" i="9"/>
  <c r="K9" i="9"/>
  <c r="K5" i="9"/>
  <c r="K17" i="9"/>
  <c r="K6" i="9"/>
  <c r="K14" i="9"/>
  <c r="K8" i="9"/>
  <c r="K10" i="9"/>
  <c r="K7" i="9"/>
  <c r="J18" i="9"/>
  <c r="J3" i="9"/>
  <c r="J13" i="9"/>
  <c r="J6" i="9"/>
  <c r="J17" i="9"/>
  <c r="J4" i="9"/>
  <c r="J2" i="9"/>
  <c r="J5" i="9"/>
  <c r="J8" i="9"/>
  <c r="J11" i="9"/>
  <c r="J16" i="9"/>
  <c r="J15" i="9"/>
  <c r="J7" i="9"/>
  <c r="J14" i="9"/>
  <c r="I17" i="9"/>
  <c r="I10" i="9"/>
  <c r="I5" i="9"/>
  <c r="I18" i="9"/>
  <c r="I11" i="9"/>
  <c r="I4" i="9"/>
  <c r="I16" i="9"/>
  <c r="I8" i="9"/>
  <c r="I12" i="9"/>
  <c r="I13" i="9"/>
  <c r="I3" i="9"/>
  <c r="I9" i="9"/>
  <c r="I14" i="9"/>
  <c r="O18" i="7"/>
  <c r="O15" i="7"/>
  <c r="O17" i="7"/>
  <c r="O12" i="7"/>
  <c r="O4" i="7"/>
  <c r="O13" i="7"/>
  <c r="O5" i="7"/>
  <c r="O16" i="7"/>
  <c r="O11" i="7"/>
  <c r="O7" i="7"/>
  <c r="O19" i="7"/>
  <c r="O6" i="7"/>
  <c r="O3" i="7"/>
  <c r="O14" i="7"/>
  <c r="O10" i="7"/>
  <c r="O8" i="7"/>
  <c r="O9" i="7"/>
  <c r="O2" i="7"/>
  <c r="J183" i="61"/>
  <c r="K285" i="61"/>
  <c r="K161" i="61"/>
  <c r="W161" i="61" s="1"/>
  <c r="V153" i="61"/>
  <c r="J227" i="61"/>
  <c r="K295" i="61"/>
  <c r="W295" i="61" s="1"/>
  <c r="J300" i="61"/>
  <c r="V212" i="61"/>
  <c r="J213" i="61"/>
  <c r="V282" i="61"/>
  <c r="W282" i="61" s="1"/>
  <c r="K265" i="61"/>
  <c r="K158" i="61"/>
  <c r="W158" i="61" s="1"/>
  <c r="J192" i="61"/>
  <c r="K19" i="61"/>
  <c r="J253" i="61"/>
  <c r="J282" i="61"/>
  <c r="V296" i="61"/>
  <c r="K296" i="61"/>
  <c r="J141" i="61"/>
  <c r="V225" i="61"/>
  <c r="J232" i="61"/>
  <c r="V272" i="61"/>
  <c r="V214" i="61"/>
  <c r="V287" i="61"/>
  <c r="V253" i="61"/>
  <c r="W253" i="61" s="1"/>
  <c r="K153" i="61"/>
  <c r="V300" i="61"/>
  <c r="W300" i="61" s="1"/>
  <c r="V227" i="61"/>
  <c r="W227" i="61" s="1"/>
  <c r="V209" i="61"/>
  <c r="W209" i="61" s="1"/>
  <c r="V152" i="61"/>
  <c r="W152" i="61" s="1"/>
  <c r="V192" i="61"/>
  <c r="V232" i="61"/>
  <c r="W232" i="61" s="1"/>
  <c r="J212" i="61"/>
  <c r="V141" i="61"/>
  <c r="W141" i="61" s="1"/>
  <c r="K225" i="61"/>
  <c r="K212" i="61"/>
  <c r="V265" i="61"/>
  <c r="J296" i="61"/>
  <c r="V119" i="61"/>
  <c r="W119" i="61" s="1"/>
  <c r="J272" i="61"/>
  <c r="J214" i="61"/>
  <c r="K287" i="61"/>
  <c r="W287" i="61" s="1"/>
  <c r="V170" i="61"/>
  <c r="K170" i="61"/>
  <c r="W170" i="61" s="1"/>
  <c r="J170" i="61"/>
  <c r="K272" i="61"/>
  <c r="W272" i="61" s="1"/>
  <c r="V285" i="61"/>
  <c r="K214" i="61"/>
  <c r="V161" i="61"/>
  <c r="J209" i="61"/>
  <c r="J152" i="61"/>
  <c r="V184" i="61"/>
  <c r="K184" i="61"/>
  <c r="W184" i="61" s="1"/>
  <c r="J184" i="61"/>
  <c r="V295" i="61"/>
  <c r="V158" i="61"/>
  <c r="L32" i="54"/>
  <c r="R32" i="54" s="1"/>
  <c r="M32" i="54"/>
  <c r="N32" i="54"/>
  <c r="O32" i="54"/>
  <c r="P32" i="54"/>
  <c r="Q32" i="54"/>
  <c r="L62" i="54"/>
  <c r="M62" i="54"/>
  <c r="N62" i="54"/>
  <c r="O62" i="54"/>
  <c r="P62" i="54"/>
  <c r="Q62" i="54"/>
  <c r="L63" i="54"/>
  <c r="M63" i="54"/>
  <c r="N63" i="54"/>
  <c r="O63" i="54"/>
  <c r="P63" i="54"/>
  <c r="Q63" i="54"/>
  <c r="L30" i="54"/>
  <c r="M30" i="54"/>
  <c r="N30" i="54"/>
  <c r="O30" i="54"/>
  <c r="P30" i="54"/>
  <c r="Q30" i="54"/>
  <c r="L34" i="54"/>
  <c r="M34" i="54"/>
  <c r="N34" i="54"/>
  <c r="O34" i="54"/>
  <c r="P34" i="54"/>
  <c r="Q34" i="54"/>
  <c r="L64" i="54"/>
  <c r="M64" i="54"/>
  <c r="N64" i="54"/>
  <c r="O64" i="54"/>
  <c r="P64" i="54"/>
  <c r="Q64" i="54"/>
  <c r="L65" i="54"/>
  <c r="M65" i="54"/>
  <c r="N65" i="54"/>
  <c r="O65" i="54"/>
  <c r="P65" i="54"/>
  <c r="Q65" i="54"/>
  <c r="L66" i="54"/>
  <c r="M66" i="54"/>
  <c r="N66" i="54"/>
  <c r="O66" i="54"/>
  <c r="P66" i="54"/>
  <c r="Q66" i="54"/>
  <c r="L4" i="54"/>
  <c r="M4" i="54"/>
  <c r="N4" i="54"/>
  <c r="O4" i="54"/>
  <c r="P4" i="54"/>
  <c r="Q4" i="54"/>
  <c r="L67" i="54"/>
  <c r="M67" i="54"/>
  <c r="N67" i="54"/>
  <c r="O67" i="54"/>
  <c r="P67" i="54"/>
  <c r="Q67" i="54"/>
  <c r="L68" i="54"/>
  <c r="M68" i="54"/>
  <c r="N68" i="54"/>
  <c r="O68" i="54"/>
  <c r="P68" i="54"/>
  <c r="Q68" i="54"/>
  <c r="L20" i="54"/>
  <c r="M20" i="54"/>
  <c r="N20" i="54"/>
  <c r="O20" i="54"/>
  <c r="P20" i="54"/>
  <c r="Q20" i="54"/>
  <c r="L19" i="54"/>
  <c r="M19" i="54"/>
  <c r="N19" i="54"/>
  <c r="O19" i="54"/>
  <c r="P19" i="54"/>
  <c r="Q19" i="54"/>
  <c r="L69" i="54"/>
  <c r="M69" i="54"/>
  <c r="N69" i="54"/>
  <c r="O69" i="54"/>
  <c r="P69" i="54"/>
  <c r="Q69" i="54"/>
  <c r="L26" i="54"/>
  <c r="M26" i="54"/>
  <c r="N26" i="54"/>
  <c r="O26" i="54"/>
  <c r="P26" i="54"/>
  <c r="Q26" i="54"/>
  <c r="L70" i="54"/>
  <c r="M70" i="54"/>
  <c r="N70" i="54"/>
  <c r="O70" i="54"/>
  <c r="P70" i="54"/>
  <c r="Q70" i="54"/>
  <c r="L71" i="54"/>
  <c r="M71" i="54"/>
  <c r="N71" i="54"/>
  <c r="O71" i="54"/>
  <c r="P71" i="54"/>
  <c r="Q71" i="54"/>
  <c r="L28" i="54"/>
  <c r="M28" i="54"/>
  <c r="N28" i="54"/>
  <c r="O28" i="54"/>
  <c r="P28" i="54"/>
  <c r="Q28" i="54"/>
  <c r="L72" i="54"/>
  <c r="M72" i="54"/>
  <c r="N72" i="54"/>
  <c r="O72" i="54"/>
  <c r="P72" i="54"/>
  <c r="Q72" i="54"/>
  <c r="L35" i="54"/>
  <c r="M35" i="54"/>
  <c r="N35" i="54"/>
  <c r="O35" i="54"/>
  <c r="P35" i="54"/>
  <c r="Q35" i="54"/>
  <c r="L73" i="54"/>
  <c r="M73" i="54"/>
  <c r="N73" i="54"/>
  <c r="O73" i="54"/>
  <c r="P73" i="54"/>
  <c r="Q73" i="54"/>
  <c r="L74" i="54"/>
  <c r="M74" i="54"/>
  <c r="N74" i="54"/>
  <c r="O74" i="54"/>
  <c r="P74" i="54"/>
  <c r="Q74" i="54"/>
  <c r="L75" i="54"/>
  <c r="M75" i="54"/>
  <c r="N75" i="54"/>
  <c r="O75" i="54"/>
  <c r="P75" i="54"/>
  <c r="Q75" i="54"/>
  <c r="L76" i="54"/>
  <c r="M76" i="54"/>
  <c r="N76" i="54"/>
  <c r="O76" i="54"/>
  <c r="P76" i="54"/>
  <c r="Q76" i="54"/>
  <c r="L77" i="54"/>
  <c r="M77" i="54"/>
  <c r="N77" i="54"/>
  <c r="O77" i="54"/>
  <c r="P77" i="54"/>
  <c r="Q77" i="54"/>
  <c r="L13" i="54"/>
  <c r="M13" i="54"/>
  <c r="N13" i="54"/>
  <c r="O13" i="54"/>
  <c r="P13" i="54"/>
  <c r="Q13" i="54"/>
  <c r="L78" i="54"/>
  <c r="M78" i="54"/>
  <c r="N78" i="54"/>
  <c r="O78" i="54"/>
  <c r="P78" i="54"/>
  <c r="Q78" i="54"/>
  <c r="L79" i="54"/>
  <c r="M79" i="54"/>
  <c r="N79" i="54"/>
  <c r="O79" i="54"/>
  <c r="P79" i="54"/>
  <c r="Q79" i="54"/>
  <c r="L80" i="54"/>
  <c r="M80" i="54"/>
  <c r="N80" i="54"/>
  <c r="O80" i="54"/>
  <c r="P80" i="54"/>
  <c r="Q80" i="54"/>
  <c r="L81" i="54"/>
  <c r="M81" i="54"/>
  <c r="N81" i="54"/>
  <c r="O81" i="54"/>
  <c r="P81" i="54"/>
  <c r="Q81" i="54"/>
  <c r="L82" i="54"/>
  <c r="M82" i="54"/>
  <c r="N82" i="54"/>
  <c r="O82" i="54"/>
  <c r="P82" i="54"/>
  <c r="Q82" i="54"/>
  <c r="L83" i="54"/>
  <c r="M83" i="54"/>
  <c r="N83" i="54"/>
  <c r="O83" i="54"/>
  <c r="P83" i="54"/>
  <c r="Q83" i="54"/>
  <c r="L84" i="54"/>
  <c r="M84" i="54"/>
  <c r="N84" i="54"/>
  <c r="O84" i="54"/>
  <c r="P84" i="54"/>
  <c r="Q84" i="54"/>
  <c r="Q6" i="59"/>
  <c r="P6" i="59"/>
  <c r="O6" i="59"/>
  <c r="N6" i="59"/>
  <c r="M6" i="59"/>
  <c r="L6" i="59"/>
  <c r="J6" i="59"/>
  <c r="R6" i="59" s="1"/>
  <c r="Q5" i="59"/>
  <c r="P5" i="59"/>
  <c r="O5" i="59"/>
  <c r="N5" i="59"/>
  <c r="M5" i="59"/>
  <c r="L5" i="59"/>
  <c r="J5" i="59"/>
  <c r="R5" i="59" s="1"/>
  <c r="Q3" i="59"/>
  <c r="P3" i="59"/>
  <c r="O3" i="59"/>
  <c r="N3" i="59"/>
  <c r="M3" i="59"/>
  <c r="L3" i="59"/>
  <c r="J3" i="59"/>
  <c r="Q2" i="59"/>
  <c r="P2" i="59"/>
  <c r="O2" i="59"/>
  <c r="N2" i="59"/>
  <c r="M2" i="59"/>
  <c r="L2" i="59"/>
  <c r="J2" i="59"/>
  <c r="Q4" i="59"/>
  <c r="P4" i="59"/>
  <c r="O4" i="59"/>
  <c r="N4" i="59"/>
  <c r="M4" i="59"/>
  <c r="L4" i="59"/>
  <c r="J4" i="59"/>
  <c r="Q23" i="58"/>
  <c r="P23" i="58"/>
  <c r="O23" i="58"/>
  <c r="N23" i="58"/>
  <c r="M23" i="58"/>
  <c r="L23" i="58"/>
  <c r="J23" i="58"/>
  <c r="R23" i="58" s="1"/>
  <c r="Q4" i="58"/>
  <c r="P4" i="58"/>
  <c r="O4" i="58"/>
  <c r="N4" i="58"/>
  <c r="M4" i="58"/>
  <c r="L4" i="58"/>
  <c r="J4" i="58"/>
  <c r="Q22" i="58"/>
  <c r="P22" i="58"/>
  <c r="O22" i="58"/>
  <c r="N22" i="58"/>
  <c r="M22" i="58"/>
  <c r="L22" i="58"/>
  <c r="J22" i="58"/>
  <c r="R22" i="58" s="1"/>
  <c r="Q21" i="58"/>
  <c r="P21" i="58"/>
  <c r="O21" i="58"/>
  <c r="N21" i="58"/>
  <c r="M21" i="58"/>
  <c r="L21" i="58"/>
  <c r="J21" i="58"/>
  <c r="Q12" i="58"/>
  <c r="P12" i="58"/>
  <c r="O12" i="58"/>
  <c r="N12" i="58"/>
  <c r="M12" i="58"/>
  <c r="L12" i="58"/>
  <c r="J12" i="58"/>
  <c r="Q20" i="58"/>
  <c r="P20" i="58"/>
  <c r="O20" i="58"/>
  <c r="N20" i="58"/>
  <c r="M20" i="58"/>
  <c r="L20" i="58"/>
  <c r="J20" i="58"/>
  <c r="Q19" i="58"/>
  <c r="P19" i="58"/>
  <c r="O19" i="58"/>
  <c r="N19" i="58"/>
  <c r="M19" i="58"/>
  <c r="L19" i="58"/>
  <c r="J19" i="58"/>
  <c r="R19" i="58" s="1"/>
  <c r="Q10" i="58"/>
  <c r="P10" i="58"/>
  <c r="O10" i="58"/>
  <c r="N10" i="58"/>
  <c r="M10" i="58"/>
  <c r="L10" i="58"/>
  <c r="J10" i="58"/>
  <c r="Q18" i="58"/>
  <c r="P18" i="58"/>
  <c r="O18" i="58"/>
  <c r="N18" i="58"/>
  <c r="M18" i="58"/>
  <c r="L18" i="58"/>
  <c r="J18" i="58"/>
  <c r="R18" i="58" s="1"/>
  <c r="Q7" i="58"/>
  <c r="P7" i="58"/>
  <c r="O7" i="58"/>
  <c r="N7" i="58"/>
  <c r="M7" i="58"/>
  <c r="L7" i="58"/>
  <c r="J7" i="58"/>
  <c r="Q2" i="58"/>
  <c r="P2" i="58"/>
  <c r="O2" i="58"/>
  <c r="N2" i="58"/>
  <c r="M2" i="58"/>
  <c r="L2" i="58"/>
  <c r="J2" i="58"/>
  <c r="Q17" i="58"/>
  <c r="P17" i="58"/>
  <c r="O17" i="58"/>
  <c r="N17" i="58"/>
  <c r="M17" i="58"/>
  <c r="L17" i="58"/>
  <c r="J17" i="58"/>
  <c r="Q16" i="58"/>
  <c r="P16" i="58"/>
  <c r="O16" i="58"/>
  <c r="N16" i="58"/>
  <c r="M16" i="58"/>
  <c r="L16" i="58"/>
  <c r="J16" i="58"/>
  <c r="R16" i="58" s="1"/>
  <c r="Q11" i="58"/>
  <c r="P11" i="58"/>
  <c r="O11" i="58"/>
  <c r="N11" i="58"/>
  <c r="M11" i="58"/>
  <c r="L11" i="58"/>
  <c r="J11" i="58"/>
  <c r="Q15" i="58"/>
  <c r="P15" i="58"/>
  <c r="O15" i="58"/>
  <c r="N15" i="58"/>
  <c r="M15" i="58"/>
  <c r="L15" i="58"/>
  <c r="J15" i="58"/>
  <c r="Q14" i="58"/>
  <c r="P14" i="58"/>
  <c r="O14" i="58"/>
  <c r="N14" i="58"/>
  <c r="M14" i="58"/>
  <c r="L14" i="58"/>
  <c r="J14" i="58"/>
  <c r="Q13" i="58"/>
  <c r="P13" i="58"/>
  <c r="O13" i="58"/>
  <c r="N13" i="58"/>
  <c r="M13" i="58"/>
  <c r="L13" i="58"/>
  <c r="J13" i="58"/>
  <c r="Q6" i="58"/>
  <c r="P6" i="58"/>
  <c r="O6" i="58"/>
  <c r="N6" i="58"/>
  <c r="M6" i="58"/>
  <c r="L6" i="58"/>
  <c r="J6" i="58"/>
  <c r="Q8" i="58"/>
  <c r="P8" i="58"/>
  <c r="O8" i="58"/>
  <c r="N8" i="58"/>
  <c r="M8" i="58"/>
  <c r="L8" i="58"/>
  <c r="J8" i="58"/>
  <c r="Q9" i="58"/>
  <c r="P9" i="58"/>
  <c r="O9" i="58"/>
  <c r="N9" i="58"/>
  <c r="M9" i="58"/>
  <c r="L9" i="58"/>
  <c r="J9" i="58"/>
  <c r="Q5" i="58"/>
  <c r="P5" i="58"/>
  <c r="O5" i="58"/>
  <c r="N5" i="58"/>
  <c r="M5" i="58"/>
  <c r="L5" i="58"/>
  <c r="J5" i="58"/>
  <c r="Q3" i="58"/>
  <c r="P3" i="58"/>
  <c r="O3" i="58"/>
  <c r="N3" i="58"/>
  <c r="M3" i="58"/>
  <c r="L3" i="58"/>
  <c r="J3" i="58"/>
  <c r="Q49" i="57"/>
  <c r="P49" i="57"/>
  <c r="O49" i="57"/>
  <c r="N49" i="57"/>
  <c r="M49" i="57"/>
  <c r="L49" i="57"/>
  <c r="J49" i="57"/>
  <c r="R49" i="57" s="1"/>
  <c r="Q48" i="57"/>
  <c r="P48" i="57"/>
  <c r="O48" i="57"/>
  <c r="N48" i="57"/>
  <c r="M48" i="57"/>
  <c r="L48" i="57"/>
  <c r="J48" i="57"/>
  <c r="R48" i="57" s="1"/>
  <c r="Q47" i="57"/>
  <c r="P47" i="57"/>
  <c r="O47" i="57"/>
  <c r="N47" i="57"/>
  <c r="M47" i="57"/>
  <c r="L47" i="57"/>
  <c r="J47" i="57"/>
  <c r="R47" i="57" s="1"/>
  <c r="Q46" i="57"/>
  <c r="P46" i="57"/>
  <c r="O46" i="57"/>
  <c r="N46" i="57"/>
  <c r="M46" i="57"/>
  <c r="L46" i="57"/>
  <c r="J46" i="57"/>
  <c r="R46" i="57" s="1"/>
  <c r="Q45" i="57"/>
  <c r="P45" i="57"/>
  <c r="O45" i="57"/>
  <c r="N45" i="57"/>
  <c r="M45" i="57"/>
  <c r="L45" i="57"/>
  <c r="J45" i="57"/>
  <c r="R45" i="57" s="1"/>
  <c r="Q44" i="57"/>
  <c r="P44" i="57"/>
  <c r="O44" i="57"/>
  <c r="N44" i="57"/>
  <c r="M44" i="57"/>
  <c r="L44" i="57"/>
  <c r="J44" i="57"/>
  <c r="R44" i="57" s="1"/>
  <c r="Q43" i="57"/>
  <c r="P43" i="57"/>
  <c r="O43" i="57"/>
  <c r="N43" i="57"/>
  <c r="M43" i="57"/>
  <c r="L43" i="57"/>
  <c r="J43" i="57"/>
  <c r="R43" i="57" s="1"/>
  <c r="Q42" i="57"/>
  <c r="P42" i="57"/>
  <c r="O42" i="57"/>
  <c r="N42" i="57"/>
  <c r="M42" i="57"/>
  <c r="L42" i="57"/>
  <c r="J42" i="57"/>
  <c r="R42" i="57" s="1"/>
  <c r="Q16" i="57"/>
  <c r="P16" i="57"/>
  <c r="O16" i="57"/>
  <c r="N16" i="57"/>
  <c r="M16" i="57"/>
  <c r="L16" i="57"/>
  <c r="J16" i="57"/>
  <c r="Q18" i="57"/>
  <c r="P18" i="57"/>
  <c r="O18" i="57"/>
  <c r="N18" i="57"/>
  <c r="M18" i="57"/>
  <c r="L18" i="57"/>
  <c r="J18" i="57"/>
  <c r="Q26" i="57"/>
  <c r="P26" i="57"/>
  <c r="O26" i="57"/>
  <c r="N26" i="57"/>
  <c r="M26" i="57"/>
  <c r="L26" i="57"/>
  <c r="J26" i="57"/>
  <c r="Q41" i="57"/>
  <c r="P41" i="57"/>
  <c r="O41" i="57"/>
  <c r="N41" i="57"/>
  <c r="M41" i="57"/>
  <c r="L41" i="57"/>
  <c r="J41" i="57"/>
  <c r="R41" i="57" s="1"/>
  <c r="Q17" i="57"/>
  <c r="P17" i="57"/>
  <c r="O17" i="57"/>
  <c r="N17" i="57"/>
  <c r="M17" i="57"/>
  <c r="L17" i="57"/>
  <c r="J17" i="57"/>
  <c r="Q40" i="57"/>
  <c r="P40" i="57"/>
  <c r="O40" i="57"/>
  <c r="N40" i="57"/>
  <c r="M40" i="57"/>
  <c r="L40" i="57"/>
  <c r="J40" i="57"/>
  <c r="R40" i="57" s="1"/>
  <c r="Q9" i="57"/>
  <c r="P9" i="57"/>
  <c r="O9" i="57"/>
  <c r="N9" i="57"/>
  <c r="M9" i="57"/>
  <c r="L9" i="57"/>
  <c r="J9" i="57"/>
  <c r="Q39" i="57"/>
  <c r="P39" i="57"/>
  <c r="O39" i="57"/>
  <c r="N39" i="57"/>
  <c r="M39" i="57"/>
  <c r="L39" i="57"/>
  <c r="J39" i="57"/>
  <c r="R39" i="57" s="1"/>
  <c r="Q38" i="57"/>
  <c r="P38" i="57"/>
  <c r="O38" i="57"/>
  <c r="N38" i="57"/>
  <c r="M38" i="57"/>
  <c r="L38" i="57"/>
  <c r="J38" i="57"/>
  <c r="R38" i="57" s="1"/>
  <c r="Q10" i="57"/>
  <c r="P10" i="57"/>
  <c r="O10" i="57"/>
  <c r="N10" i="57"/>
  <c r="M10" i="57"/>
  <c r="L10" i="57"/>
  <c r="J10" i="57"/>
  <c r="Q24" i="57"/>
  <c r="P24" i="57"/>
  <c r="O24" i="57"/>
  <c r="N24" i="57"/>
  <c r="M24" i="57"/>
  <c r="L24" i="57"/>
  <c r="J24" i="57"/>
  <c r="Q37" i="57"/>
  <c r="P37" i="57"/>
  <c r="O37" i="57"/>
  <c r="N37" i="57"/>
  <c r="M37" i="57"/>
  <c r="L37" i="57"/>
  <c r="J37" i="57"/>
  <c r="R37" i="57" s="1"/>
  <c r="Q22" i="57"/>
  <c r="P22" i="57"/>
  <c r="O22" i="57"/>
  <c r="N22" i="57"/>
  <c r="M22" i="57"/>
  <c r="L22" i="57"/>
  <c r="J22" i="57"/>
  <c r="Q21" i="57"/>
  <c r="P21" i="57"/>
  <c r="O21" i="57"/>
  <c r="N21" i="57"/>
  <c r="M21" i="57"/>
  <c r="L21" i="57"/>
  <c r="J21" i="57"/>
  <c r="Q36" i="57"/>
  <c r="P36" i="57"/>
  <c r="O36" i="57"/>
  <c r="N36" i="57"/>
  <c r="M36" i="57"/>
  <c r="L36" i="57"/>
  <c r="J36" i="57"/>
  <c r="Q35" i="57"/>
  <c r="P35" i="57"/>
  <c r="O35" i="57"/>
  <c r="N35" i="57"/>
  <c r="M35" i="57"/>
  <c r="L35" i="57"/>
  <c r="J35" i="57"/>
  <c r="Q14" i="57"/>
  <c r="P14" i="57"/>
  <c r="O14" i="57"/>
  <c r="N14" i="57"/>
  <c r="M14" i="57"/>
  <c r="L14" i="57"/>
  <c r="J14" i="57"/>
  <c r="Q7" i="57"/>
  <c r="P7" i="57"/>
  <c r="O7" i="57"/>
  <c r="N7" i="57"/>
  <c r="M7" i="57"/>
  <c r="L7" i="57"/>
  <c r="J7" i="57"/>
  <c r="Q20" i="57"/>
  <c r="P20" i="57"/>
  <c r="O20" i="57"/>
  <c r="N20" i="57"/>
  <c r="M20" i="57"/>
  <c r="L20" i="57"/>
  <c r="J20" i="57"/>
  <c r="Q15" i="57"/>
  <c r="P15" i="57"/>
  <c r="O15" i="57"/>
  <c r="N15" i="57"/>
  <c r="M15" i="57"/>
  <c r="L15" i="57"/>
  <c r="J15" i="57"/>
  <c r="Q34" i="57"/>
  <c r="P34" i="57"/>
  <c r="O34" i="57"/>
  <c r="N34" i="57"/>
  <c r="M34" i="57"/>
  <c r="L34" i="57"/>
  <c r="J34" i="57"/>
  <c r="Q13" i="57"/>
  <c r="P13" i="57"/>
  <c r="O13" i="57"/>
  <c r="N13" i="57"/>
  <c r="M13" i="57"/>
  <c r="L13" i="57"/>
  <c r="J13" i="57"/>
  <c r="Q5" i="57"/>
  <c r="P5" i="57"/>
  <c r="O5" i="57"/>
  <c r="N5" i="57"/>
  <c r="M5" i="57"/>
  <c r="L5" i="57"/>
  <c r="J5" i="57"/>
  <c r="Q33" i="57"/>
  <c r="P33" i="57"/>
  <c r="O33" i="57"/>
  <c r="N33" i="57"/>
  <c r="M33" i="57"/>
  <c r="L33" i="57"/>
  <c r="J33" i="57"/>
  <c r="R33" i="57" s="1"/>
  <c r="Q25" i="57"/>
  <c r="P25" i="57"/>
  <c r="O25" i="57"/>
  <c r="N25" i="57"/>
  <c r="M25" i="57"/>
  <c r="L25" i="57"/>
  <c r="J25" i="57"/>
  <c r="Q32" i="57"/>
  <c r="P32" i="57"/>
  <c r="O32" i="57"/>
  <c r="N32" i="57"/>
  <c r="M32" i="57"/>
  <c r="L32" i="57"/>
  <c r="J32" i="57"/>
  <c r="Q12" i="57"/>
  <c r="P12" i="57"/>
  <c r="O12" i="57"/>
  <c r="N12" i="57"/>
  <c r="M12" i="57"/>
  <c r="L12" i="57"/>
  <c r="J12" i="57"/>
  <c r="Q6" i="57"/>
  <c r="P6" i="57"/>
  <c r="O6" i="57"/>
  <c r="N6" i="57"/>
  <c r="M6" i="57"/>
  <c r="L6" i="57"/>
  <c r="J6" i="57"/>
  <c r="Q4" i="57"/>
  <c r="P4" i="57"/>
  <c r="O4" i="57"/>
  <c r="N4" i="57"/>
  <c r="M4" i="57"/>
  <c r="L4" i="57"/>
  <c r="J4" i="57"/>
  <c r="Q31" i="57"/>
  <c r="P31" i="57"/>
  <c r="O31" i="57"/>
  <c r="N31" i="57"/>
  <c r="M31" i="57"/>
  <c r="L31" i="57"/>
  <c r="J31" i="57"/>
  <c r="R31" i="57" s="1"/>
  <c r="Q23" i="57"/>
  <c r="P23" i="57"/>
  <c r="O23" i="57"/>
  <c r="N23" i="57"/>
  <c r="M23" i="57"/>
  <c r="L23" i="57"/>
  <c r="J23" i="57"/>
  <c r="Q11" i="57"/>
  <c r="P11" i="57"/>
  <c r="O11" i="57"/>
  <c r="N11" i="57"/>
  <c r="M11" i="57"/>
  <c r="L11" i="57"/>
  <c r="J11" i="57"/>
  <c r="Q8" i="57"/>
  <c r="P8" i="57"/>
  <c r="O8" i="57"/>
  <c r="N8" i="57"/>
  <c r="M8" i="57"/>
  <c r="L8" i="57"/>
  <c r="J8" i="57"/>
  <c r="Q30" i="57"/>
  <c r="P30" i="57"/>
  <c r="O30" i="57"/>
  <c r="N30" i="57"/>
  <c r="M30" i="57"/>
  <c r="L30" i="57"/>
  <c r="J30" i="57"/>
  <c r="Q2" i="57"/>
  <c r="P2" i="57"/>
  <c r="O2" i="57"/>
  <c r="N2" i="57"/>
  <c r="M2" i="57"/>
  <c r="L2" i="57"/>
  <c r="J2" i="57"/>
  <c r="Q3" i="57"/>
  <c r="P3" i="57"/>
  <c r="O3" i="57"/>
  <c r="N3" i="57"/>
  <c r="M3" i="57"/>
  <c r="L3" i="57"/>
  <c r="J3" i="57"/>
  <c r="Q29" i="57"/>
  <c r="P29" i="57"/>
  <c r="O29" i="57"/>
  <c r="N29" i="57"/>
  <c r="M29" i="57"/>
  <c r="L29" i="57"/>
  <c r="J29" i="57"/>
  <c r="Q28" i="57"/>
  <c r="P28" i="57"/>
  <c r="O28" i="57"/>
  <c r="N28" i="57"/>
  <c r="M28" i="57"/>
  <c r="L28" i="57"/>
  <c r="J28" i="57"/>
  <c r="R28" i="57" s="1"/>
  <c r="Q19" i="57"/>
  <c r="P19" i="57"/>
  <c r="O19" i="57"/>
  <c r="N19" i="57"/>
  <c r="M19" i="57"/>
  <c r="L19" i="57"/>
  <c r="J19" i="57"/>
  <c r="Q27" i="57"/>
  <c r="P27" i="57"/>
  <c r="O27" i="57"/>
  <c r="N27" i="57"/>
  <c r="M27" i="57"/>
  <c r="L27" i="57"/>
  <c r="J27" i="57"/>
  <c r="Q51" i="56"/>
  <c r="P51" i="56"/>
  <c r="O51" i="56"/>
  <c r="N51" i="56"/>
  <c r="M51" i="56"/>
  <c r="L51" i="56"/>
  <c r="J51" i="56"/>
  <c r="R51" i="56" s="1"/>
  <c r="Q50" i="56"/>
  <c r="P50" i="56"/>
  <c r="O50" i="56"/>
  <c r="N50" i="56"/>
  <c r="M50" i="56"/>
  <c r="L50" i="56"/>
  <c r="J50" i="56"/>
  <c r="R50" i="56" s="1"/>
  <c r="Q49" i="56"/>
  <c r="P49" i="56"/>
  <c r="O49" i="56"/>
  <c r="N49" i="56"/>
  <c r="M49" i="56"/>
  <c r="L49" i="56"/>
  <c r="J49" i="56"/>
  <c r="R49" i="56" s="1"/>
  <c r="Q48" i="56"/>
  <c r="P48" i="56"/>
  <c r="O48" i="56"/>
  <c r="N48" i="56"/>
  <c r="M48" i="56"/>
  <c r="L48" i="56"/>
  <c r="J48" i="56"/>
  <c r="R48" i="56" s="1"/>
  <c r="Q47" i="56"/>
  <c r="P47" i="56"/>
  <c r="O47" i="56"/>
  <c r="N47" i="56"/>
  <c r="M47" i="56"/>
  <c r="L47" i="56"/>
  <c r="J47" i="56"/>
  <c r="R47" i="56" s="1"/>
  <c r="Q46" i="56"/>
  <c r="P46" i="56"/>
  <c r="O46" i="56"/>
  <c r="N46" i="56"/>
  <c r="M46" i="56"/>
  <c r="L46" i="56"/>
  <c r="J46" i="56"/>
  <c r="R46" i="56" s="1"/>
  <c r="Q34" i="56"/>
  <c r="P34" i="56"/>
  <c r="O34" i="56"/>
  <c r="N34" i="56"/>
  <c r="M34" i="56"/>
  <c r="L34" i="56"/>
  <c r="J34" i="56"/>
  <c r="Q33" i="56"/>
  <c r="P33" i="56"/>
  <c r="O33" i="56"/>
  <c r="N33" i="56"/>
  <c r="M33" i="56"/>
  <c r="L33" i="56"/>
  <c r="J33" i="56"/>
  <c r="Q45" i="56"/>
  <c r="P45" i="56"/>
  <c r="O45" i="56"/>
  <c r="N45" i="56"/>
  <c r="M45" i="56"/>
  <c r="L45" i="56"/>
  <c r="J45" i="56"/>
  <c r="R45" i="56" s="1"/>
  <c r="Q22" i="56"/>
  <c r="P22" i="56"/>
  <c r="O22" i="56"/>
  <c r="N22" i="56"/>
  <c r="M22" i="56"/>
  <c r="L22" i="56"/>
  <c r="J22" i="56"/>
  <c r="Q44" i="56"/>
  <c r="P44" i="56"/>
  <c r="O44" i="56"/>
  <c r="N44" i="56"/>
  <c r="M44" i="56"/>
  <c r="L44" i="56"/>
  <c r="J44" i="56"/>
  <c r="Q43" i="56"/>
  <c r="P43" i="56"/>
  <c r="O43" i="56"/>
  <c r="N43" i="56"/>
  <c r="M43" i="56"/>
  <c r="L43" i="56"/>
  <c r="J43" i="56"/>
  <c r="R43" i="56" s="1"/>
  <c r="Q4" i="56"/>
  <c r="P4" i="56"/>
  <c r="O4" i="56"/>
  <c r="N4" i="56"/>
  <c r="M4" i="56"/>
  <c r="L4" i="56"/>
  <c r="J4" i="56"/>
  <c r="Q42" i="56"/>
  <c r="P42" i="56"/>
  <c r="O42" i="56"/>
  <c r="N42" i="56"/>
  <c r="M42" i="56"/>
  <c r="L42" i="56"/>
  <c r="J42" i="56"/>
  <c r="Q21" i="56"/>
  <c r="P21" i="56"/>
  <c r="O21" i="56"/>
  <c r="N21" i="56"/>
  <c r="M21" i="56"/>
  <c r="L21" i="56"/>
  <c r="J21" i="56"/>
  <c r="Q37" i="56"/>
  <c r="P37" i="56"/>
  <c r="O37" i="56"/>
  <c r="N37" i="56"/>
  <c r="M37" i="56"/>
  <c r="L37" i="56"/>
  <c r="J37" i="56"/>
  <c r="Q25" i="56"/>
  <c r="P25" i="56"/>
  <c r="O25" i="56"/>
  <c r="N25" i="56"/>
  <c r="M25" i="56"/>
  <c r="L25" i="56"/>
  <c r="J25" i="56"/>
  <c r="Q41" i="56"/>
  <c r="P41" i="56"/>
  <c r="O41" i="56"/>
  <c r="N41" i="56"/>
  <c r="M41" i="56"/>
  <c r="L41" i="56"/>
  <c r="J41" i="56"/>
  <c r="R41" i="56" s="1"/>
  <c r="Q14" i="56"/>
  <c r="P14" i="56"/>
  <c r="O14" i="56"/>
  <c r="N14" i="56"/>
  <c r="M14" i="56"/>
  <c r="L14" i="56"/>
  <c r="J14" i="56"/>
  <c r="Q11" i="56"/>
  <c r="P11" i="56"/>
  <c r="O11" i="56"/>
  <c r="N11" i="56"/>
  <c r="M11" i="56"/>
  <c r="L11" i="56"/>
  <c r="J11" i="56"/>
  <c r="Q17" i="56"/>
  <c r="P17" i="56"/>
  <c r="O17" i="56"/>
  <c r="N17" i="56"/>
  <c r="M17" i="56"/>
  <c r="L17" i="56"/>
  <c r="J17" i="56"/>
  <c r="Q28" i="56"/>
  <c r="P28" i="56"/>
  <c r="O28" i="56"/>
  <c r="N28" i="56"/>
  <c r="M28" i="56"/>
  <c r="L28" i="56"/>
  <c r="J28" i="56"/>
  <c r="Q19" i="56"/>
  <c r="P19" i="56"/>
  <c r="O19" i="56"/>
  <c r="N19" i="56"/>
  <c r="M19" i="56"/>
  <c r="L19" i="56"/>
  <c r="J19" i="56"/>
  <c r="Q3" i="56"/>
  <c r="P3" i="56"/>
  <c r="O3" i="56"/>
  <c r="N3" i="56"/>
  <c r="M3" i="56"/>
  <c r="L3" i="56"/>
  <c r="J3" i="56"/>
  <c r="Q23" i="56"/>
  <c r="P23" i="56"/>
  <c r="O23" i="56"/>
  <c r="N23" i="56"/>
  <c r="M23" i="56"/>
  <c r="L23" i="56"/>
  <c r="J23" i="56"/>
  <c r="Q8" i="56"/>
  <c r="P8" i="56"/>
  <c r="O8" i="56"/>
  <c r="N8" i="56"/>
  <c r="M8" i="56"/>
  <c r="L8" i="56"/>
  <c r="J8" i="56"/>
  <c r="Q35" i="56"/>
  <c r="P35" i="56"/>
  <c r="O35" i="56"/>
  <c r="N35" i="56"/>
  <c r="M35" i="56"/>
  <c r="L35" i="56"/>
  <c r="J35" i="56"/>
  <c r="Q40" i="56"/>
  <c r="P40" i="56"/>
  <c r="O40" i="56"/>
  <c r="N40" i="56"/>
  <c r="M40" i="56"/>
  <c r="L40" i="56"/>
  <c r="J40" i="56"/>
  <c r="Q2" i="56"/>
  <c r="P2" i="56"/>
  <c r="O2" i="56"/>
  <c r="N2" i="56"/>
  <c r="M2" i="56"/>
  <c r="L2" i="56"/>
  <c r="J2" i="56"/>
  <c r="Q38" i="56"/>
  <c r="P38" i="56"/>
  <c r="O38" i="56"/>
  <c r="N38" i="56"/>
  <c r="M38" i="56"/>
  <c r="L38" i="56"/>
  <c r="J38" i="56"/>
  <c r="Q31" i="56"/>
  <c r="P31" i="56"/>
  <c r="O31" i="56"/>
  <c r="N31" i="56"/>
  <c r="M31" i="56"/>
  <c r="L31" i="56"/>
  <c r="J31" i="56"/>
  <c r="Q29" i="56"/>
  <c r="P29" i="56"/>
  <c r="O29" i="56"/>
  <c r="N29" i="56"/>
  <c r="M29" i="56"/>
  <c r="L29" i="56"/>
  <c r="J29" i="56"/>
  <c r="Q16" i="56"/>
  <c r="P16" i="56"/>
  <c r="O16" i="56"/>
  <c r="N16" i="56"/>
  <c r="M16" i="56"/>
  <c r="L16" i="56"/>
  <c r="J16" i="56"/>
  <c r="Q10" i="56"/>
  <c r="P10" i="56"/>
  <c r="O10" i="56"/>
  <c r="N10" i="56"/>
  <c r="M10" i="56"/>
  <c r="L10" i="56"/>
  <c r="J10" i="56"/>
  <c r="Q30" i="56"/>
  <c r="P30" i="56"/>
  <c r="O30" i="56"/>
  <c r="N30" i="56"/>
  <c r="M30" i="56"/>
  <c r="L30" i="56"/>
  <c r="J30" i="56"/>
  <c r="Q15" i="56"/>
  <c r="P15" i="56"/>
  <c r="O15" i="56"/>
  <c r="N15" i="56"/>
  <c r="M15" i="56"/>
  <c r="L15" i="56"/>
  <c r="J15" i="56"/>
  <c r="Q18" i="56"/>
  <c r="P18" i="56"/>
  <c r="O18" i="56"/>
  <c r="N18" i="56"/>
  <c r="M18" i="56"/>
  <c r="L18" i="56"/>
  <c r="J18" i="56"/>
  <c r="Q32" i="56"/>
  <c r="P32" i="56"/>
  <c r="O32" i="56"/>
  <c r="N32" i="56"/>
  <c r="M32" i="56"/>
  <c r="L32" i="56"/>
  <c r="J32" i="56"/>
  <c r="Q12" i="56"/>
  <c r="P12" i="56"/>
  <c r="O12" i="56"/>
  <c r="N12" i="56"/>
  <c r="M12" i="56"/>
  <c r="L12" i="56"/>
  <c r="J12" i="56"/>
  <c r="Q13" i="56"/>
  <c r="P13" i="56"/>
  <c r="O13" i="56"/>
  <c r="N13" i="56"/>
  <c r="M13" i="56"/>
  <c r="L13" i="56"/>
  <c r="J13" i="56"/>
  <c r="Q39" i="56"/>
  <c r="P39" i="56"/>
  <c r="O39" i="56"/>
  <c r="N39" i="56"/>
  <c r="M39" i="56"/>
  <c r="L39" i="56"/>
  <c r="J39" i="56"/>
  <c r="Q9" i="56"/>
  <c r="P9" i="56"/>
  <c r="O9" i="56"/>
  <c r="N9" i="56"/>
  <c r="M9" i="56"/>
  <c r="L9" i="56"/>
  <c r="J9" i="56"/>
  <c r="Q36" i="56"/>
  <c r="P36" i="56"/>
  <c r="O36" i="56"/>
  <c r="N36" i="56"/>
  <c r="M36" i="56"/>
  <c r="L36" i="56"/>
  <c r="J36" i="56"/>
  <c r="Q7" i="56"/>
  <c r="P7" i="56"/>
  <c r="O7" i="56"/>
  <c r="N7" i="56"/>
  <c r="M7" i="56"/>
  <c r="L7" i="56"/>
  <c r="J7" i="56"/>
  <c r="Q24" i="56"/>
  <c r="P24" i="56"/>
  <c r="O24" i="56"/>
  <c r="N24" i="56"/>
  <c r="M24" i="56"/>
  <c r="L24" i="56"/>
  <c r="J24" i="56"/>
  <c r="Q27" i="56"/>
  <c r="P27" i="56"/>
  <c r="O27" i="56"/>
  <c r="N27" i="56"/>
  <c r="M27" i="56"/>
  <c r="L27" i="56"/>
  <c r="J27" i="56"/>
  <c r="Q6" i="56"/>
  <c r="P6" i="56"/>
  <c r="O6" i="56"/>
  <c r="N6" i="56"/>
  <c r="M6" i="56"/>
  <c r="L6" i="56"/>
  <c r="J6" i="56"/>
  <c r="Q5" i="56"/>
  <c r="P5" i="56"/>
  <c r="O5" i="56"/>
  <c r="N5" i="56"/>
  <c r="M5" i="56"/>
  <c r="L5" i="56"/>
  <c r="J5" i="56"/>
  <c r="Q26" i="56"/>
  <c r="P26" i="56"/>
  <c r="O26" i="56"/>
  <c r="N26" i="56"/>
  <c r="M26" i="56"/>
  <c r="L26" i="56"/>
  <c r="J26" i="56"/>
  <c r="Q12" i="55"/>
  <c r="P12" i="55"/>
  <c r="O12" i="55"/>
  <c r="N12" i="55"/>
  <c r="M12" i="55"/>
  <c r="L12" i="55"/>
  <c r="J12" i="55"/>
  <c r="R12" i="55" s="1"/>
  <c r="Q11" i="55"/>
  <c r="P11" i="55"/>
  <c r="O11" i="55"/>
  <c r="N11" i="55"/>
  <c r="M11" i="55"/>
  <c r="L11" i="55"/>
  <c r="J11" i="55"/>
  <c r="R11" i="55" s="1"/>
  <c r="Q10" i="55"/>
  <c r="P10" i="55"/>
  <c r="O10" i="55"/>
  <c r="N10" i="55"/>
  <c r="M10" i="55"/>
  <c r="L10" i="55"/>
  <c r="J10" i="55"/>
  <c r="R10" i="55" s="1"/>
  <c r="Q4" i="55"/>
  <c r="P4" i="55"/>
  <c r="O4" i="55"/>
  <c r="N4" i="55"/>
  <c r="M4" i="55"/>
  <c r="L4" i="55"/>
  <c r="J4" i="55"/>
  <c r="Q2" i="55"/>
  <c r="P2" i="55"/>
  <c r="O2" i="55"/>
  <c r="N2" i="55"/>
  <c r="M2" i="55"/>
  <c r="L2" i="55"/>
  <c r="J2" i="55"/>
  <c r="Q9" i="55"/>
  <c r="P9" i="55"/>
  <c r="O9" i="55"/>
  <c r="N9" i="55"/>
  <c r="M9" i="55"/>
  <c r="L9" i="55"/>
  <c r="J9" i="55"/>
  <c r="R9" i="55" s="1"/>
  <c r="Q5" i="55"/>
  <c r="P5" i="55"/>
  <c r="O5" i="55"/>
  <c r="N5" i="55"/>
  <c r="M5" i="55"/>
  <c r="L5" i="55"/>
  <c r="J5" i="55"/>
  <c r="Q3" i="55"/>
  <c r="P3" i="55"/>
  <c r="O3" i="55"/>
  <c r="N3" i="55"/>
  <c r="M3" i="55"/>
  <c r="L3" i="55"/>
  <c r="J3" i="55"/>
  <c r="Q8" i="55"/>
  <c r="P8" i="55"/>
  <c r="O8" i="55"/>
  <c r="N8" i="55"/>
  <c r="M8" i="55"/>
  <c r="L8" i="55"/>
  <c r="J8" i="55"/>
  <c r="Q7" i="55"/>
  <c r="P7" i="55"/>
  <c r="O7" i="55"/>
  <c r="N7" i="55"/>
  <c r="M7" i="55"/>
  <c r="L7" i="55"/>
  <c r="J7" i="55"/>
  <c r="Q6" i="55"/>
  <c r="P6" i="55"/>
  <c r="O6" i="55"/>
  <c r="N6" i="55"/>
  <c r="M6" i="55"/>
  <c r="L6" i="55"/>
  <c r="J6" i="55"/>
  <c r="R6" i="55" s="1"/>
  <c r="J77" i="53"/>
  <c r="R77" i="53" s="1"/>
  <c r="L77" i="53"/>
  <c r="M77" i="53"/>
  <c r="N77" i="53"/>
  <c r="O77" i="53"/>
  <c r="P77" i="53"/>
  <c r="Q77" i="53"/>
  <c r="J78" i="53"/>
  <c r="R78" i="53" s="1"/>
  <c r="L78" i="53"/>
  <c r="M78" i="53"/>
  <c r="N78" i="53"/>
  <c r="O78" i="53"/>
  <c r="P78" i="53"/>
  <c r="Q78" i="53"/>
  <c r="J79" i="53"/>
  <c r="R79" i="53" s="1"/>
  <c r="L79" i="53"/>
  <c r="M79" i="53"/>
  <c r="N79" i="53"/>
  <c r="O79" i="53"/>
  <c r="P79" i="53"/>
  <c r="Q79" i="53"/>
  <c r="J80" i="53"/>
  <c r="R80" i="53" s="1"/>
  <c r="L80" i="53"/>
  <c r="M80" i="53"/>
  <c r="N80" i="53"/>
  <c r="O80" i="53"/>
  <c r="P80" i="53"/>
  <c r="Q80" i="53"/>
  <c r="J58" i="53"/>
  <c r="L58" i="53"/>
  <c r="M58" i="53"/>
  <c r="N58" i="53"/>
  <c r="O58" i="53"/>
  <c r="P58" i="53"/>
  <c r="Q58" i="53"/>
  <c r="J59" i="53"/>
  <c r="L59" i="53"/>
  <c r="M59" i="53"/>
  <c r="N59" i="53"/>
  <c r="O59" i="53"/>
  <c r="P59" i="53"/>
  <c r="Q59" i="53"/>
  <c r="J60" i="53"/>
  <c r="R60" i="53" s="1"/>
  <c r="L60" i="53"/>
  <c r="M60" i="53"/>
  <c r="N60" i="53"/>
  <c r="O60" i="53"/>
  <c r="P60" i="53"/>
  <c r="Q60" i="53"/>
  <c r="J61" i="53"/>
  <c r="L61" i="53"/>
  <c r="M61" i="53"/>
  <c r="N61" i="53"/>
  <c r="O61" i="53"/>
  <c r="P61" i="53"/>
  <c r="Q61" i="53"/>
  <c r="J15" i="53"/>
  <c r="L15" i="53"/>
  <c r="M15" i="53"/>
  <c r="N15" i="53"/>
  <c r="O15" i="53"/>
  <c r="P15" i="53"/>
  <c r="Q15" i="53"/>
  <c r="J62" i="53"/>
  <c r="L62" i="53"/>
  <c r="M62" i="53"/>
  <c r="N62" i="53"/>
  <c r="O62" i="53"/>
  <c r="P62" i="53"/>
  <c r="Q62" i="53"/>
  <c r="J63" i="53"/>
  <c r="R63" i="53" s="1"/>
  <c r="L63" i="53"/>
  <c r="M63" i="53"/>
  <c r="N63" i="53"/>
  <c r="O63" i="53"/>
  <c r="P63" i="53"/>
  <c r="Q63" i="53"/>
  <c r="J64" i="53"/>
  <c r="L64" i="53"/>
  <c r="M64" i="53"/>
  <c r="N64" i="53"/>
  <c r="O64" i="53"/>
  <c r="P64" i="53"/>
  <c r="Q64" i="53"/>
  <c r="J21" i="53"/>
  <c r="L21" i="53"/>
  <c r="M21" i="53"/>
  <c r="N21" i="53"/>
  <c r="O21" i="53"/>
  <c r="P21" i="53"/>
  <c r="Q21" i="53"/>
  <c r="J65" i="53"/>
  <c r="R65" i="53" s="1"/>
  <c r="L65" i="53"/>
  <c r="M65" i="53"/>
  <c r="N65" i="53"/>
  <c r="O65" i="53"/>
  <c r="P65" i="53"/>
  <c r="Q65" i="53"/>
  <c r="J66" i="53"/>
  <c r="R66" i="53" s="1"/>
  <c r="L66" i="53"/>
  <c r="M66" i="53"/>
  <c r="N66" i="53"/>
  <c r="O66" i="53"/>
  <c r="P66" i="53"/>
  <c r="Q66" i="53"/>
  <c r="J67" i="53"/>
  <c r="L67" i="53"/>
  <c r="M67" i="53"/>
  <c r="N67" i="53"/>
  <c r="O67" i="53"/>
  <c r="P67" i="53"/>
  <c r="Q67" i="53"/>
  <c r="J33" i="53"/>
  <c r="L33" i="53"/>
  <c r="M33" i="53"/>
  <c r="N33" i="53"/>
  <c r="O33" i="53"/>
  <c r="P33" i="53"/>
  <c r="Q33" i="53"/>
  <c r="J68" i="53"/>
  <c r="R68" i="53" s="1"/>
  <c r="L68" i="53"/>
  <c r="M68" i="53"/>
  <c r="N68" i="53"/>
  <c r="O68" i="53"/>
  <c r="P68" i="53"/>
  <c r="Q68" i="53"/>
  <c r="J69" i="53"/>
  <c r="R69" i="53" s="1"/>
  <c r="L69" i="53"/>
  <c r="M69" i="53"/>
  <c r="N69" i="53"/>
  <c r="O69" i="53"/>
  <c r="P69" i="53"/>
  <c r="Q69" i="53"/>
  <c r="J12" i="53"/>
  <c r="L12" i="53"/>
  <c r="M12" i="53"/>
  <c r="N12" i="53"/>
  <c r="O12" i="53"/>
  <c r="P12" i="53"/>
  <c r="Q12" i="53"/>
  <c r="J18" i="53"/>
  <c r="L18" i="53"/>
  <c r="M18" i="53"/>
  <c r="N18" i="53"/>
  <c r="O18" i="53"/>
  <c r="P18" i="53"/>
  <c r="Q18" i="53"/>
  <c r="J70" i="53"/>
  <c r="R70" i="53" s="1"/>
  <c r="L70" i="53"/>
  <c r="M70" i="53"/>
  <c r="N70" i="53"/>
  <c r="O70" i="53"/>
  <c r="P70" i="53"/>
  <c r="Q70" i="53"/>
  <c r="J71" i="53"/>
  <c r="R71" i="53" s="1"/>
  <c r="L71" i="53"/>
  <c r="M71" i="53"/>
  <c r="N71" i="53"/>
  <c r="O71" i="53"/>
  <c r="P71" i="53"/>
  <c r="Q71" i="53"/>
  <c r="J72" i="53"/>
  <c r="R72" i="53" s="1"/>
  <c r="L72" i="53"/>
  <c r="M72" i="53"/>
  <c r="N72" i="53"/>
  <c r="O72" i="53"/>
  <c r="P72" i="53"/>
  <c r="Q72" i="53"/>
  <c r="J28" i="53"/>
  <c r="L28" i="53"/>
  <c r="M28" i="53"/>
  <c r="N28" i="53"/>
  <c r="O28" i="53"/>
  <c r="P28" i="53"/>
  <c r="Q28" i="53"/>
  <c r="J73" i="53"/>
  <c r="R73" i="53" s="1"/>
  <c r="L73" i="53"/>
  <c r="M73" i="53"/>
  <c r="N73" i="53"/>
  <c r="O73" i="53"/>
  <c r="P73" i="53"/>
  <c r="Q73" i="53"/>
  <c r="J74" i="53"/>
  <c r="R74" i="53" s="1"/>
  <c r="L74" i="53"/>
  <c r="M74" i="53"/>
  <c r="N74" i="53"/>
  <c r="O74" i="53"/>
  <c r="P74" i="53"/>
  <c r="Q74" i="53"/>
  <c r="J75" i="53"/>
  <c r="R75" i="53" s="1"/>
  <c r="L75" i="53"/>
  <c r="M75" i="53"/>
  <c r="N75" i="53"/>
  <c r="O75" i="53"/>
  <c r="P75" i="53"/>
  <c r="Q75" i="53"/>
  <c r="J76" i="53"/>
  <c r="R76" i="53" s="1"/>
  <c r="L76" i="53"/>
  <c r="M76" i="53"/>
  <c r="N76" i="53"/>
  <c r="O76" i="53"/>
  <c r="P76" i="53"/>
  <c r="Q76" i="53"/>
  <c r="Q61" i="54"/>
  <c r="P61" i="54"/>
  <c r="O61" i="54"/>
  <c r="N61" i="54"/>
  <c r="M61" i="54"/>
  <c r="L61" i="54"/>
  <c r="Q23" i="54"/>
  <c r="P23" i="54"/>
  <c r="O23" i="54"/>
  <c r="N23" i="54"/>
  <c r="M23" i="54"/>
  <c r="L23" i="54"/>
  <c r="Q25" i="54"/>
  <c r="P25" i="54"/>
  <c r="O25" i="54"/>
  <c r="N25" i="54"/>
  <c r="M25" i="54"/>
  <c r="L25" i="54"/>
  <c r="Q60" i="54"/>
  <c r="P60" i="54"/>
  <c r="O60" i="54"/>
  <c r="N60" i="54"/>
  <c r="M60" i="54"/>
  <c r="L60" i="54"/>
  <c r="Q44" i="54"/>
  <c r="P44" i="54"/>
  <c r="O44" i="54"/>
  <c r="N44" i="54"/>
  <c r="M44" i="54"/>
  <c r="L44" i="54"/>
  <c r="Q59" i="54"/>
  <c r="P59" i="54"/>
  <c r="O59" i="54"/>
  <c r="N59" i="54"/>
  <c r="M59" i="54"/>
  <c r="L59" i="54"/>
  <c r="Q17" i="54"/>
  <c r="P17" i="54"/>
  <c r="O17" i="54"/>
  <c r="N17" i="54"/>
  <c r="M17" i="54"/>
  <c r="L17" i="54"/>
  <c r="Q7" i="54"/>
  <c r="P7" i="54"/>
  <c r="O7" i="54"/>
  <c r="N7" i="54"/>
  <c r="M7" i="54"/>
  <c r="L7" i="54"/>
  <c r="Q22" i="54"/>
  <c r="P22" i="54"/>
  <c r="O22" i="54"/>
  <c r="N22" i="54"/>
  <c r="M22" i="54"/>
  <c r="L22" i="54"/>
  <c r="Q58" i="54"/>
  <c r="P58" i="54"/>
  <c r="O58" i="54"/>
  <c r="N58" i="54"/>
  <c r="M58" i="54"/>
  <c r="L58" i="54"/>
  <c r="Q43" i="54"/>
  <c r="P43" i="54"/>
  <c r="O43" i="54"/>
  <c r="N43" i="54"/>
  <c r="M43" i="54"/>
  <c r="L43" i="54"/>
  <c r="Q39" i="54"/>
  <c r="P39" i="54"/>
  <c r="O39" i="54"/>
  <c r="N39" i="54"/>
  <c r="M39" i="54"/>
  <c r="L39" i="54"/>
  <c r="Q40" i="54"/>
  <c r="P40" i="54"/>
  <c r="O40" i="54"/>
  <c r="N40" i="54"/>
  <c r="M40" i="54"/>
  <c r="L40" i="54"/>
  <c r="Q18" i="54"/>
  <c r="P18" i="54"/>
  <c r="O18" i="54"/>
  <c r="N18" i="54"/>
  <c r="M18" i="54"/>
  <c r="L18" i="54"/>
  <c r="Q12" i="54"/>
  <c r="P12" i="54"/>
  <c r="O12" i="54"/>
  <c r="N12" i="54"/>
  <c r="M12" i="54"/>
  <c r="L12" i="54"/>
  <c r="Q38" i="54"/>
  <c r="P38" i="54"/>
  <c r="O38" i="54"/>
  <c r="N38" i="54"/>
  <c r="M38" i="54"/>
  <c r="L38" i="54"/>
  <c r="Q57" i="54"/>
  <c r="P57" i="54"/>
  <c r="O57" i="54"/>
  <c r="N57" i="54"/>
  <c r="M57" i="54"/>
  <c r="L57" i="54"/>
  <c r="Q56" i="54"/>
  <c r="P56" i="54"/>
  <c r="O56" i="54"/>
  <c r="N56" i="54"/>
  <c r="M56" i="54"/>
  <c r="L56" i="54"/>
  <c r="Q11" i="54"/>
  <c r="P11" i="54"/>
  <c r="O11" i="54"/>
  <c r="N11" i="54"/>
  <c r="M11" i="54"/>
  <c r="L11" i="54"/>
  <c r="Q6" i="54"/>
  <c r="P6" i="54"/>
  <c r="O6" i="54"/>
  <c r="N6" i="54"/>
  <c r="M6" i="54"/>
  <c r="L6" i="54"/>
  <c r="Q8" i="54"/>
  <c r="P8" i="54"/>
  <c r="O8" i="54"/>
  <c r="N8" i="54"/>
  <c r="M8" i="54"/>
  <c r="L8" i="54"/>
  <c r="Q27" i="54"/>
  <c r="P27" i="54"/>
  <c r="O27" i="54"/>
  <c r="N27" i="54"/>
  <c r="M27" i="54"/>
  <c r="L27" i="54"/>
  <c r="Q24" i="54"/>
  <c r="P24" i="54"/>
  <c r="O24" i="54"/>
  <c r="N24" i="54"/>
  <c r="M24" i="54"/>
  <c r="L24" i="54"/>
  <c r="Q21" i="54"/>
  <c r="P21" i="54"/>
  <c r="O21" i="54"/>
  <c r="N21" i="54"/>
  <c r="M21" i="54"/>
  <c r="L21" i="54"/>
  <c r="Q55" i="54"/>
  <c r="P55" i="54"/>
  <c r="O55" i="54"/>
  <c r="N55" i="54"/>
  <c r="M55" i="54"/>
  <c r="L55" i="54"/>
  <c r="Q36" i="54"/>
  <c r="P36" i="54"/>
  <c r="O36" i="54"/>
  <c r="N36" i="54"/>
  <c r="M36" i="54"/>
  <c r="L36" i="54"/>
  <c r="Q47" i="54"/>
  <c r="P47" i="54"/>
  <c r="O47" i="54"/>
  <c r="N47" i="54"/>
  <c r="M47" i="54"/>
  <c r="L47" i="54"/>
  <c r="Q46" i="54"/>
  <c r="P46" i="54"/>
  <c r="O46" i="54"/>
  <c r="N46" i="54"/>
  <c r="M46" i="54"/>
  <c r="L46" i="54"/>
  <c r="Q15" i="54"/>
  <c r="P15" i="54"/>
  <c r="O15" i="54"/>
  <c r="N15" i="54"/>
  <c r="M15" i="54"/>
  <c r="L15" i="54"/>
  <c r="Q54" i="54"/>
  <c r="P54" i="54"/>
  <c r="O54" i="54"/>
  <c r="N54" i="54"/>
  <c r="M54" i="54"/>
  <c r="L54" i="54"/>
  <c r="Q45" i="54"/>
  <c r="P45" i="54"/>
  <c r="O45" i="54"/>
  <c r="N45" i="54"/>
  <c r="M45" i="54"/>
  <c r="L45" i="54"/>
  <c r="Q3" i="54"/>
  <c r="P3" i="54"/>
  <c r="O3" i="54"/>
  <c r="N3" i="54"/>
  <c r="M3" i="54"/>
  <c r="L3" i="54"/>
  <c r="Q53" i="54"/>
  <c r="P53" i="54"/>
  <c r="O53" i="54"/>
  <c r="N53" i="54"/>
  <c r="M53" i="54"/>
  <c r="L53" i="54"/>
  <c r="Q52" i="54"/>
  <c r="P52" i="54"/>
  <c r="O52" i="54"/>
  <c r="N52" i="54"/>
  <c r="M52" i="54"/>
  <c r="L52" i="54"/>
  <c r="Q16" i="54"/>
  <c r="P16" i="54"/>
  <c r="O16" i="54"/>
  <c r="N16" i="54"/>
  <c r="M16" i="54"/>
  <c r="L16" i="54"/>
  <c r="Q14" i="54"/>
  <c r="P14" i="54"/>
  <c r="O14" i="54"/>
  <c r="N14" i="54"/>
  <c r="M14" i="54"/>
  <c r="L14" i="54"/>
  <c r="Q9" i="54"/>
  <c r="P9" i="54"/>
  <c r="O9" i="54"/>
  <c r="N9" i="54"/>
  <c r="M9" i="54"/>
  <c r="L9" i="54"/>
  <c r="Q42" i="54"/>
  <c r="P42" i="54"/>
  <c r="O42" i="54"/>
  <c r="N42" i="54"/>
  <c r="M42" i="54"/>
  <c r="L42" i="54"/>
  <c r="Q10" i="54"/>
  <c r="P10" i="54"/>
  <c r="O10" i="54"/>
  <c r="N10" i="54"/>
  <c r="M10" i="54"/>
  <c r="L10" i="54"/>
  <c r="Q41" i="54"/>
  <c r="P41" i="54"/>
  <c r="O41" i="54"/>
  <c r="N41" i="54"/>
  <c r="M41" i="54"/>
  <c r="L41" i="54"/>
  <c r="Q5" i="54"/>
  <c r="P5" i="54"/>
  <c r="O5" i="54"/>
  <c r="N5" i="54"/>
  <c r="M5" i="54"/>
  <c r="L5" i="54"/>
  <c r="Q51" i="54"/>
  <c r="P51" i="54"/>
  <c r="O51" i="54"/>
  <c r="N51" i="54"/>
  <c r="M51" i="54"/>
  <c r="L51" i="54"/>
  <c r="Q50" i="54"/>
  <c r="P50" i="54"/>
  <c r="O50" i="54"/>
  <c r="N50" i="54"/>
  <c r="M50" i="54"/>
  <c r="L50" i="54"/>
  <c r="Q49" i="54"/>
  <c r="P49" i="54"/>
  <c r="O49" i="54"/>
  <c r="N49" i="54"/>
  <c r="M49" i="54"/>
  <c r="L49" i="54"/>
  <c r="Q33" i="54"/>
  <c r="P33" i="54"/>
  <c r="O33" i="54"/>
  <c r="N33" i="54"/>
  <c r="M33" i="54"/>
  <c r="L33" i="54"/>
  <c r="Q2" i="54"/>
  <c r="P2" i="54"/>
  <c r="O2" i="54"/>
  <c r="N2" i="54"/>
  <c r="M2" i="54"/>
  <c r="L2" i="54"/>
  <c r="Q31" i="54"/>
  <c r="P31" i="54"/>
  <c r="O31" i="54"/>
  <c r="N31" i="54"/>
  <c r="M31" i="54"/>
  <c r="L31" i="54"/>
  <c r="Q37" i="54"/>
  <c r="P37" i="54"/>
  <c r="O37" i="54"/>
  <c r="N37" i="54"/>
  <c r="M37" i="54"/>
  <c r="L37" i="54"/>
  <c r="Q29" i="54"/>
  <c r="P29" i="54"/>
  <c r="O29" i="54"/>
  <c r="N29" i="54"/>
  <c r="M29" i="54"/>
  <c r="L29" i="54"/>
  <c r="Q48" i="54"/>
  <c r="P48" i="54"/>
  <c r="O48" i="54"/>
  <c r="N48" i="54"/>
  <c r="M48" i="54"/>
  <c r="L48" i="54"/>
  <c r="Q57" i="53"/>
  <c r="P57" i="53"/>
  <c r="O57" i="53"/>
  <c r="N57" i="53"/>
  <c r="M57" i="53"/>
  <c r="L57" i="53"/>
  <c r="J57" i="53"/>
  <c r="Q56" i="53"/>
  <c r="P56" i="53"/>
  <c r="O56" i="53"/>
  <c r="N56" i="53"/>
  <c r="M56" i="53"/>
  <c r="L56" i="53"/>
  <c r="J56" i="53"/>
  <c r="Q32" i="53"/>
  <c r="P32" i="53"/>
  <c r="O32" i="53"/>
  <c r="N32" i="53"/>
  <c r="M32" i="53"/>
  <c r="L32" i="53"/>
  <c r="J32" i="53"/>
  <c r="Q27" i="53"/>
  <c r="P27" i="53"/>
  <c r="O27" i="53"/>
  <c r="N27" i="53"/>
  <c r="M27" i="53"/>
  <c r="L27" i="53"/>
  <c r="J27" i="53"/>
  <c r="Q16" i="53"/>
  <c r="P16" i="53"/>
  <c r="O16" i="53"/>
  <c r="N16" i="53"/>
  <c r="M16" i="53"/>
  <c r="L16" i="53"/>
  <c r="J16" i="53"/>
  <c r="Q55" i="53"/>
  <c r="P55" i="53"/>
  <c r="O55" i="53"/>
  <c r="N55" i="53"/>
  <c r="M55" i="53"/>
  <c r="L55" i="53"/>
  <c r="J55" i="53"/>
  <c r="R55" i="53" s="1"/>
  <c r="Q54" i="53"/>
  <c r="P54" i="53"/>
  <c r="O54" i="53"/>
  <c r="N54" i="53"/>
  <c r="M54" i="53"/>
  <c r="L54" i="53"/>
  <c r="J54" i="53"/>
  <c r="Q53" i="53"/>
  <c r="P53" i="53"/>
  <c r="O53" i="53"/>
  <c r="N53" i="53"/>
  <c r="M53" i="53"/>
  <c r="L53" i="53"/>
  <c r="J53" i="53"/>
  <c r="Q34" i="53"/>
  <c r="P34" i="53"/>
  <c r="O34" i="53"/>
  <c r="N34" i="53"/>
  <c r="M34" i="53"/>
  <c r="L34" i="53"/>
  <c r="J34" i="53"/>
  <c r="Q52" i="53"/>
  <c r="P52" i="53"/>
  <c r="O52" i="53"/>
  <c r="N52" i="53"/>
  <c r="M52" i="53"/>
  <c r="L52" i="53"/>
  <c r="J52" i="53"/>
  <c r="Q51" i="53"/>
  <c r="P51" i="53"/>
  <c r="O51" i="53"/>
  <c r="N51" i="53"/>
  <c r="M51" i="53"/>
  <c r="L51" i="53"/>
  <c r="J51" i="53"/>
  <c r="Q30" i="53"/>
  <c r="P30" i="53"/>
  <c r="O30" i="53"/>
  <c r="N30" i="53"/>
  <c r="M30" i="53"/>
  <c r="L30" i="53"/>
  <c r="J30" i="53"/>
  <c r="Q29" i="53"/>
  <c r="P29" i="53"/>
  <c r="O29" i="53"/>
  <c r="N29" i="53"/>
  <c r="M29" i="53"/>
  <c r="L29" i="53"/>
  <c r="J29" i="53"/>
  <c r="Q50" i="53"/>
  <c r="P50" i="53"/>
  <c r="O50" i="53"/>
  <c r="N50" i="53"/>
  <c r="M50" i="53"/>
  <c r="L50" i="53"/>
  <c r="J50" i="53"/>
  <c r="Q24" i="53"/>
  <c r="P24" i="53"/>
  <c r="O24" i="53"/>
  <c r="N24" i="53"/>
  <c r="M24" i="53"/>
  <c r="L24" i="53"/>
  <c r="J24" i="53"/>
  <c r="Q49" i="53"/>
  <c r="P49" i="53"/>
  <c r="O49" i="53"/>
  <c r="N49" i="53"/>
  <c r="M49" i="53"/>
  <c r="L49" i="53"/>
  <c r="J49" i="53"/>
  <c r="Q26" i="53"/>
  <c r="P26" i="53"/>
  <c r="O26" i="53"/>
  <c r="N26" i="53"/>
  <c r="M26" i="53"/>
  <c r="L26" i="53"/>
  <c r="J26" i="53"/>
  <c r="Q17" i="53"/>
  <c r="P17" i="53"/>
  <c r="O17" i="53"/>
  <c r="N17" i="53"/>
  <c r="M17" i="53"/>
  <c r="L17" i="53"/>
  <c r="J17" i="53"/>
  <c r="Q19" i="53"/>
  <c r="P19" i="53"/>
  <c r="O19" i="53"/>
  <c r="N19" i="53"/>
  <c r="M19" i="53"/>
  <c r="L19" i="53"/>
  <c r="J19" i="53"/>
  <c r="Q48" i="53"/>
  <c r="P48" i="53"/>
  <c r="O48" i="53"/>
  <c r="N48" i="53"/>
  <c r="M48" i="53"/>
  <c r="L48" i="53"/>
  <c r="J48" i="53"/>
  <c r="R48" i="53" s="1"/>
  <c r="Q10" i="53"/>
  <c r="P10" i="53"/>
  <c r="O10" i="53"/>
  <c r="N10" i="53"/>
  <c r="M10" i="53"/>
  <c r="L10" i="53"/>
  <c r="J10" i="53"/>
  <c r="Q5" i="53"/>
  <c r="P5" i="53"/>
  <c r="O5" i="53"/>
  <c r="N5" i="53"/>
  <c r="M5" i="53"/>
  <c r="L5" i="53"/>
  <c r="J5" i="53"/>
  <c r="Q4" i="53"/>
  <c r="P4" i="53"/>
  <c r="O4" i="53"/>
  <c r="N4" i="53"/>
  <c r="M4" i="53"/>
  <c r="L4" i="53"/>
  <c r="J4" i="53"/>
  <c r="Q7" i="53"/>
  <c r="P7" i="53"/>
  <c r="O7" i="53"/>
  <c r="N7" i="53"/>
  <c r="M7" i="53"/>
  <c r="L7" i="53"/>
  <c r="J7" i="53"/>
  <c r="Q3" i="53"/>
  <c r="P3" i="53"/>
  <c r="O3" i="53"/>
  <c r="N3" i="53"/>
  <c r="M3" i="53"/>
  <c r="L3" i="53"/>
  <c r="J3" i="53"/>
  <c r="Q47" i="53"/>
  <c r="P47" i="53"/>
  <c r="O47" i="53"/>
  <c r="N47" i="53"/>
  <c r="M47" i="53"/>
  <c r="L47" i="53"/>
  <c r="J47" i="53"/>
  <c r="Q35" i="53"/>
  <c r="P35" i="53"/>
  <c r="O35" i="53"/>
  <c r="N35" i="53"/>
  <c r="M35" i="53"/>
  <c r="L35" i="53"/>
  <c r="J35" i="53"/>
  <c r="Q46" i="53"/>
  <c r="P46" i="53"/>
  <c r="O46" i="53"/>
  <c r="N46" i="53"/>
  <c r="M46" i="53"/>
  <c r="L46" i="53"/>
  <c r="J46" i="53"/>
  <c r="Q45" i="53"/>
  <c r="P45" i="53"/>
  <c r="O45" i="53"/>
  <c r="N45" i="53"/>
  <c r="M45" i="53"/>
  <c r="L45" i="53"/>
  <c r="J45" i="53"/>
  <c r="Q31" i="53"/>
  <c r="P31" i="53"/>
  <c r="O31" i="53"/>
  <c r="N31" i="53"/>
  <c r="M31" i="53"/>
  <c r="L31" i="53"/>
  <c r="J31" i="53"/>
  <c r="Q23" i="53"/>
  <c r="P23" i="53"/>
  <c r="O23" i="53"/>
  <c r="N23" i="53"/>
  <c r="M23" i="53"/>
  <c r="L23" i="53"/>
  <c r="J23" i="53"/>
  <c r="Q44" i="53"/>
  <c r="P44" i="53"/>
  <c r="O44" i="53"/>
  <c r="N44" i="53"/>
  <c r="M44" i="53"/>
  <c r="L44" i="53"/>
  <c r="J44" i="53"/>
  <c r="Q25" i="53"/>
  <c r="P25" i="53"/>
  <c r="O25" i="53"/>
  <c r="N25" i="53"/>
  <c r="M25" i="53"/>
  <c r="L25" i="53"/>
  <c r="J25" i="53"/>
  <c r="Q22" i="53"/>
  <c r="P22" i="53"/>
  <c r="O22" i="53"/>
  <c r="N22" i="53"/>
  <c r="M22" i="53"/>
  <c r="L22" i="53"/>
  <c r="J22" i="53"/>
  <c r="Q43" i="53"/>
  <c r="P43" i="53"/>
  <c r="O43" i="53"/>
  <c r="N43" i="53"/>
  <c r="M43" i="53"/>
  <c r="L43" i="53"/>
  <c r="J43" i="53"/>
  <c r="Q20" i="53"/>
  <c r="P20" i="53"/>
  <c r="O20" i="53"/>
  <c r="N20" i="53"/>
  <c r="M20" i="53"/>
  <c r="L20" i="53"/>
  <c r="J20" i="53"/>
  <c r="Q14" i="53"/>
  <c r="P14" i="53"/>
  <c r="O14" i="53"/>
  <c r="N14" i="53"/>
  <c r="M14" i="53"/>
  <c r="L14" i="53"/>
  <c r="J14" i="53"/>
  <c r="Q11" i="53"/>
  <c r="P11" i="53"/>
  <c r="O11" i="53"/>
  <c r="N11" i="53"/>
  <c r="M11" i="53"/>
  <c r="L11" i="53"/>
  <c r="J11" i="53"/>
  <c r="Q42" i="53"/>
  <c r="P42" i="53"/>
  <c r="O42" i="53"/>
  <c r="N42" i="53"/>
  <c r="M42" i="53"/>
  <c r="L42" i="53"/>
  <c r="J42" i="53"/>
  <c r="Q41" i="53"/>
  <c r="P41" i="53"/>
  <c r="O41" i="53"/>
  <c r="N41" i="53"/>
  <c r="M41" i="53"/>
  <c r="L41" i="53"/>
  <c r="J41" i="53"/>
  <c r="Q40" i="53"/>
  <c r="P40" i="53"/>
  <c r="O40" i="53"/>
  <c r="N40" i="53"/>
  <c r="M40" i="53"/>
  <c r="L40" i="53"/>
  <c r="J40" i="53"/>
  <c r="Q13" i="53"/>
  <c r="P13" i="53"/>
  <c r="O13" i="53"/>
  <c r="N13" i="53"/>
  <c r="M13" i="53"/>
  <c r="L13" i="53"/>
  <c r="J13" i="53"/>
  <c r="Q39" i="53"/>
  <c r="P39" i="53"/>
  <c r="O39" i="53"/>
  <c r="N39" i="53"/>
  <c r="M39" i="53"/>
  <c r="L39" i="53"/>
  <c r="J39" i="53"/>
  <c r="Q38" i="53"/>
  <c r="P38" i="53"/>
  <c r="O38" i="53"/>
  <c r="N38" i="53"/>
  <c r="M38" i="53"/>
  <c r="L38" i="53"/>
  <c r="J38" i="53"/>
  <c r="Q8" i="53"/>
  <c r="P8" i="53"/>
  <c r="O8" i="53"/>
  <c r="N8" i="53"/>
  <c r="M8" i="53"/>
  <c r="L8" i="53"/>
  <c r="J8" i="53"/>
  <c r="Q37" i="53"/>
  <c r="P37" i="53"/>
  <c r="O37" i="53"/>
  <c r="N37" i="53"/>
  <c r="M37" i="53"/>
  <c r="L37" i="53"/>
  <c r="J37" i="53"/>
  <c r="Q9" i="53"/>
  <c r="P9" i="53"/>
  <c r="O9" i="53"/>
  <c r="N9" i="53"/>
  <c r="M9" i="53"/>
  <c r="L9" i="53"/>
  <c r="J9" i="53"/>
  <c r="Q6" i="53"/>
  <c r="P6" i="53"/>
  <c r="O6" i="53"/>
  <c r="N6" i="53"/>
  <c r="M6" i="53"/>
  <c r="L6" i="53"/>
  <c r="J6" i="53"/>
  <c r="Q36" i="53"/>
  <c r="P36" i="53"/>
  <c r="O36" i="53"/>
  <c r="N36" i="53"/>
  <c r="M36" i="53"/>
  <c r="L36" i="53"/>
  <c r="J36" i="53"/>
  <c r="Q2" i="53"/>
  <c r="P2" i="53"/>
  <c r="O2" i="53"/>
  <c r="N2" i="53"/>
  <c r="M2" i="53"/>
  <c r="L2" i="53"/>
  <c r="J2" i="53"/>
  <c r="J38" i="45"/>
  <c r="R38" i="45" s="1"/>
  <c r="L38" i="45"/>
  <c r="M38" i="45"/>
  <c r="N38" i="45"/>
  <c r="O38" i="45"/>
  <c r="P38" i="45"/>
  <c r="Q38" i="45"/>
  <c r="J39" i="45"/>
  <c r="R39" i="45" s="1"/>
  <c r="L39" i="45"/>
  <c r="M39" i="45"/>
  <c r="N39" i="45"/>
  <c r="O39" i="45"/>
  <c r="P39" i="45"/>
  <c r="Q39" i="45"/>
  <c r="J19" i="45"/>
  <c r="L19" i="45"/>
  <c r="M19" i="45"/>
  <c r="N19" i="45"/>
  <c r="O19" i="45"/>
  <c r="P19" i="45"/>
  <c r="Q19" i="45"/>
  <c r="J40" i="45"/>
  <c r="L40" i="45"/>
  <c r="M40" i="45"/>
  <c r="N40" i="45"/>
  <c r="O40" i="45"/>
  <c r="P40" i="45"/>
  <c r="Q40" i="45"/>
  <c r="J41" i="45"/>
  <c r="R41" i="45" s="1"/>
  <c r="L41" i="45"/>
  <c r="M41" i="45"/>
  <c r="N41" i="45"/>
  <c r="O41" i="45"/>
  <c r="P41" i="45"/>
  <c r="Q41" i="45"/>
  <c r="J42" i="45"/>
  <c r="R42" i="45" s="1"/>
  <c r="L42" i="45"/>
  <c r="M42" i="45"/>
  <c r="N42" i="45"/>
  <c r="O42" i="45"/>
  <c r="P42" i="45"/>
  <c r="Q42" i="45"/>
  <c r="J43" i="45"/>
  <c r="R43" i="45" s="1"/>
  <c r="L43" i="45"/>
  <c r="M43" i="45"/>
  <c r="N43" i="45"/>
  <c r="O43" i="45"/>
  <c r="P43" i="45"/>
  <c r="Q43" i="45"/>
  <c r="J44" i="45"/>
  <c r="R44" i="45" s="1"/>
  <c r="L44" i="45"/>
  <c r="M44" i="45"/>
  <c r="N44" i="45"/>
  <c r="O44" i="45"/>
  <c r="P44" i="45"/>
  <c r="Q44" i="45"/>
  <c r="J45" i="45"/>
  <c r="R45" i="45" s="1"/>
  <c r="L45" i="45"/>
  <c r="M45" i="45"/>
  <c r="N45" i="45"/>
  <c r="O45" i="45"/>
  <c r="P45" i="45"/>
  <c r="Q45" i="45"/>
  <c r="J46" i="45"/>
  <c r="R46" i="45" s="1"/>
  <c r="L46" i="45"/>
  <c r="M46" i="45"/>
  <c r="N46" i="45"/>
  <c r="O46" i="45"/>
  <c r="P46" i="45"/>
  <c r="Q46" i="45"/>
  <c r="J47" i="45"/>
  <c r="R47" i="45" s="1"/>
  <c r="L47" i="45"/>
  <c r="M47" i="45"/>
  <c r="N47" i="45"/>
  <c r="O47" i="45"/>
  <c r="P47" i="45"/>
  <c r="Q47" i="45"/>
  <c r="J48" i="45"/>
  <c r="R48" i="45" s="1"/>
  <c r="L48" i="45"/>
  <c r="M48" i="45"/>
  <c r="N48" i="45"/>
  <c r="O48" i="45"/>
  <c r="P48" i="45"/>
  <c r="Q48" i="45"/>
  <c r="J49" i="45"/>
  <c r="R49" i="45" s="1"/>
  <c r="L49" i="45"/>
  <c r="M49" i="45"/>
  <c r="N49" i="45"/>
  <c r="O49" i="45"/>
  <c r="P49" i="45"/>
  <c r="Q49" i="45"/>
  <c r="J50" i="45"/>
  <c r="R50" i="45" s="1"/>
  <c r="L50" i="45"/>
  <c r="M50" i="45"/>
  <c r="N50" i="45"/>
  <c r="O50" i="45"/>
  <c r="P50" i="45"/>
  <c r="Q50" i="45"/>
  <c r="J51" i="45"/>
  <c r="R51" i="45" s="1"/>
  <c r="L51" i="45"/>
  <c r="M51" i="45"/>
  <c r="N51" i="45"/>
  <c r="O51" i="45"/>
  <c r="P51" i="45"/>
  <c r="Q51" i="45"/>
  <c r="W285" i="61" l="1"/>
  <c r="W265" i="61"/>
  <c r="R13" i="54"/>
  <c r="R35" i="54"/>
  <c r="R28" i="54"/>
  <c r="R26" i="54"/>
  <c r="R19" i="54"/>
  <c r="R20" i="54"/>
  <c r="R4" i="54"/>
  <c r="R34" i="54"/>
  <c r="R30" i="54"/>
  <c r="R4" i="58"/>
  <c r="W212" i="61"/>
  <c r="R22" i="56"/>
  <c r="R33" i="56"/>
  <c r="R31" i="56"/>
  <c r="R17" i="57"/>
  <c r="R15" i="57"/>
  <c r="R18" i="57"/>
  <c r="R18" i="54"/>
  <c r="R33" i="54"/>
  <c r="R3" i="54"/>
  <c r="W296" i="61"/>
  <c r="W225" i="61"/>
  <c r="W214" i="61"/>
  <c r="W153" i="61"/>
  <c r="R7" i="53"/>
  <c r="R20" i="57"/>
  <c r="R2" i="55"/>
  <c r="R4" i="55"/>
  <c r="R14" i="53"/>
  <c r="R16" i="53"/>
  <c r="R12" i="53"/>
  <c r="R19" i="53"/>
  <c r="R32" i="53"/>
  <c r="R28" i="53"/>
  <c r="R25" i="53"/>
  <c r="R24" i="54"/>
  <c r="R36" i="54"/>
  <c r="R2" i="54"/>
  <c r="R3" i="59"/>
  <c r="R6" i="58"/>
  <c r="R12" i="58"/>
  <c r="R26" i="57"/>
  <c r="R24" i="57"/>
  <c r="R11" i="57"/>
  <c r="R16" i="57"/>
  <c r="R19" i="57"/>
  <c r="R9" i="57"/>
  <c r="R21" i="57"/>
  <c r="R37" i="56"/>
  <c r="R34" i="56"/>
  <c r="R38" i="56"/>
  <c r="R17" i="56"/>
  <c r="R61" i="53"/>
  <c r="R37" i="53"/>
  <c r="R29" i="53"/>
  <c r="R51" i="53"/>
  <c r="R64" i="53"/>
  <c r="R17" i="53"/>
  <c r="R57" i="53"/>
  <c r="R18" i="56"/>
  <c r="R28" i="56"/>
  <c r="R5" i="55"/>
  <c r="R47" i="53"/>
  <c r="R21" i="53"/>
  <c r="R41" i="53"/>
  <c r="R49" i="53"/>
  <c r="R53" i="53"/>
  <c r="R9" i="53"/>
  <c r="R33" i="53"/>
  <c r="R43" i="53"/>
  <c r="R5" i="53"/>
  <c r="R67" i="53"/>
  <c r="R15" i="53"/>
  <c r="R38" i="53"/>
  <c r="R30" i="53"/>
  <c r="R18" i="53"/>
  <c r="R11" i="54"/>
  <c r="R25" i="54"/>
  <c r="R29" i="54"/>
  <c r="R14" i="58"/>
  <c r="R10" i="58"/>
  <c r="R11" i="58"/>
  <c r="R17" i="58"/>
  <c r="R21" i="58"/>
  <c r="R30" i="57"/>
  <c r="R25" i="57"/>
  <c r="R27" i="57"/>
  <c r="R5" i="57"/>
  <c r="R36" i="57"/>
  <c r="R13" i="57"/>
  <c r="R40" i="56"/>
  <c r="R30" i="56"/>
  <c r="R39" i="56"/>
  <c r="R13" i="56"/>
  <c r="R16" i="56"/>
  <c r="R23" i="56"/>
  <c r="R19" i="56"/>
  <c r="R21" i="56"/>
  <c r="R3" i="55"/>
  <c r="R7" i="54"/>
  <c r="R8" i="54"/>
  <c r="R19" i="45"/>
  <c r="R59" i="53"/>
  <c r="R62" i="53"/>
  <c r="R7" i="55"/>
  <c r="R40" i="45"/>
  <c r="R20" i="53"/>
  <c r="R27" i="53"/>
  <c r="R39" i="53"/>
  <c r="R22" i="53"/>
  <c r="R58" i="53"/>
  <c r="R40" i="53"/>
  <c r="R34" i="53"/>
  <c r="R6" i="53"/>
  <c r="R44" i="53"/>
  <c r="R4" i="53"/>
  <c r="R31" i="53"/>
  <c r="R50" i="53"/>
  <c r="R10" i="54"/>
  <c r="R27" i="54"/>
  <c r="R15" i="54"/>
  <c r="R16" i="54"/>
  <c r="R23" i="54"/>
  <c r="R22" i="54"/>
  <c r="R31" i="54"/>
  <c r="R5" i="54"/>
  <c r="R13" i="58"/>
  <c r="R3" i="58"/>
  <c r="R5" i="58"/>
  <c r="R22" i="57"/>
  <c r="R2" i="57"/>
  <c r="R6" i="57"/>
  <c r="R10" i="57"/>
  <c r="R14" i="57"/>
  <c r="R23" i="57"/>
  <c r="R26" i="56"/>
  <c r="R10" i="56"/>
  <c r="R5" i="56"/>
  <c r="R25" i="56"/>
  <c r="R6" i="56"/>
  <c r="R3" i="56"/>
  <c r="R14" i="56"/>
  <c r="R24" i="56"/>
  <c r="R42" i="56"/>
  <c r="R44" i="56"/>
  <c r="R36" i="56"/>
  <c r="R9" i="54"/>
  <c r="R29" i="57"/>
  <c r="R15" i="58"/>
  <c r="R2" i="59"/>
  <c r="R4" i="59"/>
  <c r="R20" i="58"/>
  <c r="R9" i="58"/>
  <c r="R2" i="58"/>
  <c r="R8" i="58"/>
  <c r="R7" i="58"/>
  <c r="R3" i="57"/>
  <c r="R7" i="57"/>
  <c r="R4" i="57"/>
  <c r="R35" i="57"/>
  <c r="R34" i="57"/>
  <c r="R12" i="57"/>
  <c r="R8" i="57"/>
  <c r="R32" i="57"/>
  <c r="R29" i="56"/>
  <c r="R32" i="56"/>
  <c r="R7" i="56"/>
  <c r="R2" i="56"/>
  <c r="R4" i="56"/>
  <c r="R15" i="56"/>
  <c r="R11" i="56"/>
  <c r="R27" i="56"/>
  <c r="R9" i="56"/>
  <c r="R35" i="56"/>
  <c r="R8" i="56"/>
  <c r="R12" i="56"/>
  <c r="R8" i="55"/>
  <c r="R2" i="53"/>
  <c r="R13" i="53"/>
  <c r="R52" i="53"/>
  <c r="R56" i="53"/>
  <c r="R36" i="53"/>
  <c r="R3" i="53"/>
  <c r="R26" i="53"/>
  <c r="R35" i="53"/>
  <c r="R42" i="53"/>
  <c r="R23" i="53"/>
  <c r="R24" i="53"/>
  <c r="R54" i="53"/>
  <c r="R11" i="53"/>
  <c r="R8" i="53"/>
  <c r="R45" i="53"/>
  <c r="R10" i="53"/>
  <c r="R46" i="53"/>
  <c r="R21" i="54"/>
  <c r="R14" i="54"/>
  <c r="R12" i="54"/>
  <c r="R37" i="54"/>
  <c r="R6" i="54"/>
  <c r="R17" i="54"/>
  <c r="N2" i="45" l="1"/>
  <c r="O2" i="45"/>
  <c r="P2" i="45"/>
  <c r="Q2" i="45"/>
  <c r="N5" i="45"/>
  <c r="O5" i="45"/>
  <c r="P5" i="45"/>
  <c r="Q5" i="45"/>
  <c r="N24" i="45"/>
  <c r="O24" i="45"/>
  <c r="P24" i="45"/>
  <c r="Q24" i="45"/>
  <c r="N6" i="45"/>
  <c r="O6" i="45"/>
  <c r="P6" i="45"/>
  <c r="Q6" i="45"/>
  <c r="N25" i="45"/>
  <c r="O25" i="45"/>
  <c r="P25" i="45"/>
  <c r="Q25" i="45"/>
  <c r="N26" i="45"/>
  <c r="O26" i="45"/>
  <c r="P26" i="45"/>
  <c r="Q26" i="45"/>
  <c r="N27" i="45"/>
  <c r="O27" i="45"/>
  <c r="P27" i="45"/>
  <c r="Q27" i="45"/>
  <c r="N28" i="45"/>
  <c r="O28" i="45"/>
  <c r="P28" i="45"/>
  <c r="Q28" i="45"/>
  <c r="N9" i="45"/>
  <c r="O9" i="45"/>
  <c r="P9" i="45"/>
  <c r="Q9" i="45"/>
  <c r="N12" i="45"/>
  <c r="O12" i="45"/>
  <c r="P12" i="45"/>
  <c r="Q12" i="45"/>
  <c r="N13" i="45"/>
  <c r="O13" i="45"/>
  <c r="P13" i="45"/>
  <c r="Q13" i="45"/>
  <c r="N29" i="45"/>
  <c r="O29" i="45"/>
  <c r="P29" i="45"/>
  <c r="Q29" i="45"/>
  <c r="N15" i="45"/>
  <c r="O15" i="45"/>
  <c r="P15" i="45"/>
  <c r="Q15" i="45"/>
  <c r="N16" i="45"/>
  <c r="O16" i="45"/>
  <c r="P16" i="45"/>
  <c r="Q16" i="45"/>
  <c r="N30" i="45"/>
  <c r="O30" i="45"/>
  <c r="P30" i="45"/>
  <c r="Q30" i="45"/>
  <c r="N20" i="45"/>
  <c r="O20" i="45"/>
  <c r="P20" i="45"/>
  <c r="Q20" i="45"/>
  <c r="N21" i="45"/>
  <c r="O21" i="45"/>
  <c r="P21" i="45"/>
  <c r="Q21" i="45"/>
  <c r="N31" i="45"/>
  <c r="O31" i="45"/>
  <c r="P31" i="45"/>
  <c r="Q31" i="45"/>
  <c r="N4" i="45"/>
  <c r="O4" i="45"/>
  <c r="P4" i="45"/>
  <c r="Q4" i="45"/>
  <c r="N10" i="45"/>
  <c r="O10" i="45"/>
  <c r="P10" i="45"/>
  <c r="Q10" i="45"/>
  <c r="N11" i="45"/>
  <c r="O11" i="45"/>
  <c r="P11" i="45"/>
  <c r="Q11" i="45"/>
  <c r="N32" i="45"/>
  <c r="O32" i="45"/>
  <c r="P32" i="45"/>
  <c r="Q32" i="45"/>
  <c r="N14" i="45"/>
  <c r="O14" i="45"/>
  <c r="P14" i="45"/>
  <c r="Q14" i="45"/>
  <c r="N33" i="45"/>
  <c r="O33" i="45"/>
  <c r="P33" i="45"/>
  <c r="Q33" i="45"/>
  <c r="N17" i="45"/>
  <c r="O17" i="45"/>
  <c r="P17" i="45"/>
  <c r="Q17" i="45"/>
  <c r="N22" i="45"/>
  <c r="O22" i="45"/>
  <c r="P22" i="45"/>
  <c r="Q22" i="45"/>
  <c r="N34" i="45"/>
  <c r="O34" i="45"/>
  <c r="P34" i="45"/>
  <c r="Q34" i="45"/>
  <c r="N35" i="45"/>
  <c r="O35" i="45"/>
  <c r="P35" i="45"/>
  <c r="Q35" i="45"/>
  <c r="N18" i="45"/>
  <c r="O18" i="45"/>
  <c r="P18" i="45"/>
  <c r="Q18" i="45"/>
  <c r="N36" i="45"/>
  <c r="O36" i="45"/>
  <c r="P36" i="45"/>
  <c r="Q36" i="45"/>
  <c r="N37" i="45"/>
  <c r="O37" i="45"/>
  <c r="P37" i="45"/>
  <c r="Q37" i="45"/>
  <c r="N23" i="45"/>
  <c r="O23" i="45"/>
  <c r="P23" i="45"/>
  <c r="Q23" i="45"/>
  <c r="N3" i="45"/>
  <c r="O3" i="45"/>
  <c r="P3" i="45"/>
  <c r="Q3" i="45"/>
  <c r="N7" i="45"/>
  <c r="O7" i="45"/>
  <c r="P7" i="45"/>
  <c r="Q7" i="45"/>
  <c r="N8" i="45"/>
  <c r="O8" i="45"/>
  <c r="P8" i="45"/>
  <c r="Q8" i="45"/>
  <c r="M23" i="45"/>
  <c r="M8" i="45"/>
  <c r="O8" i="9" l="1"/>
  <c r="O12" i="9"/>
  <c r="O9" i="9"/>
  <c r="O10" i="9"/>
  <c r="O6" i="9"/>
  <c r="O2" i="9"/>
  <c r="O16" i="9"/>
  <c r="O14" i="9"/>
  <c r="O11" i="9"/>
  <c r="O3" i="9"/>
  <c r="O4" i="9"/>
  <c r="O5" i="9"/>
  <c r="O18" i="9"/>
  <c r="O15" i="9"/>
  <c r="O13" i="9"/>
  <c r="J16" i="45"/>
  <c r="J31" i="45"/>
  <c r="J29" i="45"/>
  <c r="M37" i="45"/>
  <c r="J30" i="45"/>
  <c r="J32" i="45"/>
  <c r="J26" i="45"/>
  <c r="J22" i="45"/>
  <c r="J11" i="45"/>
  <c r="J25" i="45"/>
  <c r="R25" i="45" s="1"/>
  <c r="J35" i="45"/>
  <c r="R35" i="45" s="1"/>
  <c r="J10" i="45"/>
  <c r="J6" i="45"/>
  <c r="J23" i="45"/>
  <c r="J20" i="45"/>
  <c r="J34" i="45"/>
  <c r="R34" i="45" s="1"/>
  <c r="J4" i="45"/>
  <c r="J13" i="45"/>
  <c r="J14" i="45"/>
  <c r="M7" i="45"/>
  <c r="J12" i="45"/>
  <c r="J5" i="45"/>
  <c r="J15" i="45"/>
  <c r="J27" i="45"/>
  <c r="L7" i="45"/>
  <c r="L26" i="45"/>
  <c r="L11" i="45"/>
  <c r="J3" i="45"/>
  <c r="J17" i="45"/>
  <c r="L27" i="45"/>
  <c r="L23" i="45"/>
  <c r="L10" i="45"/>
  <c r="L25" i="45"/>
  <c r="L36" i="45"/>
  <c r="L31" i="45"/>
  <c r="L6" i="45"/>
  <c r="L18" i="45"/>
  <c r="L20" i="45"/>
  <c r="L35" i="45"/>
  <c r="L16" i="45"/>
  <c r="L22" i="45"/>
  <c r="L15" i="45"/>
  <c r="L33" i="45"/>
  <c r="L29" i="45"/>
  <c r="L2" i="45"/>
  <c r="L32" i="45"/>
  <c r="L28" i="45"/>
  <c r="L12" i="45"/>
  <c r="L8" i="45"/>
  <c r="L34" i="45"/>
  <c r="L4" i="45"/>
  <c r="L13" i="45"/>
  <c r="L24" i="45"/>
  <c r="L5" i="45"/>
  <c r="L3" i="45"/>
  <c r="L17" i="45"/>
  <c r="L21" i="45"/>
  <c r="L9" i="45"/>
  <c r="L37" i="45"/>
  <c r="L14" i="45"/>
  <c r="L30" i="45"/>
  <c r="J8" i="45"/>
  <c r="M3" i="45"/>
  <c r="J24" i="45"/>
  <c r="J28" i="45"/>
  <c r="J9" i="45"/>
  <c r="J33" i="45"/>
  <c r="J18" i="45"/>
  <c r="R8" i="45" l="1"/>
  <c r="R3" i="45"/>
  <c r="R23" i="45"/>
  <c r="O7" i="9"/>
  <c r="O17" i="9"/>
  <c r="M12" i="45"/>
  <c r="R12" i="45" s="1"/>
  <c r="J2" i="45"/>
  <c r="J7" i="45"/>
  <c r="R7" i="45" s="1"/>
  <c r="M35" i="45"/>
  <c r="M9" i="45"/>
  <c r="R9" i="45" s="1"/>
  <c r="M14" i="45"/>
  <c r="R14" i="45" s="1"/>
  <c r="J37" i="45"/>
  <c r="R37" i="45" s="1"/>
  <c r="M5" i="45"/>
  <c r="R5" i="45" s="1"/>
  <c r="M21" i="45"/>
  <c r="M26" i="45"/>
  <c r="R26" i="45" s="1"/>
  <c r="M22" i="45"/>
  <c r="R22" i="45" s="1"/>
  <c r="M31" i="45"/>
  <c r="R31" i="45" s="1"/>
  <c r="M16" i="45"/>
  <c r="R16" i="45" s="1"/>
  <c r="M28" i="45"/>
  <c r="R28" i="45" s="1"/>
  <c r="M32" i="45"/>
  <c r="R32" i="45" s="1"/>
  <c r="M11" i="45"/>
  <c r="R11" i="45" s="1"/>
  <c r="M17" i="45"/>
  <c r="R17" i="45" s="1"/>
  <c r="M29" i="45"/>
  <c r="R29" i="45" s="1"/>
  <c r="M25" i="45"/>
  <c r="M20" i="45"/>
  <c r="R20" i="45" s="1"/>
  <c r="M15" i="45"/>
  <c r="R15" i="45" s="1"/>
  <c r="M4" i="45"/>
  <c r="R4" i="45" s="1"/>
  <c r="M33" i="45"/>
  <c r="R33" i="45" s="1"/>
  <c r="M18" i="45"/>
  <c r="R18" i="45" s="1"/>
  <c r="M6" i="45"/>
  <c r="R6" i="45" s="1"/>
  <c r="J21" i="45"/>
  <c r="M24" i="45"/>
  <c r="R24" i="45" s="1"/>
  <c r="M27" i="45"/>
  <c r="R27" i="45" s="1"/>
  <c r="M13" i="45"/>
  <c r="R13" i="45" s="1"/>
  <c r="M10" i="45"/>
  <c r="R10" i="45" s="1"/>
  <c r="M2" i="45"/>
  <c r="M30" i="45"/>
  <c r="R30" i="45" s="1"/>
  <c r="M34" i="45"/>
  <c r="J36" i="45"/>
  <c r="R36" i="45" s="1"/>
  <c r="M36" i="45"/>
  <c r="R21" i="45" l="1"/>
  <c r="R2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tc={79FB1FA2-5E92-2B46-9107-8339D4153707}</author>
  </authors>
  <commentList>
    <comment ref="E22" authorId="0" shapeId="0" xr:uid="{8813EFE3-BF4A-4DFE-8FF7-AEEAD11F936C}">
      <text>
        <r>
          <rPr>
            <sz val="12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2 laps (not 3)</t>
        </r>
      </text>
    </comment>
  </commentList>
</comments>
</file>

<file path=xl/sharedStrings.xml><?xml version="1.0" encoding="utf-8"?>
<sst xmlns="http://schemas.openxmlformats.org/spreadsheetml/2006/main" count="4970" uniqueCount="532">
  <si>
    <t>Club</t>
  </si>
  <si>
    <t>R8</t>
  </si>
  <si>
    <t>R7</t>
  </si>
  <si>
    <t>R6</t>
  </si>
  <si>
    <t>R5</t>
  </si>
  <si>
    <t>R4</t>
  </si>
  <si>
    <t>R3</t>
  </si>
  <si>
    <t>R2</t>
  </si>
  <si>
    <t>R1</t>
  </si>
  <si>
    <t>NAME</t>
  </si>
  <si>
    <t>CAT</t>
  </si>
  <si>
    <t>Lymington</t>
  </si>
  <si>
    <t>Solent Running Sisters</t>
  </si>
  <si>
    <t>Wessex RR</t>
  </si>
  <si>
    <t>Eastleigh RC</t>
  </si>
  <si>
    <t>Halterworth Harriers</t>
  </si>
  <si>
    <t>Hardley Runners</t>
  </si>
  <si>
    <t>Hedge End RC</t>
  </si>
  <si>
    <t>Itchen Spitfires RC</t>
  </si>
  <si>
    <t>Lordshill RR</t>
  </si>
  <si>
    <t>Netley Abbey Runners</t>
  </si>
  <si>
    <t>New Forest Runners</t>
  </si>
  <si>
    <t>Romsey RR</t>
  </si>
  <si>
    <t>Southampton Athletics Club</t>
  </si>
  <si>
    <t>Southampton Tri Club</t>
  </si>
  <si>
    <t>Stubbington Green Runners</t>
  </si>
  <si>
    <t>Totton RC</t>
  </si>
  <si>
    <t>Winchester &amp; District AC</t>
  </si>
  <si>
    <t>S</t>
  </si>
  <si>
    <t>Σ BEST 4</t>
  </si>
  <si>
    <t>WOMENS TEAM</t>
  </si>
  <si>
    <t>Clubs</t>
  </si>
  <si>
    <t>MENS TEAM</t>
  </si>
  <si>
    <t>V60</t>
  </si>
  <si>
    <t>V40</t>
  </si>
  <si>
    <t>V50</t>
  </si>
  <si>
    <t>Colin McManus</t>
  </si>
  <si>
    <t>Stephen Lowy</t>
  </si>
  <si>
    <t>Claire Corbridge</t>
  </si>
  <si>
    <t>Ben Tavendale</t>
  </si>
  <si>
    <t>Dean Powell</t>
  </si>
  <si>
    <t>Jon Ward</t>
  </si>
  <si>
    <t>Jon Marsden</t>
  </si>
  <si>
    <t>Neil White</t>
  </si>
  <si>
    <t>Adrian Hayes</t>
  </si>
  <si>
    <t>Tony Lees</t>
  </si>
  <si>
    <t>Craig Taylor</t>
  </si>
  <si>
    <t>Patricia Spodzieja</t>
  </si>
  <si>
    <t>Mandy Jones</t>
  </si>
  <si>
    <t>Nigel Smyth</t>
  </si>
  <si>
    <t>Paul Bailey</t>
  </si>
  <si>
    <t>V70</t>
  </si>
  <si>
    <t>Hamwic Harriers RC</t>
  </si>
  <si>
    <t>Sergio Lopez</t>
  </si>
  <si>
    <t>Laura Lea</t>
  </si>
  <si>
    <t>Kate Budd</t>
  </si>
  <si>
    <t>Position</t>
  </si>
  <si>
    <t>Wayne Bevan</t>
  </si>
  <si>
    <t>Kevin Frisby</t>
  </si>
  <si>
    <t>Jack Rowland</t>
  </si>
  <si>
    <t>Richard Widdop</t>
  </si>
  <si>
    <t xml:space="preserve"> </t>
  </si>
  <si>
    <t>Phillip Knight</t>
  </si>
  <si>
    <t>Lizzy White</t>
  </si>
  <si>
    <t>Donna Pike</t>
  </si>
  <si>
    <t>Teresa Dodkin</t>
  </si>
  <si>
    <t>Marion Frewin</t>
  </si>
  <si>
    <t>Caroline Woodford</t>
  </si>
  <si>
    <t>Martin Baker</t>
  </si>
  <si>
    <t>Mario Sheath</t>
  </si>
  <si>
    <t>Kevin Yates</t>
  </si>
  <si>
    <t>Ellie Monks</t>
  </si>
  <si>
    <t>Sarah Burrell</t>
  </si>
  <si>
    <t>Catherine Woods</t>
  </si>
  <si>
    <t>%</t>
  </si>
  <si>
    <t># Races</t>
  </si>
  <si>
    <t>David Madelin</t>
  </si>
  <si>
    <t>Mike White</t>
  </si>
  <si>
    <t>Marcus Lee</t>
  </si>
  <si>
    <t>Total</t>
  </si>
  <si>
    <t>Robbie Barlow</t>
  </si>
  <si>
    <t>Matt Pillinger</t>
  </si>
  <si>
    <t>Viki Middleton</t>
  </si>
  <si>
    <t>Ellie Swire</t>
  </si>
  <si>
    <t>Paul Horler</t>
  </si>
  <si>
    <t>Steve Cluett</t>
  </si>
  <si>
    <t>Shaun Davey</t>
  </si>
  <si>
    <t>Toby Corbin</t>
  </si>
  <si>
    <t>Tara Stannett</t>
  </si>
  <si>
    <t>Surname</t>
  </si>
  <si>
    <t>Firstname</t>
  </si>
  <si>
    <t>Ann-Marie Vanderplank</t>
  </si>
  <si>
    <t>Noelle Humphrey</t>
  </si>
  <si>
    <t>Steven Hayes-Arter</t>
  </si>
  <si>
    <t>Jade Edwards</t>
  </si>
  <si>
    <t>Ashley Forbes</t>
  </si>
  <si>
    <t>Graham Bungay</t>
  </si>
  <si>
    <t>Pete Tugwell</t>
  </si>
  <si>
    <t>John Keenan</t>
  </si>
  <si>
    <t>Glenda Monson</t>
  </si>
  <si>
    <t>Matt Coffey</t>
  </si>
  <si>
    <t>Patrick Atkinson</t>
  </si>
  <si>
    <t>Emlyn Hughes</t>
  </si>
  <si>
    <t>Jon Hannan</t>
  </si>
  <si>
    <t>Adam Atkinson</t>
  </si>
  <si>
    <t>Jane Studd</t>
  </si>
  <si>
    <t>Louise Cook</t>
  </si>
  <si>
    <t>Tom Banks</t>
  </si>
  <si>
    <t>Luis Wiedfeldt</t>
  </si>
  <si>
    <t>Andy Milchard</t>
  </si>
  <si>
    <t>Jacob Milchard</t>
  </si>
  <si>
    <t>Chris Lewis</t>
  </si>
  <si>
    <t>Eddie Oliver</t>
  </si>
  <si>
    <t>Abby Milchard</t>
  </si>
  <si>
    <t>Emma Buckett</t>
  </si>
  <si>
    <t>Sharon Ardley</t>
  </si>
  <si>
    <t>Annie Jones</t>
  </si>
  <si>
    <t>Fiona Churcher</t>
  </si>
  <si>
    <t>Frankie Colling</t>
  </si>
  <si>
    <t>Annie Ryder</t>
  </si>
  <si>
    <t>David Currie</t>
  </si>
  <si>
    <t>Andrew Gough</t>
  </si>
  <si>
    <t>Tom Fielder</t>
  </si>
  <si>
    <t>Matthew Holmes</t>
  </si>
  <si>
    <t>Ian Moran</t>
  </si>
  <si>
    <t>Robert Ryder</t>
  </si>
  <si>
    <t>Richard Bisson</t>
  </si>
  <si>
    <t>Aaron Gallimore</t>
  </si>
  <si>
    <t>Kevin Balfour</t>
  </si>
  <si>
    <t>David Deering</t>
  </si>
  <si>
    <t>Mike Buckett</t>
  </si>
  <si>
    <t>Brian Rumary</t>
  </si>
  <si>
    <t>Tim Yeandle</t>
  </si>
  <si>
    <t>Matthew Sprack</t>
  </si>
  <si>
    <t>ORG</t>
  </si>
  <si>
    <t xml:space="preserve">Wayne Andrews </t>
  </si>
  <si>
    <t>Alun Hanford</t>
  </si>
  <si>
    <t xml:space="preserve">Lee Caiels </t>
  </si>
  <si>
    <t>Maurice Richardson</t>
  </si>
  <si>
    <t xml:space="preserve">Carlo van Leeuwen </t>
  </si>
  <si>
    <t>Keith Spiers</t>
  </si>
  <si>
    <t>Tracy Puttock</t>
  </si>
  <si>
    <t>Jenna Shergold</t>
  </si>
  <si>
    <t>Adam Fordham</t>
  </si>
  <si>
    <t>Alan Smith</t>
  </si>
  <si>
    <t>Chris Aplin</t>
  </si>
  <si>
    <t>Dimitri Elenis</t>
  </si>
  <si>
    <t>Ian Swain</t>
  </si>
  <si>
    <t>Keith Ellis</t>
  </si>
  <si>
    <t>Marvin Dudziec</t>
  </si>
  <si>
    <t>Matthew Fordham</t>
  </si>
  <si>
    <t>Paul Green</t>
  </si>
  <si>
    <t>Sean Harnett</t>
  </si>
  <si>
    <t>Steve Christian</t>
  </si>
  <si>
    <t>Steve Hull</t>
  </si>
  <si>
    <t>Emma Shepherd</t>
  </si>
  <si>
    <t>Gemma Russhard</t>
  </si>
  <si>
    <t>Jo Robinson</t>
  </si>
  <si>
    <t>Kirsty Aplin</t>
  </si>
  <si>
    <t>Lou Frost</t>
  </si>
  <si>
    <t>Natalie Knight</t>
  </si>
  <si>
    <t>Rosemarie Osborn</t>
  </si>
  <si>
    <t>Caitlin Hooton</t>
  </si>
  <si>
    <t>Sari Giering</t>
  </si>
  <si>
    <t>Lucy Cook</t>
  </si>
  <si>
    <t>Alice Pitman</t>
  </si>
  <si>
    <t>Connie Green</t>
  </si>
  <si>
    <t>Heather Chamberlain</t>
  </si>
  <si>
    <t>Rosie Essery</t>
  </si>
  <si>
    <t>Olivia Ferrie</t>
  </si>
  <si>
    <t>Aimee Rippon</t>
  </si>
  <si>
    <t>Rayne Prendergast</t>
  </si>
  <si>
    <t>Jess Smith</t>
  </si>
  <si>
    <t>Siobhan Mintoff</t>
  </si>
  <si>
    <t>Gwenda Evans</t>
  </si>
  <si>
    <t>Ben Pitman</t>
  </si>
  <si>
    <t>Jamie Goss</t>
  </si>
  <si>
    <t>Scott Civil</t>
  </si>
  <si>
    <t>Chris Lowrey</t>
  </si>
  <si>
    <t>Rob Benham</t>
  </si>
  <si>
    <t>Anthony Panaggio</t>
  </si>
  <si>
    <t>Alex Beaton</t>
  </si>
  <si>
    <t>Matt Doggett</t>
  </si>
  <si>
    <t>Pete Abbotson</t>
  </si>
  <si>
    <t>Chris Lamb</t>
  </si>
  <si>
    <t>John MacInnes</t>
  </si>
  <si>
    <t>Ricky Zhao</t>
  </si>
  <si>
    <t>Paul Bullen</t>
  </si>
  <si>
    <t>Peter Ellis</t>
  </si>
  <si>
    <t>Mike Gordon</t>
  </si>
  <si>
    <t>Stuart Le Tissier</t>
  </si>
  <si>
    <t>Jon Perrett</t>
  </si>
  <si>
    <t>Andrew Warren</t>
  </si>
  <si>
    <t>Geoff Willis</t>
  </si>
  <si>
    <t>Oliver Trueman</t>
  </si>
  <si>
    <t>Ian Page</t>
  </si>
  <si>
    <t>Janet Foote</t>
  </si>
  <si>
    <t>Lyn Hatchett</t>
  </si>
  <si>
    <t xml:space="preserve">Alison Kaines </t>
  </si>
  <si>
    <t>Lena Roger</t>
  </si>
  <si>
    <t>Danielle Friedman-Brown</t>
  </si>
  <si>
    <t>Pete Urwin</t>
  </si>
  <si>
    <t>Micky Doyle</t>
  </si>
  <si>
    <t>Matt Hamilton</t>
  </si>
  <si>
    <t>Clive Cosby</t>
  </si>
  <si>
    <t>Barry Ponsford</t>
  </si>
  <si>
    <t>Valeria Sesto</t>
  </si>
  <si>
    <t>Catherine Maquire</t>
  </si>
  <si>
    <t>Charlotte Selby-Nicholls</t>
  </si>
  <si>
    <t>Sandie Tyler</t>
  </si>
  <si>
    <t>Paula Higgins</t>
  </si>
  <si>
    <t>Ellen Urwin</t>
  </si>
  <si>
    <t>Guy Brayn</t>
  </si>
  <si>
    <t>Mark Wilson</t>
  </si>
  <si>
    <t>Mark Craven</t>
  </si>
  <si>
    <t>Archie Ives</t>
  </si>
  <si>
    <t>Charles Carr</t>
  </si>
  <si>
    <t>Rob Carter</t>
  </si>
  <si>
    <t>Bracken Dawson</t>
  </si>
  <si>
    <t>James Moore</t>
  </si>
  <si>
    <t>Pete Sansome</t>
  </si>
  <si>
    <t>Justin Corrie</t>
  </si>
  <si>
    <t>Jack England</t>
  </si>
  <si>
    <t>Louise Snook</t>
  </si>
  <si>
    <t>Emma Carter</t>
  </si>
  <si>
    <t>Sian Lewis</t>
  </si>
  <si>
    <t>Charlie Hoskins</t>
  </si>
  <si>
    <t>Rosie Upton</t>
  </si>
  <si>
    <t>Beccy Lord</t>
  </si>
  <si>
    <t>Daisy Hall</t>
  </si>
  <si>
    <t>Nicki Roebuck</t>
  </si>
  <si>
    <t>Francis Lord</t>
  </si>
  <si>
    <t>Helen Benson</t>
  </si>
  <si>
    <t>Claire Procter</t>
  </si>
  <si>
    <t>Emma Baker-Chaplin</t>
  </si>
  <si>
    <t>Jodie Francis</t>
  </si>
  <si>
    <t>Liz James</t>
  </si>
  <si>
    <t>Tiffany Skerratt</t>
  </si>
  <si>
    <t>Hannah Paine</t>
  </si>
  <si>
    <t>Louise Nicholson</t>
  </si>
  <si>
    <t>Brandon Chaplin</t>
  </si>
  <si>
    <t>Richard Hayward</t>
  </si>
  <si>
    <t>Chris Hall</t>
  </si>
  <si>
    <t>Peter Cole</t>
  </si>
  <si>
    <t>Tom Hastings</t>
  </si>
  <si>
    <t>Rob Zefferett</t>
  </si>
  <si>
    <t>Nick Crane</t>
  </si>
  <si>
    <t>Nigel Feast</t>
  </si>
  <si>
    <t>Rob Mills</t>
  </si>
  <si>
    <t>Rob Williams</t>
  </si>
  <si>
    <t>Gabby O'Brien</t>
  </si>
  <si>
    <t>Ruth Sadler</t>
  </si>
  <si>
    <t>Siu Wah Tam</t>
  </si>
  <si>
    <t>Ho Ming Chan</t>
  </si>
  <si>
    <t>Roderick Campbell</t>
  </si>
  <si>
    <t>Megan Batchelor</t>
  </si>
  <si>
    <t>Penny Jennings</t>
  </si>
  <si>
    <t>Lin Winsor</t>
  </si>
  <si>
    <t>Sue Stileman</t>
  </si>
  <si>
    <t>Heidi Godfrey</t>
  </si>
  <si>
    <t>Julia Abab</t>
  </si>
  <si>
    <t>Louise Holliday</t>
  </si>
  <si>
    <t>Lin Webb</t>
  </si>
  <si>
    <t>Karen Keane</t>
  </si>
  <si>
    <t>Neil Jennings</t>
  </si>
  <si>
    <t>Alex Young</t>
  </si>
  <si>
    <t xml:space="preserve">Mark Stileman </t>
  </si>
  <si>
    <t>Nigel Hemsted</t>
  </si>
  <si>
    <t>Ray Webb</t>
  </si>
  <si>
    <t>Richard Vie</t>
  </si>
  <si>
    <t>Derek Kelly</t>
  </si>
  <si>
    <t>Katie Horton</t>
  </si>
  <si>
    <t>Jayne Carey</t>
  </si>
  <si>
    <t>Charlotte Keating</t>
  </si>
  <si>
    <t>Claire Deacon</t>
  </si>
  <si>
    <t>Sarah Elliott</t>
  </si>
  <si>
    <t>Laura White</t>
  </si>
  <si>
    <t>Charlotte Pardon</t>
  </si>
  <si>
    <t>Alana Scott</t>
  </si>
  <si>
    <t>June Roberts</t>
  </si>
  <si>
    <t>Lara Webster</t>
  </si>
  <si>
    <t>Dawn Rumary</t>
  </si>
  <si>
    <t>Jon Osman</t>
  </si>
  <si>
    <t>Emin Akbay</t>
  </si>
  <si>
    <t>Mike Selby</t>
  </si>
  <si>
    <t>Brian Jones</t>
  </si>
  <si>
    <t>Louis Gauntlett</t>
  </si>
  <si>
    <t>Steve Churcher</t>
  </si>
  <si>
    <t>Robert Clarke</t>
  </si>
  <si>
    <t>Spencer Meyer</t>
  </si>
  <si>
    <t>Steve White</t>
  </si>
  <si>
    <t>Tim Padley</t>
  </si>
  <si>
    <t>Ian Rogers</t>
  </si>
  <si>
    <t>JP Sinclair</t>
  </si>
  <si>
    <t>Martin Slater</t>
  </si>
  <si>
    <t>Ben Philips</t>
  </si>
  <si>
    <t>Perry Letcher</t>
  </si>
  <si>
    <t>Wojtek Majka</t>
  </si>
  <si>
    <t>Doug Maclean</t>
  </si>
  <si>
    <t>Sandra Budden</t>
  </si>
  <si>
    <t xml:space="preserve">Carole Woodall </t>
  </si>
  <si>
    <t>Tania Watson</t>
  </si>
  <si>
    <t>Charlie Swope</t>
  </si>
  <si>
    <t>Jess Moore</t>
  </si>
  <si>
    <t>Annabel Hodgson</t>
  </si>
  <si>
    <t>Alison Farmer</t>
  </si>
  <si>
    <t>Justine Weir</t>
  </si>
  <si>
    <t>Katherine Barbour</t>
  </si>
  <si>
    <t>Denise Phillips</t>
  </si>
  <si>
    <t>Jo Culpin</t>
  </si>
  <si>
    <t>Simon Wreford</t>
  </si>
  <si>
    <t>Andrew Harker</t>
  </si>
  <si>
    <t>Paul Garland</t>
  </si>
  <si>
    <t>Michael Rodger</t>
  </si>
  <si>
    <t>Mark Jackson</t>
  </si>
  <si>
    <t>Jon Vamplew</t>
  </si>
  <si>
    <t>Helen Rodger</t>
  </si>
  <si>
    <t>Sarah Mitchell</t>
  </si>
  <si>
    <t>Dan Burgess</t>
  </si>
  <si>
    <t>Neil Cameron</t>
  </si>
  <si>
    <t>Denis Coady</t>
  </si>
  <si>
    <t>Harvey Hiscock</t>
  </si>
  <si>
    <t>Mark Jones</t>
  </si>
  <si>
    <t>Dean Lucas</t>
  </si>
  <si>
    <t>Luke Mills</t>
  </si>
  <si>
    <t>Mike Mills</t>
  </si>
  <si>
    <t>Dave Murray</t>
  </si>
  <si>
    <t>Mark Whitlock</t>
  </si>
  <si>
    <t>Keith Whitten</t>
  </si>
  <si>
    <t>David Ullett</t>
  </si>
  <si>
    <t>Samantha Bowyer</t>
  </si>
  <si>
    <t>Sophie Coady</t>
  </si>
  <si>
    <t>Priscilla Cook</t>
  </si>
  <si>
    <t>Helen Herman-Bonaer</t>
  </si>
  <si>
    <t>Caroline Irwin</t>
  </si>
  <si>
    <t>Dot Kennard</t>
  </si>
  <si>
    <t>Kirsty Macbeth</t>
  </si>
  <si>
    <t>Tina Mills</t>
  </si>
  <si>
    <t>Maria Whitlock</t>
  </si>
  <si>
    <t>Andy Costello</t>
  </si>
  <si>
    <t>David Vosser</t>
  </si>
  <si>
    <t>Paul Boyd Leslie</t>
  </si>
  <si>
    <t>Nigel Strong</t>
  </si>
  <si>
    <t>David Comb</t>
  </si>
  <si>
    <t>Martyn West</t>
  </si>
  <si>
    <t>Adrian Fautly</t>
  </si>
  <si>
    <t>Harry Stow</t>
  </si>
  <si>
    <t>Joy Radford</t>
  </si>
  <si>
    <t>Jane Gandee</t>
  </si>
  <si>
    <t>Jo Jefferies</t>
  </si>
  <si>
    <t>Becky Stark</t>
  </si>
  <si>
    <t>Kirsty Shannon</t>
  </si>
  <si>
    <t xml:space="preserve">Joanne Labram </t>
  </si>
  <si>
    <t>Kirsty Clover</t>
  </si>
  <si>
    <t xml:space="preserve">Claire Powell </t>
  </si>
  <si>
    <t xml:space="preserve">Christina Kluth </t>
  </si>
  <si>
    <t>Bonnie Tourell</t>
  </si>
  <si>
    <t>Kelly Milner</t>
  </si>
  <si>
    <t>Leah Cove</t>
  </si>
  <si>
    <t xml:space="preserve">Ian Webber </t>
  </si>
  <si>
    <t>George Coltart</t>
  </si>
  <si>
    <t>Jeremy Hollinshead</t>
  </si>
  <si>
    <t>Johan Sommarstrom</t>
  </si>
  <si>
    <t xml:space="preserve">Paul Marchant </t>
  </si>
  <si>
    <t>Henry Clover</t>
  </si>
  <si>
    <t xml:space="preserve">Keith Sheppard </t>
  </si>
  <si>
    <t>Stuart Pickard</t>
  </si>
  <si>
    <t>Alex Johnson</t>
  </si>
  <si>
    <t>Alan Court</t>
  </si>
  <si>
    <t>Robert Jones</t>
  </si>
  <si>
    <t>Jim Whitmarsh</t>
  </si>
  <si>
    <t>Ollie Arscott</t>
  </si>
  <si>
    <t>Rob Dempster</t>
  </si>
  <si>
    <t>Matt Dixon</t>
  </si>
  <si>
    <t>Andy Oakey</t>
  </si>
  <si>
    <t>John Northcott</t>
  </si>
  <si>
    <t>Paul Edmonds</t>
  </si>
  <si>
    <t>Neil Harrison</t>
  </si>
  <si>
    <t>Andrew Woolley</t>
  </si>
  <si>
    <t>Russell Hawkins</t>
  </si>
  <si>
    <t>Rob Langan</t>
  </si>
  <si>
    <t>Kevin Gilbert</t>
  </si>
  <si>
    <t>Kevin Prevel</t>
  </si>
  <si>
    <t>Sally Gilbert</t>
  </si>
  <si>
    <t>Isabell Wilkinson</t>
  </si>
  <si>
    <t>Claire Wood</t>
  </si>
  <si>
    <t>Emma Hawkins</t>
  </si>
  <si>
    <t xml:space="preserve">Gill Perry </t>
  </si>
  <si>
    <t>Kevin Willsher</t>
  </si>
  <si>
    <t>Matt Lovesey</t>
  </si>
  <si>
    <t>Dan Mellor</t>
  </si>
  <si>
    <t>James Fanning</t>
  </si>
  <si>
    <t>Neil Catchlove</t>
  </si>
  <si>
    <t>Chris Sansome</t>
  </si>
  <si>
    <t>Luke Seery</t>
  </si>
  <si>
    <t>James Mellor</t>
  </si>
  <si>
    <t>Nick Willson</t>
  </si>
  <si>
    <t>Wayne Lebas</t>
  </si>
  <si>
    <t>James Browne</t>
  </si>
  <si>
    <t>Tim Sly</t>
  </si>
  <si>
    <t>Graham Evans</t>
  </si>
  <si>
    <t>Chris Hutber</t>
  </si>
  <si>
    <t>Duncan East</t>
  </si>
  <si>
    <t>Bernadette Versey</t>
  </si>
  <si>
    <t>Rebecca Cannon</t>
  </si>
  <si>
    <t>Phoebe Roberts</t>
  </si>
  <si>
    <t>Katie Saunders</t>
  </si>
  <si>
    <t>Marie Fall</t>
  </si>
  <si>
    <t>Jill White</t>
  </si>
  <si>
    <t>Marion Yeomans</t>
  </si>
  <si>
    <t>Rachel Vincent</t>
  </si>
  <si>
    <t>Rachel Browne</t>
  </si>
  <si>
    <t>Caroline Beebe</t>
  </si>
  <si>
    <t>Adam Ruddy</t>
  </si>
  <si>
    <t>Daniel Powell</t>
  </si>
  <si>
    <t>Gillam McClure</t>
  </si>
  <si>
    <t>Glenn Medcalf</t>
  </si>
  <si>
    <t>Graham Andrews</t>
  </si>
  <si>
    <t>Mark Tiller</t>
  </si>
  <si>
    <t>Nick Green</t>
  </si>
  <si>
    <t>Xavier Compton</t>
  </si>
  <si>
    <t>Aisha Murphy</t>
  </si>
  <si>
    <t>Carole Stevenson</t>
  </si>
  <si>
    <t>Elizabeth Smith</t>
  </si>
  <si>
    <t>Kathryn Bailey</t>
  </si>
  <si>
    <t>Lucy Ashton</t>
  </si>
  <si>
    <t>Philomene Gueuesi</t>
  </si>
  <si>
    <t>Rebecca Smith</t>
  </si>
  <si>
    <t>Sara Taylor</t>
  </si>
  <si>
    <t>Sarah Green</t>
  </si>
  <si>
    <t xml:space="preserve">Carl Hall </t>
  </si>
  <si>
    <t xml:space="preserve">Simon Ibbotson </t>
  </si>
  <si>
    <t xml:space="preserve">Matt Tanner </t>
  </si>
  <si>
    <t xml:space="preserve">Aaron Pritchard </t>
  </si>
  <si>
    <t xml:space="preserve">Phil Rudd </t>
  </si>
  <si>
    <t xml:space="preserve">Paddy Butler </t>
  </si>
  <si>
    <t>Sam Messer</t>
  </si>
  <si>
    <t xml:space="preserve">Mark Lee </t>
  </si>
  <si>
    <t xml:space="preserve">Brendan Harbut </t>
  </si>
  <si>
    <t xml:space="preserve">Mick Anglim </t>
  </si>
  <si>
    <t xml:space="preserve">Andy Simpson </t>
  </si>
  <si>
    <t xml:space="preserve">Roger Morgan </t>
  </si>
  <si>
    <t>Alice Rudd</t>
  </si>
  <si>
    <t xml:space="preserve">Hayley Coates </t>
  </si>
  <si>
    <t xml:space="preserve">Lindsey Simpson </t>
  </si>
  <si>
    <t xml:space="preserve">Sarah Hall </t>
  </si>
  <si>
    <t xml:space="preserve">Chris Harris </t>
  </si>
  <si>
    <t>v50</t>
  </si>
  <si>
    <t>Rod Harnett</t>
  </si>
  <si>
    <t>Steve Moss</t>
  </si>
  <si>
    <t>v60</t>
  </si>
  <si>
    <t>Neil Harvey</t>
  </si>
  <si>
    <t>Peter Reilly</t>
  </si>
  <si>
    <t>Julian Smith</t>
  </si>
  <si>
    <t>Mikeala Price</t>
  </si>
  <si>
    <t xml:space="preserve">Kath Bailey </t>
  </si>
  <si>
    <t>Jonny Herron</t>
  </si>
  <si>
    <t>Sarah Kingston</t>
  </si>
  <si>
    <t>Giz Hoppe</t>
  </si>
  <si>
    <t>Tom Cully</t>
  </si>
  <si>
    <t>Oliver Starkey</t>
  </si>
  <si>
    <t>Richard Crawford</t>
  </si>
  <si>
    <t>Rob Bentley</t>
  </si>
  <si>
    <t>Matt Crocker</t>
  </si>
  <si>
    <t>Peter Costley</t>
  </si>
  <si>
    <t>Peter Haynes</t>
  </si>
  <si>
    <t>Brian Mushonga</t>
  </si>
  <si>
    <t>Malcolm White</t>
  </si>
  <si>
    <t>James Byrne</t>
  </si>
  <si>
    <t>Mark Judkins</t>
  </si>
  <si>
    <t>Elizabeth Prinsep</t>
  </si>
  <si>
    <t>Mathilde Fortier</t>
  </si>
  <si>
    <t>Lauren Freestone</t>
  </si>
  <si>
    <t>Martin Pegler</t>
  </si>
  <si>
    <t>Russell Mead</t>
  </si>
  <si>
    <t>Jules Dinwoodie</t>
  </si>
  <si>
    <t>Stacey Read</t>
  </si>
  <si>
    <t>Chris Brooks</t>
  </si>
  <si>
    <t>Phil Spencer</t>
  </si>
  <si>
    <t>Ian Street</t>
  </si>
  <si>
    <t>Sean Keating</t>
  </si>
  <si>
    <t>Jeff Deacon</t>
  </si>
  <si>
    <t>Ben Parmenter</t>
  </si>
  <si>
    <t>Callum Johnson</t>
  </si>
  <si>
    <t>Dan Chown</t>
  </si>
  <si>
    <t xml:space="preserve">Dan Latham </t>
  </si>
  <si>
    <t>Dave Wilson</t>
  </si>
  <si>
    <t>Kevan Day</t>
  </si>
  <si>
    <t>Paul Blundell</t>
  </si>
  <si>
    <t>Trish Patterson</t>
  </si>
  <si>
    <t xml:space="preserve">Kay Malpiedi </t>
  </si>
  <si>
    <t>Sarah Bennets</t>
  </si>
  <si>
    <t xml:space="preserve">Nicki Osborne </t>
  </si>
  <si>
    <t>Gerry Robson</t>
  </si>
  <si>
    <t>James Miller</t>
  </si>
  <si>
    <t>Tomas Nanartonis</t>
  </si>
  <si>
    <t>Chris Jones</t>
  </si>
  <si>
    <t>Cristina Sburlea</t>
  </si>
  <si>
    <t>Eleanor Davies</t>
  </si>
  <si>
    <t>Gill Goodwin</t>
  </si>
  <si>
    <t>Caroline Carr</t>
  </si>
  <si>
    <t>Steve Goodwin</t>
  </si>
  <si>
    <t>Caroline Johns</t>
  </si>
  <si>
    <t>Rachel Dryden</t>
  </si>
  <si>
    <t>Rachel Hastings</t>
  </si>
  <si>
    <t>Sarah Jouty Beesley</t>
  </si>
  <si>
    <t>Anthony Woodsford</t>
  </si>
  <si>
    <t>David Cooper</t>
  </si>
  <si>
    <t>David Keates</t>
  </si>
  <si>
    <t>Frazer Bailey</t>
  </si>
  <si>
    <t>John Cutler</t>
  </si>
  <si>
    <t>Josh Murray</t>
  </si>
  <si>
    <t>Hugh Risebrow</t>
  </si>
  <si>
    <t>Steph Kirby</t>
  </si>
  <si>
    <t>Jen Rendall</t>
  </si>
  <si>
    <t>Kelly Wickens</t>
  </si>
  <si>
    <t>Sonia Rushby</t>
  </si>
  <si>
    <t>Tina Christmann</t>
  </si>
  <si>
    <t>Lindsey Smith</t>
  </si>
  <si>
    <t>Oli Hawkins</t>
  </si>
  <si>
    <t>Martin Perry</t>
  </si>
  <si>
    <t>Jamie Rendall</t>
  </si>
  <si>
    <t>Spencer Scott</t>
  </si>
  <si>
    <t>Owen Creese-Smith</t>
  </si>
  <si>
    <t>Dan Baker</t>
  </si>
  <si>
    <t xml:space="preserve">Kate Marsh </t>
  </si>
  <si>
    <t>Eileen FitzGerald</t>
  </si>
  <si>
    <t>Cathy Asiki</t>
  </si>
  <si>
    <t>Jonathan Strachan</t>
  </si>
  <si>
    <t>Brian Coupe</t>
  </si>
  <si>
    <t>Verity Pillinger-Cork</t>
  </si>
  <si>
    <t>Suzanne Gardner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</si>
</sst>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809]General"/>
    <numFmt numFmtId="165" formatCode="0.0%"/>
    <numFmt numFmtId="166" formatCode="[$£-809]#,##0.00;[Red]&quot;-&quot;[$£-809]#,##0.00"/>
  </numFmts>
  <fonts count="45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indexed="8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1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1"/>
      <color theme="1"/>
      <name val="Arial"/>
      <family val="2"/>
    </font>
    <font>
      <sz val="12"/>
      <color indexed="8"/>
      <name val="Calibri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1"/>
      <color rgb="FF9C5700"/>
      <name val="Calibri"/>
      <family val="2"/>
      <scheme val="minor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0"/>
      <color theme="1"/>
      <name val="Arial"/>
    </font>
    <font>
      <sz val="10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rgb="FFFFEB9C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32">
    <xf numFmtId="0" fontId="0" fillId="0" borderId="5"/>
    <xf numFmtId="0" fontId="4" fillId="0" borderId="0"/>
    <xf numFmtId="0" fontId="13" fillId="0" borderId="0" applyNumberFormat="0" applyFill="0" applyBorder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2" fillId="0" borderId="0">
      <alignment vertical="center"/>
    </xf>
    <xf numFmtId="0" fontId="19" fillId="0" borderId="0"/>
    <xf numFmtId="0" fontId="19" fillId="0" borderId="0"/>
    <xf numFmtId="0" fontId="19" fillId="0" borderId="0"/>
    <xf numFmtId="0" fontId="19" fillId="0" borderId="0"/>
    <xf numFmtId="164" fontId="28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" fillId="0" borderId="0" applyNumberFormat="0" applyFill="0" applyBorder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3" borderId="0" applyNumberFormat="0" applyBorder="0" applyAlignment="0" applyProtection="0"/>
    <xf numFmtId="0" fontId="19" fillId="0" borderId="0"/>
    <xf numFmtId="0" fontId="19" fillId="0" borderId="0"/>
    <xf numFmtId="164" fontId="40" fillId="0" borderId="0"/>
    <xf numFmtId="0" fontId="41" fillId="0" borderId="0">
      <alignment horizontal="center"/>
    </xf>
    <xf numFmtId="0" fontId="41" fillId="0" borderId="0">
      <alignment horizontal="center" textRotation="90"/>
    </xf>
    <xf numFmtId="0" fontId="42" fillId="0" borderId="0"/>
    <xf numFmtId="166" fontId="4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</cellStyleXfs>
  <cellXfs count="575">
    <xf numFmtId="0" fontId="0" fillId="0" borderId="5" xfId="0"/>
    <xf numFmtId="0" fontId="3" fillId="0" borderId="1" xfId="0" applyFont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5" xfId="0" applyFont="1" applyAlignment="1">
      <alignment horizontal="center"/>
    </xf>
    <xf numFmtId="0" fontId="9" fillId="0" borderId="5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8" fillId="0" borderId="5" xfId="0" applyFont="1" applyAlignment="1">
      <alignment horizontal="left"/>
    </xf>
    <xf numFmtId="0" fontId="6" fillId="0" borderId="2" xfId="0" applyFont="1" applyBorder="1" applyAlignment="1">
      <alignment horizontal="center" vertical="top"/>
    </xf>
    <xf numFmtId="0" fontId="7" fillId="0" borderId="5" xfId="0" applyFont="1" applyAlignment="1">
      <alignment vertical="top"/>
    </xf>
    <xf numFmtId="0" fontId="11" fillId="0" borderId="5" xfId="0" applyFont="1" applyAlignment="1">
      <alignment vertical="top"/>
    </xf>
    <xf numFmtId="0" fontId="12" fillId="0" borderId="5" xfId="0" applyFont="1" applyAlignment="1">
      <alignment vertical="top"/>
    </xf>
    <xf numFmtId="0" fontId="8" fillId="0" borderId="2" xfId="0" applyFont="1" applyBorder="1" applyAlignment="1">
      <alignment horizontal="center" vertical="top"/>
    </xf>
    <xf numFmtId="0" fontId="14" fillId="0" borderId="5" xfId="0" applyFont="1" applyAlignment="1">
      <alignment vertical="top"/>
    </xf>
    <xf numFmtId="0" fontId="8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 vertical="top"/>
    </xf>
    <xf numFmtId="0" fontId="15" fillId="0" borderId="5" xfId="0" applyFont="1" applyAlignment="1">
      <alignment vertical="top"/>
    </xf>
    <xf numFmtId="0" fontId="7" fillId="0" borderId="5" xfId="0" applyFont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8" fillId="0" borderId="5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center"/>
    </xf>
    <xf numFmtId="0" fontId="2" fillId="0" borderId="5" xfId="0" applyFont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5" fillId="0" borderId="5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5" fillId="0" borderId="5" xfId="1" applyFont="1" applyBorder="1" applyAlignment="1" applyProtection="1">
      <alignment horizontal="center" vertical="center"/>
      <protection locked="0"/>
    </xf>
    <xf numFmtId="0" fontId="5" fillId="0" borderId="2" xfId="1" applyFont="1" applyBorder="1" applyAlignment="1" applyProtection="1">
      <alignment horizontal="center" vertical="center"/>
      <protection locked="0"/>
    </xf>
    <xf numFmtId="0" fontId="10" fillId="0" borderId="5" xfId="0" applyFont="1" applyAlignment="1">
      <alignment horizontal="left"/>
    </xf>
    <xf numFmtId="0" fontId="5" fillId="0" borderId="5" xfId="0" applyFont="1" applyAlignment="1">
      <alignment horizontal="left"/>
    </xf>
    <xf numFmtId="0" fontId="7" fillId="0" borderId="5" xfId="0" applyFont="1"/>
    <xf numFmtId="0" fontId="18" fillId="0" borderId="2" xfId="0" applyFont="1" applyBorder="1" applyAlignment="1">
      <alignment horizontal="center"/>
    </xf>
    <xf numFmtId="0" fontId="5" fillId="0" borderId="2" xfId="1" applyFont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2" fillId="0" borderId="5" xfId="0" applyFont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5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5" fillId="0" borderId="5" xfId="0" applyFont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2" xfId="0" applyFont="1" applyBorder="1" applyAlignment="1">
      <alignment vertical="top"/>
    </xf>
    <xf numFmtId="0" fontId="3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5" xfId="0" applyFont="1" applyAlignment="1">
      <alignment horizontal="center" vertical="top"/>
    </xf>
    <xf numFmtId="0" fontId="8" fillId="0" borderId="5" xfId="0" applyFont="1" applyAlignment="1">
      <alignment vertical="top"/>
    </xf>
    <xf numFmtId="0" fontId="0" fillId="0" borderId="5" xfId="0" applyAlignment="1">
      <alignment horizontal="center"/>
    </xf>
    <xf numFmtId="0" fontId="8" fillId="0" borderId="6" xfId="0" applyFont="1" applyBorder="1" applyAlignment="1">
      <alignment horizontal="center"/>
    </xf>
    <xf numFmtId="49" fontId="8" fillId="2" borderId="5" xfId="0" applyNumberFormat="1" applyFont="1" applyFill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2" xfId="1" applyFont="1" applyBorder="1" applyAlignment="1">
      <alignment horizontal="center"/>
    </xf>
    <xf numFmtId="0" fontId="7" fillId="0" borderId="5" xfId="0" applyFont="1" applyAlignment="1">
      <alignment horizontal="center" vertical="top"/>
    </xf>
    <xf numFmtId="0" fontId="9" fillId="0" borderId="5" xfId="0" applyFont="1" applyAlignment="1">
      <alignment horizontal="center" vertical="top"/>
    </xf>
    <xf numFmtId="0" fontId="10" fillId="0" borderId="2" xfId="0" applyFont="1" applyBorder="1" applyAlignment="1">
      <alignment horizontal="left"/>
    </xf>
    <xf numFmtId="0" fontId="2" fillId="0" borderId="5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2" fillId="0" borderId="6" xfId="0" applyFont="1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2" fillId="0" borderId="7" xfId="0" applyFont="1" applyBorder="1" applyAlignment="1" applyProtection="1">
      <alignment horizontal="center"/>
      <protection locked="0"/>
    </xf>
    <xf numFmtId="0" fontId="5" fillId="0" borderId="7" xfId="0" applyFont="1" applyBorder="1" applyAlignment="1">
      <alignment horizontal="center"/>
    </xf>
    <xf numFmtId="0" fontId="17" fillId="0" borderId="5" xfId="1" applyFont="1" applyBorder="1" applyAlignment="1">
      <alignment horizontal="center"/>
    </xf>
    <xf numFmtId="0" fontId="8" fillId="0" borderId="5" xfId="0" applyFont="1" applyAlignment="1">
      <alignment horizontal="center" vertical="top"/>
    </xf>
    <xf numFmtId="0" fontId="7" fillId="0" borderId="2" xfId="0" applyFont="1" applyBorder="1" applyAlignment="1">
      <alignment vertic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vertical="top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 applyProtection="1">
      <alignment horizontal="center"/>
      <protection locked="0"/>
    </xf>
    <xf numFmtId="0" fontId="5" fillId="0" borderId="1" xfId="1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9" fillId="0" borderId="2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2" fillId="0" borderId="5" xfId="5" applyFont="1" applyBorder="1" applyAlignment="1" applyProtection="1">
      <alignment horizontal="center"/>
      <protection locked="0"/>
    </xf>
    <xf numFmtId="0" fontId="2" fillId="0" borderId="2" xfId="5" applyFont="1" applyBorder="1" applyAlignment="1" applyProtection="1">
      <alignment horizontal="center"/>
      <protection locked="0"/>
    </xf>
    <xf numFmtId="0" fontId="2" fillId="0" borderId="5" xfId="6" applyFont="1" applyBorder="1" applyAlignment="1" applyProtection="1">
      <alignment horizontal="center"/>
      <protection locked="0"/>
    </xf>
    <xf numFmtId="0" fontId="2" fillId="0" borderId="2" xfId="6" applyFont="1" applyBorder="1" applyAlignment="1" applyProtection="1">
      <alignment horizontal="center"/>
      <protection locked="0"/>
    </xf>
    <xf numFmtId="0" fontId="2" fillId="0" borderId="5" xfId="8" applyFont="1" applyBorder="1" applyAlignment="1" applyProtection="1">
      <alignment horizontal="center"/>
      <protection locked="0"/>
    </xf>
    <xf numFmtId="0" fontId="2" fillId="0" borderId="5" xfId="9" applyFont="1" applyBorder="1" applyAlignment="1" applyProtection="1">
      <alignment horizontal="center"/>
      <protection locked="0"/>
    </xf>
    <xf numFmtId="0" fontId="2" fillId="0" borderId="2" xfId="9" applyFont="1" applyBorder="1" applyAlignment="1" applyProtection="1">
      <alignment horizontal="center"/>
      <protection locked="0"/>
    </xf>
    <xf numFmtId="0" fontId="5" fillId="0" borderId="2" xfId="9" applyFont="1" applyBorder="1" applyAlignment="1">
      <alignment horizontal="center"/>
    </xf>
    <xf numFmtId="0" fontId="2" fillId="0" borderId="5" xfId="10" applyFont="1" applyBorder="1" applyAlignment="1" applyProtection="1">
      <alignment horizontal="center"/>
      <protection locked="0"/>
    </xf>
    <xf numFmtId="0" fontId="2" fillId="0" borderId="2" xfId="10" applyFont="1" applyBorder="1" applyAlignment="1" applyProtection="1">
      <alignment horizontal="center"/>
      <protection locked="0"/>
    </xf>
    <xf numFmtId="0" fontId="5" fillId="0" borderId="2" xfId="10" applyFont="1" applyBorder="1" applyAlignment="1">
      <alignment horizontal="center"/>
    </xf>
    <xf numFmtId="0" fontId="8" fillId="0" borderId="2" xfId="10" applyFont="1" applyBorder="1" applyAlignment="1">
      <alignment horizontal="center"/>
    </xf>
    <xf numFmtId="0" fontId="2" fillId="0" borderId="5" xfId="12" applyFont="1" applyBorder="1" applyAlignment="1" applyProtection="1">
      <alignment horizontal="center"/>
      <protection locked="0"/>
    </xf>
    <xf numFmtId="0" fontId="2" fillId="0" borderId="2" xfId="12" applyFont="1" applyBorder="1" applyAlignment="1" applyProtection="1">
      <alignment horizontal="center"/>
      <protection locked="0"/>
    </xf>
    <xf numFmtId="0" fontId="5" fillId="0" borderId="2" xfId="12" applyFont="1" applyBorder="1" applyAlignment="1">
      <alignment horizontal="center"/>
    </xf>
    <xf numFmtId="0" fontId="8" fillId="0" borderId="2" xfId="12" applyFont="1" applyBorder="1" applyAlignment="1">
      <alignment horizontal="center"/>
    </xf>
    <xf numFmtId="0" fontId="2" fillId="0" borderId="5" xfId="13" applyFont="1" applyBorder="1" applyAlignment="1" applyProtection="1">
      <alignment horizontal="center"/>
      <protection locked="0"/>
    </xf>
    <xf numFmtId="0" fontId="2" fillId="0" borderId="2" xfId="13" applyFont="1" applyBorder="1" applyAlignment="1" applyProtection="1">
      <alignment horizontal="center"/>
      <protection locked="0"/>
    </xf>
    <xf numFmtId="0" fontId="5" fillId="0" borderId="2" xfId="13" applyFont="1" applyBorder="1" applyAlignment="1">
      <alignment horizontal="center"/>
    </xf>
    <xf numFmtId="0" fontId="8" fillId="0" borderId="2" xfId="13" applyFont="1" applyBorder="1" applyAlignment="1">
      <alignment horizontal="center"/>
    </xf>
    <xf numFmtId="0" fontId="5" fillId="0" borderId="2" xfId="14" applyFont="1" applyBorder="1" applyAlignment="1">
      <alignment horizontal="center"/>
    </xf>
    <xf numFmtId="0" fontId="8" fillId="0" borderId="5" xfId="20" applyFont="1" applyBorder="1" applyAlignment="1">
      <alignment horizontal="center"/>
    </xf>
    <xf numFmtId="0" fontId="5" fillId="0" borderId="2" xfId="1" applyFont="1" applyBorder="1" applyAlignment="1" applyProtection="1">
      <alignment horizontal="center"/>
      <protection locked="0"/>
    </xf>
    <xf numFmtId="0" fontId="5" fillId="0" borderId="5" xfId="1" applyFont="1" applyBorder="1" applyAlignment="1" applyProtection="1">
      <alignment horizontal="center"/>
      <protection locked="0"/>
    </xf>
    <xf numFmtId="0" fontId="5" fillId="0" borderId="5" xfId="19" applyFont="1" applyBorder="1" applyAlignment="1">
      <alignment horizontal="center"/>
    </xf>
    <xf numFmtId="0" fontId="8" fillId="0" borderId="2" xfId="19" applyFont="1" applyBorder="1" applyAlignment="1">
      <alignment horizontal="center"/>
    </xf>
    <xf numFmtId="0" fontId="8" fillId="0" borderId="2" xfId="6" applyFont="1" applyBorder="1" applyAlignment="1">
      <alignment horizontal="center"/>
    </xf>
    <xf numFmtId="0" fontId="2" fillId="0" borderId="2" xfId="15" applyFont="1" applyBorder="1" applyAlignment="1" applyProtection="1">
      <alignment horizontal="center"/>
      <protection locked="0"/>
    </xf>
    <xf numFmtId="0" fontId="5" fillId="0" borderId="2" xfId="15" applyFont="1" applyBorder="1" applyAlignment="1">
      <alignment horizontal="center"/>
    </xf>
    <xf numFmtId="0" fontId="5" fillId="0" borderId="5" xfId="15" applyFont="1" applyBorder="1" applyAlignment="1">
      <alignment horizontal="center"/>
    </xf>
    <xf numFmtId="0" fontId="5" fillId="0" borderId="2" xfId="19" applyFont="1" applyBorder="1" applyAlignment="1">
      <alignment horizontal="center"/>
    </xf>
    <xf numFmtId="0" fontId="2" fillId="0" borderId="2" xfId="19" applyFont="1" applyBorder="1" applyAlignment="1" applyProtection="1">
      <alignment horizontal="center"/>
      <protection locked="0"/>
    </xf>
    <xf numFmtId="0" fontId="8" fillId="0" borderId="2" xfId="20" applyFont="1" applyBorder="1" applyAlignment="1">
      <alignment horizontal="center"/>
    </xf>
    <xf numFmtId="0" fontId="5" fillId="0" borderId="2" xfId="20" applyFont="1" applyBorder="1" applyAlignment="1">
      <alignment horizontal="center"/>
    </xf>
    <xf numFmtId="0" fontId="2" fillId="0" borderId="2" xfId="20" applyFont="1" applyBorder="1" applyAlignment="1" applyProtection="1">
      <alignment horizontal="center"/>
      <protection locked="0"/>
    </xf>
    <xf numFmtId="0" fontId="2" fillId="0" borderId="5" xfId="20" applyFont="1" applyBorder="1" applyAlignment="1" applyProtection="1">
      <alignment horizontal="center"/>
      <protection locked="0"/>
    </xf>
    <xf numFmtId="0" fontId="8" fillId="0" borderId="2" xfId="21" applyFont="1" applyBorder="1" applyAlignment="1">
      <alignment horizontal="center"/>
    </xf>
    <xf numFmtId="0" fontId="5" fillId="0" borderId="2" xfId="21" applyFont="1" applyBorder="1" applyAlignment="1">
      <alignment horizontal="center"/>
    </xf>
    <xf numFmtId="0" fontId="2" fillId="0" borderId="2" xfId="21" applyFont="1" applyBorder="1" applyAlignment="1" applyProtection="1">
      <alignment horizontal="center"/>
      <protection locked="0"/>
    </xf>
    <xf numFmtId="0" fontId="2" fillId="0" borderId="5" xfId="21" applyFont="1" applyBorder="1" applyAlignment="1" applyProtection="1">
      <alignment horizontal="center"/>
      <protection locked="0"/>
    </xf>
    <xf numFmtId="0" fontId="2" fillId="0" borderId="5" xfId="16" applyFont="1" applyBorder="1" applyAlignment="1" applyProtection="1">
      <alignment horizontal="center"/>
      <protection locked="0"/>
    </xf>
    <xf numFmtId="0" fontId="2" fillId="0" borderId="2" xfId="16" applyFont="1" applyBorder="1" applyAlignment="1" applyProtection="1">
      <alignment horizontal="center"/>
      <protection locked="0"/>
    </xf>
    <xf numFmtId="0" fontId="5" fillId="0" borderId="2" xfId="16" applyFont="1" applyBorder="1" applyAlignment="1">
      <alignment horizontal="center"/>
    </xf>
    <xf numFmtId="0" fontId="8" fillId="0" borderId="2" xfId="16" applyFont="1" applyBorder="1" applyAlignment="1">
      <alignment horizontal="center"/>
    </xf>
    <xf numFmtId="0" fontId="7" fillId="0" borderId="0" xfId="10" applyFont="1"/>
    <xf numFmtId="0" fontId="20" fillId="0" borderId="2" xfId="10" applyFont="1" applyBorder="1" applyAlignment="1">
      <alignment horizontal="center"/>
    </xf>
    <xf numFmtId="0" fontId="21" fillId="0" borderId="2" xfId="10" applyFont="1" applyBorder="1" applyAlignment="1">
      <alignment horizontal="center"/>
    </xf>
    <xf numFmtId="0" fontId="23" fillId="0" borderId="0" xfId="10" applyFont="1"/>
    <xf numFmtId="0" fontId="24" fillId="0" borderId="0" xfId="10" applyFont="1"/>
    <xf numFmtId="0" fontId="25" fillId="0" borderId="2" xfId="10" applyFont="1" applyBorder="1" applyAlignment="1">
      <alignment horizontal="center"/>
    </xf>
    <xf numFmtId="0" fontId="26" fillId="0" borderId="2" xfId="10" applyFont="1" applyBorder="1" applyAlignment="1">
      <alignment horizontal="center"/>
    </xf>
    <xf numFmtId="0" fontId="27" fillId="0" borderId="2" xfId="10" applyFont="1" applyBorder="1" applyAlignment="1" applyProtection="1">
      <alignment horizontal="center"/>
      <protection locked="0"/>
    </xf>
    <xf numFmtId="0" fontId="27" fillId="0" borderId="5" xfId="10" applyFont="1" applyBorder="1" applyAlignment="1" applyProtection="1">
      <alignment horizontal="center"/>
      <protection locked="0"/>
    </xf>
    <xf numFmtId="0" fontId="24" fillId="0" borderId="0" xfId="10" applyFont="1" applyAlignment="1">
      <alignment horizontal="center"/>
    </xf>
    <xf numFmtId="0" fontId="23" fillId="0" borderId="0" xfId="10" applyFont="1" applyAlignment="1">
      <alignment horizontal="center"/>
    </xf>
    <xf numFmtId="0" fontId="24" fillId="0" borderId="8" xfId="10" applyFont="1" applyBorder="1" applyAlignment="1">
      <alignment horizontal="center"/>
    </xf>
    <xf numFmtId="0" fontId="23" fillId="0" borderId="8" xfId="10" applyFont="1" applyBorder="1"/>
    <xf numFmtId="0" fontId="23" fillId="0" borderId="5" xfId="10" applyFont="1" applyBorder="1" applyAlignment="1">
      <alignment horizontal="center"/>
    </xf>
    <xf numFmtId="0" fontId="23" fillId="0" borderId="9" xfId="10" applyFont="1" applyBorder="1"/>
    <xf numFmtId="0" fontId="24" fillId="0" borderId="10" xfId="10" applyFont="1" applyBorder="1" applyAlignment="1">
      <alignment horizontal="center"/>
    </xf>
    <xf numFmtId="0" fontId="23" fillId="0" borderId="11" xfId="10" applyFont="1" applyBorder="1"/>
    <xf numFmtId="0" fontId="23" fillId="0" borderId="12" xfId="10" applyFont="1" applyBorder="1"/>
    <xf numFmtId="0" fontId="24" fillId="0" borderId="5" xfId="10" applyFont="1" applyBorder="1" applyAlignment="1">
      <alignment horizontal="center"/>
    </xf>
    <xf numFmtId="0" fontId="23" fillId="0" borderId="5" xfId="10" applyFont="1" applyBorder="1"/>
    <xf numFmtId="164" fontId="29" fillId="0" borderId="0" xfId="22" applyFont="1"/>
    <xf numFmtId="0" fontId="30" fillId="0" borderId="0" xfId="23"/>
    <xf numFmtId="164" fontId="17" fillId="0" borderId="7" xfId="22" applyFont="1" applyBorder="1" applyAlignment="1">
      <alignment horizontal="center"/>
    </xf>
    <xf numFmtId="164" fontId="5" fillId="0" borderId="7" xfId="22" applyFont="1" applyBorder="1" applyAlignment="1" applyProtection="1">
      <alignment horizontal="center"/>
      <protection locked="0"/>
    </xf>
    <xf numFmtId="164" fontId="5" fillId="0" borderId="6" xfId="22" applyFont="1" applyBorder="1" applyAlignment="1" applyProtection="1">
      <alignment horizontal="center"/>
      <protection locked="0"/>
    </xf>
    <xf numFmtId="164" fontId="6" fillId="0" borderId="6" xfId="22" applyFont="1" applyBorder="1" applyAlignment="1" applyProtection="1">
      <alignment horizontal="center"/>
      <protection locked="0"/>
    </xf>
    <xf numFmtId="164" fontId="6" fillId="0" borderId="6" xfId="22" applyFont="1" applyBorder="1" applyAlignment="1">
      <alignment horizontal="center"/>
    </xf>
    <xf numFmtId="0" fontId="2" fillId="0" borderId="6" xfId="10" applyFont="1" applyBorder="1" applyAlignment="1" applyProtection="1">
      <alignment horizontal="center"/>
      <protection locked="0"/>
    </xf>
    <xf numFmtId="164" fontId="5" fillId="0" borderId="5" xfId="22" applyFont="1" applyBorder="1" applyAlignment="1" applyProtection="1">
      <alignment horizontal="center"/>
      <protection locked="0"/>
    </xf>
    <xf numFmtId="0" fontId="2" fillId="0" borderId="7" xfId="10" applyFont="1" applyBorder="1" applyAlignment="1" applyProtection="1">
      <alignment horizontal="center"/>
      <protection locked="0"/>
    </xf>
    <xf numFmtId="164" fontId="5" fillId="0" borderId="2" xfId="22" applyFont="1" applyBorder="1" applyAlignment="1" applyProtection="1">
      <alignment horizontal="center"/>
      <protection locked="0"/>
    </xf>
    <xf numFmtId="0" fontId="8" fillId="0" borderId="2" xfId="23" applyFont="1" applyBorder="1" applyAlignment="1">
      <alignment horizontal="center"/>
    </xf>
    <xf numFmtId="164" fontId="17" fillId="0" borderId="2" xfId="22" applyFont="1" applyBorder="1" applyAlignment="1">
      <alignment horizontal="center"/>
    </xf>
    <xf numFmtId="0" fontId="7" fillId="0" borderId="0" xfId="10" applyFont="1" applyAlignment="1">
      <alignment horizontal="left"/>
    </xf>
    <xf numFmtId="0" fontId="2" fillId="0" borderId="2" xfId="10" applyFont="1" applyBorder="1" applyProtection="1">
      <protection locked="0"/>
    </xf>
    <xf numFmtId="0" fontId="2" fillId="0" borderId="5" xfId="10" applyFont="1" applyBorder="1" applyAlignment="1" applyProtection="1">
      <alignment horizontal="left"/>
      <protection locked="0"/>
    </xf>
    <xf numFmtId="0" fontId="2" fillId="0" borderId="5" xfId="10" applyFont="1" applyBorder="1" applyProtection="1">
      <protection locked="0"/>
    </xf>
    <xf numFmtId="0" fontId="20" fillId="0" borderId="2" xfId="10" applyFont="1" applyBorder="1"/>
    <xf numFmtId="0" fontId="21" fillId="0" borderId="2" xfId="10" applyFont="1" applyBorder="1"/>
    <xf numFmtId="0" fontId="5" fillId="0" borderId="5" xfId="10" applyFont="1" applyBorder="1" applyAlignment="1">
      <alignment horizontal="center"/>
    </xf>
    <xf numFmtId="0" fontId="8" fillId="0" borderId="5" xfId="10" applyFont="1" applyBorder="1" applyAlignment="1">
      <alignment horizontal="center"/>
    </xf>
    <xf numFmtId="0" fontId="5" fillId="0" borderId="2" xfId="5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165" fontId="7" fillId="0" borderId="5" xfId="0" applyNumberFormat="1" applyFont="1" applyAlignment="1">
      <alignment horizontal="center" vertical="top"/>
    </xf>
    <xf numFmtId="165" fontId="6" fillId="0" borderId="1" xfId="0" applyNumberFormat="1" applyFont="1" applyBorder="1" applyAlignment="1">
      <alignment horizontal="center" vertical="center"/>
    </xf>
    <xf numFmtId="165" fontId="7" fillId="0" borderId="5" xfId="0" applyNumberFormat="1" applyFont="1" applyAlignment="1">
      <alignment vertical="top"/>
    </xf>
    <xf numFmtId="0" fontId="5" fillId="0" borderId="2" xfId="4" applyFont="1" applyBorder="1" applyAlignment="1">
      <alignment horizontal="center"/>
    </xf>
    <xf numFmtId="1" fontId="7" fillId="0" borderId="5" xfId="0" applyNumberFormat="1" applyFont="1" applyAlignment="1">
      <alignment horizontal="center" vertical="top"/>
    </xf>
    <xf numFmtId="1" fontId="6" fillId="0" borderId="1" xfId="0" applyNumberFormat="1" applyFont="1" applyBorder="1" applyAlignment="1">
      <alignment horizontal="center" vertical="center"/>
    </xf>
    <xf numFmtId="1" fontId="5" fillId="0" borderId="2" xfId="10" applyNumberFormat="1" applyFont="1" applyBorder="1" applyAlignment="1">
      <alignment horizontal="center"/>
    </xf>
    <xf numFmtId="1" fontId="5" fillId="0" borderId="2" xfId="20" applyNumberFormat="1" applyFont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1" fontId="5" fillId="0" borderId="2" xfId="9" applyNumberFormat="1" applyFont="1" applyBorder="1" applyAlignment="1">
      <alignment horizontal="center"/>
    </xf>
    <xf numFmtId="1" fontId="7" fillId="0" borderId="5" xfId="0" applyNumberFormat="1" applyFont="1" applyAlignment="1">
      <alignment vertical="top"/>
    </xf>
    <xf numFmtId="1" fontId="14" fillId="0" borderId="5" xfId="0" applyNumberFormat="1" applyFont="1" applyAlignment="1">
      <alignment vertical="top"/>
    </xf>
    <xf numFmtId="1" fontId="15" fillId="0" borderId="5" xfId="0" applyNumberFormat="1" applyFont="1" applyAlignment="1">
      <alignment vertical="top"/>
    </xf>
    <xf numFmtId="0" fontId="2" fillId="0" borderId="5" xfId="32" applyFont="1" applyBorder="1" applyAlignment="1" applyProtection="1">
      <alignment horizontal="center"/>
      <protection locked="0"/>
    </xf>
    <xf numFmtId="0" fontId="2" fillId="0" borderId="2" xfId="32" applyFont="1" applyBorder="1" applyAlignment="1" applyProtection="1">
      <alignment horizontal="center"/>
      <protection locked="0"/>
    </xf>
    <xf numFmtId="0" fontId="5" fillId="0" borderId="2" xfId="32" applyFont="1" applyBorder="1" applyAlignment="1">
      <alignment horizontal="center"/>
    </xf>
    <xf numFmtId="0" fontId="2" fillId="0" borderId="5" xfId="40" applyFont="1" applyBorder="1" applyAlignment="1" applyProtection="1">
      <alignment horizontal="center"/>
      <protection locked="0"/>
    </xf>
    <xf numFmtId="0" fontId="2" fillId="0" borderId="2" xfId="40" applyFont="1" applyBorder="1" applyAlignment="1" applyProtection="1">
      <alignment horizontal="center"/>
      <protection locked="0"/>
    </xf>
    <xf numFmtId="0" fontId="5" fillId="0" borderId="2" xfId="40" applyFont="1" applyBorder="1" applyAlignment="1">
      <alignment horizontal="center"/>
    </xf>
    <xf numFmtId="0" fontId="2" fillId="0" borderId="5" xfId="43" applyFont="1" applyBorder="1" applyAlignment="1" applyProtection="1">
      <alignment horizontal="center"/>
      <protection locked="0"/>
    </xf>
    <xf numFmtId="0" fontId="2" fillId="0" borderId="2" xfId="43" applyFont="1" applyBorder="1" applyAlignment="1" applyProtection="1">
      <alignment horizontal="center"/>
      <protection locked="0"/>
    </xf>
    <xf numFmtId="0" fontId="5" fillId="0" borderId="2" xfId="43" applyFont="1" applyBorder="1" applyAlignment="1">
      <alignment horizontal="center"/>
    </xf>
    <xf numFmtId="0" fontId="2" fillId="0" borderId="5" xfId="44" applyFont="1" applyBorder="1" applyAlignment="1" applyProtection="1">
      <alignment horizontal="center"/>
      <protection locked="0"/>
    </xf>
    <xf numFmtId="0" fontId="2" fillId="0" borderId="2" xfId="44" applyFont="1" applyBorder="1" applyAlignment="1" applyProtection="1">
      <alignment horizontal="center"/>
      <protection locked="0"/>
    </xf>
    <xf numFmtId="0" fontId="2" fillId="0" borderId="5" xfId="45" applyFont="1" applyBorder="1" applyAlignment="1" applyProtection="1">
      <alignment horizontal="center"/>
      <protection locked="0"/>
    </xf>
    <xf numFmtId="0" fontId="2" fillId="0" borderId="5" xfId="48" applyFont="1" applyBorder="1" applyAlignment="1" applyProtection="1">
      <alignment horizontal="center"/>
      <protection locked="0"/>
    </xf>
    <xf numFmtId="0" fontId="2" fillId="0" borderId="2" xfId="48" applyFont="1" applyBorder="1" applyAlignment="1" applyProtection="1">
      <alignment horizontal="center"/>
      <protection locked="0"/>
    </xf>
    <xf numFmtId="0" fontId="5" fillId="0" borderId="2" xfId="48" applyFont="1" applyBorder="1" applyAlignment="1">
      <alignment horizontal="center"/>
    </xf>
    <xf numFmtId="0" fontId="2" fillId="0" borderId="2" xfId="51" applyFont="1" applyBorder="1" applyAlignment="1" applyProtection="1">
      <alignment horizontal="center"/>
      <protection locked="0"/>
    </xf>
    <xf numFmtId="0" fontId="5" fillId="0" borderId="2" xfId="6" applyFont="1" applyBorder="1" applyAlignment="1">
      <alignment horizontal="center"/>
    </xf>
    <xf numFmtId="0" fontId="5" fillId="0" borderId="2" xfId="51" applyFont="1" applyBorder="1" applyAlignment="1">
      <alignment horizontal="center"/>
    </xf>
    <xf numFmtId="0" fontId="5" fillId="0" borderId="2" xfId="44" applyFont="1" applyBorder="1" applyAlignment="1">
      <alignment horizontal="center"/>
    </xf>
    <xf numFmtId="0" fontId="8" fillId="0" borderId="5" xfId="16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2" fillId="0" borderId="5" xfId="59" applyFont="1" applyBorder="1" applyAlignment="1" applyProtection="1">
      <alignment horizontal="center"/>
      <protection locked="0"/>
    </xf>
    <xf numFmtId="0" fontId="2" fillId="0" borderId="2" xfId="59" applyFont="1" applyBorder="1" applyAlignment="1" applyProtection="1">
      <alignment horizontal="center"/>
      <protection locked="0"/>
    </xf>
    <xf numFmtId="0" fontId="5" fillId="0" borderId="2" xfId="59" applyFont="1" applyBorder="1" applyAlignment="1">
      <alignment horizontal="center"/>
    </xf>
    <xf numFmtId="0" fontId="8" fillId="0" borderId="2" xfId="59" applyFont="1" applyBorder="1" applyAlignment="1">
      <alignment horizontal="center"/>
    </xf>
    <xf numFmtId="0" fontId="2" fillId="0" borderId="5" xfId="60" applyFont="1" applyBorder="1" applyAlignment="1" applyProtection="1">
      <alignment horizontal="center"/>
      <protection locked="0"/>
    </xf>
    <xf numFmtId="0" fontId="2" fillId="0" borderId="2" xfId="60" applyFont="1" applyBorder="1" applyAlignment="1" applyProtection="1">
      <alignment horizontal="center"/>
      <protection locked="0"/>
    </xf>
    <xf numFmtId="0" fontId="5" fillId="0" borderId="2" xfId="60" applyFont="1" applyBorder="1" applyAlignment="1">
      <alignment horizontal="center"/>
    </xf>
    <xf numFmtId="0" fontId="8" fillId="0" borderId="2" xfId="60" applyFont="1" applyBorder="1" applyAlignment="1">
      <alignment horizontal="center"/>
    </xf>
    <xf numFmtId="0" fontId="2" fillId="0" borderId="5" xfId="64" applyFont="1" applyBorder="1" applyAlignment="1" applyProtection="1">
      <alignment horizontal="center"/>
      <protection locked="0"/>
    </xf>
    <xf numFmtId="0" fontId="2" fillId="0" borderId="2" xfId="64" applyFont="1" applyBorder="1" applyAlignment="1" applyProtection="1">
      <alignment horizontal="center"/>
      <protection locked="0"/>
    </xf>
    <xf numFmtId="0" fontId="5" fillId="0" borderId="2" xfId="64" applyFont="1" applyBorder="1" applyAlignment="1">
      <alignment horizontal="center"/>
    </xf>
    <xf numFmtId="0" fontId="2" fillId="0" borderId="5" xfId="66" applyFont="1" applyBorder="1" applyAlignment="1" applyProtection="1">
      <alignment horizontal="center"/>
      <protection locked="0"/>
    </xf>
    <xf numFmtId="0" fontId="2" fillId="0" borderId="5" xfId="68" applyFont="1" applyBorder="1" applyAlignment="1" applyProtection="1">
      <alignment horizontal="center"/>
      <protection locked="0"/>
    </xf>
    <xf numFmtId="0" fontId="2" fillId="0" borderId="2" xfId="68" applyFont="1" applyBorder="1" applyAlignment="1" applyProtection="1">
      <alignment horizontal="center"/>
      <protection locked="0"/>
    </xf>
    <xf numFmtId="0" fontId="20" fillId="0" borderId="2" xfId="69" applyFont="1" applyBorder="1" applyAlignment="1">
      <alignment horizontal="center"/>
    </xf>
    <xf numFmtId="0" fontId="8" fillId="0" borderId="2" xfId="73" applyFont="1" applyBorder="1" applyAlignment="1">
      <alignment horizontal="center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5" xfId="81" applyFont="1" applyBorder="1" applyAlignment="1" applyProtection="1">
      <alignment horizontal="center"/>
      <protection locked="0"/>
    </xf>
    <xf numFmtId="0" fontId="2" fillId="0" borderId="2" xfId="81" applyFont="1" applyBorder="1" applyAlignment="1" applyProtection="1">
      <alignment horizontal="center"/>
      <protection locked="0"/>
    </xf>
    <xf numFmtId="0" fontId="5" fillId="0" borderId="2" xfId="81" applyFont="1" applyBorder="1" applyAlignment="1">
      <alignment horizontal="center"/>
    </xf>
    <xf numFmtId="0" fontId="8" fillId="0" borderId="2" xfId="85" applyFont="1" applyBorder="1" applyAlignment="1">
      <alignment horizontal="center"/>
    </xf>
    <xf numFmtId="0" fontId="8" fillId="0" borderId="5" xfId="60" applyFont="1" applyBorder="1" applyAlignment="1">
      <alignment horizontal="center"/>
    </xf>
    <xf numFmtId="0" fontId="8" fillId="0" borderId="7" xfId="73" applyFont="1" applyBorder="1" applyAlignment="1">
      <alignment horizontal="center"/>
    </xf>
    <xf numFmtId="0" fontId="8" fillId="0" borderId="5" xfId="86" applyFont="1" applyBorder="1" applyAlignment="1">
      <alignment horizontal="center"/>
    </xf>
    <xf numFmtId="0" fontId="8" fillId="0" borderId="2" xfId="86" applyFont="1" applyBorder="1" applyAlignment="1">
      <alignment horizontal="center"/>
    </xf>
    <xf numFmtId="0" fontId="2" fillId="0" borderId="5" xfId="82" applyFont="1" applyBorder="1" applyAlignment="1" applyProtection="1">
      <alignment horizontal="center"/>
      <protection locked="0"/>
    </xf>
    <xf numFmtId="0" fontId="2" fillId="0" borderId="2" xfId="82" applyFont="1" applyBorder="1" applyAlignment="1" applyProtection="1">
      <alignment horizontal="center"/>
      <protection locked="0"/>
    </xf>
    <xf numFmtId="0" fontId="5" fillId="0" borderId="2" xfId="86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5" fillId="0" borderId="7" xfId="73" applyFont="1" applyBorder="1" applyAlignment="1">
      <alignment horizontal="center"/>
    </xf>
    <xf numFmtId="0" fontId="5" fillId="0" borderId="6" xfId="10" applyFont="1" applyBorder="1" applyAlignment="1">
      <alignment horizontal="center"/>
    </xf>
    <xf numFmtId="0" fontId="5" fillId="0" borderId="5" xfId="21" applyFont="1" applyBorder="1" applyAlignment="1">
      <alignment horizontal="center"/>
    </xf>
    <xf numFmtId="0" fontId="8" fillId="0" borderId="5" xfId="21" applyFont="1" applyBorder="1" applyAlignment="1">
      <alignment horizontal="center"/>
    </xf>
    <xf numFmtId="0" fontId="2" fillId="0" borderId="2" xfId="8" applyFont="1" applyBorder="1" applyAlignment="1" applyProtection="1">
      <alignment horizontal="center"/>
      <protection locked="0"/>
    </xf>
    <xf numFmtId="0" fontId="5" fillId="0" borderId="2" xfId="8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2" fillId="0" borderId="5" xfId="93" applyFont="1" applyBorder="1" applyAlignment="1" applyProtection="1">
      <alignment horizontal="center"/>
      <protection locked="0"/>
    </xf>
    <xf numFmtId="0" fontId="2" fillId="0" borderId="2" xfId="93" applyFont="1" applyBorder="1" applyAlignment="1" applyProtection="1">
      <alignment horizontal="center"/>
      <protection locked="0"/>
    </xf>
    <xf numFmtId="0" fontId="33" fillId="0" borderId="2" xfId="0" applyFont="1" applyBorder="1" applyAlignment="1">
      <alignment horizontal="center"/>
    </xf>
    <xf numFmtId="0" fontId="2" fillId="0" borderId="5" xfId="96" applyFont="1" applyBorder="1" applyAlignment="1" applyProtection="1">
      <alignment horizontal="center"/>
      <protection locked="0"/>
    </xf>
    <xf numFmtId="0" fontId="2" fillId="0" borderId="2" xfId="96" applyFont="1" applyBorder="1" applyAlignment="1" applyProtection="1">
      <alignment horizontal="center"/>
      <protection locked="0"/>
    </xf>
    <xf numFmtId="0" fontId="5" fillId="0" borderId="2" xfId="96" applyFont="1" applyBorder="1" applyAlignment="1">
      <alignment horizontal="center"/>
    </xf>
    <xf numFmtId="0" fontId="2" fillId="0" borderId="5" xfId="100" applyFont="1" applyBorder="1" applyAlignment="1" applyProtection="1">
      <alignment horizontal="center"/>
      <protection locked="0"/>
    </xf>
    <xf numFmtId="0" fontId="2" fillId="0" borderId="2" xfId="100" applyFont="1" applyBorder="1" applyAlignment="1" applyProtection="1">
      <alignment horizontal="center"/>
      <protection locked="0"/>
    </xf>
    <xf numFmtId="0" fontId="5" fillId="0" borderId="2" xfId="100" applyFont="1" applyBorder="1" applyAlignment="1">
      <alignment horizontal="center"/>
    </xf>
    <xf numFmtId="0" fontId="8" fillId="0" borderId="2" xfId="100" applyFont="1" applyBorder="1" applyAlignment="1">
      <alignment horizontal="center"/>
    </xf>
    <xf numFmtId="0" fontId="2" fillId="0" borderId="5" xfId="102" applyFont="1" applyBorder="1" applyAlignment="1" applyProtection="1">
      <alignment horizontal="center"/>
      <protection locked="0"/>
    </xf>
    <xf numFmtId="0" fontId="2" fillId="0" borderId="2" xfId="102" applyFont="1" applyBorder="1" applyAlignment="1" applyProtection="1">
      <alignment horizontal="center"/>
      <protection locked="0"/>
    </xf>
    <xf numFmtId="0" fontId="5" fillId="0" borderId="2" xfId="102" applyFont="1" applyBorder="1" applyAlignment="1">
      <alignment horizontal="center"/>
    </xf>
    <xf numFmtId="0" fontId="8" fillId="0" borderId="2" xfId="102" applyFont="1" applyBorder="1" applyAlignment="1">
      <alignment horizontal="center"/>
    </xf>
    <xf numFmtId="0" fontId="33" fillId="0" borderId="2" xfId="99" applyFont="1" applyBorder="1" applyAlignment="1">
      <alignment horizontal="center"/>
    </xf>
    <xf numFmtId="0" fontId="2" fillId="0" borderId="5" xfId="99" applyFont="1" applyBorder="1" applyAlignment="1" applyProtection="1">
      <alignment horizontal="center"/>
      <protection locked="0"/>
    </xf>
    <xf numFmtId="0" fontId="2" fillId="0" borderId="2" xfId="99" applyFont="1" applyBorder="1" applyAlignment="1" applyProtection="1">
      <alignment horizontal="center"/>
      <protection locked="0"/>
    </xf>
    <xf numFmtId="0" fontId="34" fillId="0" borderId="2" xfId="99" applyFont="1" applyBorder="1" applyAlignment="1">
      <alignment horizontal="center"/>
    </xf>
    <xf numFmtId="0" fontId="2" fillId="0" borderId="5" xfId="4" applyFont="1" applyBorder="1" applyAlignment="1" applyProtection="1">
      <alignment horizontal="center"/>
      <protection locked="0"/>
    </xf>
    <xf numFmtId="0" fontId="8" fillId="0" borderId="2" xfId="9" applyFont="1" applyBorder="1" applyAlignment="1">
      <alignment horizontal="center"/>
    </xf>
    <xf numFmtId="0" fontId="16" fillId="0" borderId="5" xfId="1" applyFont="1" applyBorder="1" applyAlignment="1">
      <alignment horizontal="center"/>
    </xf>
    <xf numFmtId="49" fontId="16" fillId="2" borderId="5" xfId="0" applyNumberFormat="1" applyFont="1" applyFill="1" applyAlignment="1">
      <alignment horizontal="center"/>
    </xf>
    <xf numFmtId="0" fontId="8" fillId="0" borderId="6" xfId="86" applyFont="1" applyBorder="1" applyAlignment="1">
      <alignment horizontal="center"/>
    </xf>
    <xf numFmtId="0" fontId="8" fillId="0" borderId="7" xfId="86" applyFont="1" applyBorder="1" applyAlignment="1">
      <alignment horizontal="center"/>
    </xf>
    <xf numFmtId="0" fontId="5" fillId="0" borderId="7" xfId="86" applyFont="1" applyBorder="1" applyAlignment="1">
      <alignment horizontal="center"/>
    </xf>
    <xf numFmtId="0" fontId="8" fillId="0" borderId="2" xfId="8" applyFont="1" applyBorder="1" applyAlignment="1">
      <alignment horizontal="center"/>
    </xf>
    <xf numFmtId="0" fontId="34" fillId="0" borderId="5" xfId="0" applyFont="1" applyAlignment="1">
      <alignment horizontal="center"/>
    </xf>
    <xf numFmtId="0" fontId="35" fillId="0" borderId="2" xfId="93" applyFont="1" applyBorder="1" applyAlignment="1">
      <alignment horizontal="center"/>
    </xf>
    <xf numFmtId="0" fontId="2" fillId="0" borderId="5" xfId="19" applyFont="1" applyBorder="1" applyAlignment="1" applyProtection="1">
      <alignment horizontal="center"/>
      <protection locked="0"/>
    </xf>
    <xf numFmtId="0" fontId="2" fillId="0" borderId="4" xfId="10" applyFont="1" applyBorder="1" applyAlignment="1" applyProtection="1">
      <alignment horizontal="center"/>
      <protection locked="0"/>
    </xf>
    <xf numFmtId="0" fontId="2" fillId="0" borderId="2" xfId="4" applyFont="1" applyBorder="1" applyAlignment="1" applyProtection="1">
      <alignment horizontal="center"/>
      <protection locked="0"/>
    </xf>
    <xf numFmtId="0" fontId="5" fillId="0" borderId="7" xfId="10" applyFont="1" applyBorder="1" applyAlignment="1">
      <alignment horizontal="center"/>
    </xf>
    <xf numFmtId="0" fontId="8" fillId="0" borderId="7" xfId="15" applyFont="1" applyBorder="1" applyAlignment="1">
      <alignment horizontal="center"/>
    </xf>
    <xf numFmtId="0" fontId="8" fillId="0" borderId="2" xfId="4" applyFont="1" applyBorder="1" applyAlignment="1">
      <alignment horizontal="center"/>
    </xf>
    <xf numFmtId="0" fontId="5" fillId="0" borderId="2" xfId="93" applyFont="1" applyBorder="1" applyAlignment="1">
      <alignment horizontal="center"/>
    </xf>
    <xf numFmtId="0" fontId="2" fillId="0" borderId="5" xfId="49" applyFont="1" applyBorder="1" applyAlignment="1" applyProtection="1">
      <alignment horizontal="center"/>
      <protection locked="0"/>
    </xf>
    <xf numFmtId="0" fontId="20" fillId="0" borderId="5" xfId="5" applyFont="1" applyBorder="1" applyAlignment="1">
      <alignment horizontal="center"/>
    </xf>
    <xf numFmtId="0" fontId="6" fillId="0" borderId="5" xfId="0" applyFont="1" applyAlignment="1">
      <alignment horizontal="center" vertical="center"/>
    </xf>
    <xf numFmtId="0" fontId="5" fillId="0" borderId="2" xfId="68" applyFont="1" applyBorder="1" applyAlignment="1">
      <alignment horizontal="center"/>
    </xf>
    <xf numFmtId="0" fontId="5" fillId="0" borderId="3" xfId="10" applyFont="1" applyBorder="1" applyAlignment="1">
      <alignment horizontal="center"/>
    </xf>
    <xf numFmtId="0" fontId="2" fillId="0" borderId="0" xfId="20" applyFont="1" applyAlignment="1" applyProtection="1">
      <alignment horizontal="center"/>
      <protection locked="0"/>
    </xf>
    <xf numFmtId="0" fontId="5" fillId="0" borderId="2" xfId="0" applyFont="1" applyBorder="1" applyAlignment="1">
      <alignment horizontal="left"/>
    </xf>
    <xf numFmtId="0" fontId="8" fillId="0" borderId="5" xfId="0" applyFont="1"/>
    <xf numFmtId="0" fontId="5" fillId="0" borderId="0" xfId="0" applyFont="1" applyBorder="1"/>
    <xf numFmtId="0" fontId="2" fillId="0" borderId="5" xfId="119" applyFont="1" applyBorder="1" applyAlignment="1" applyProtection="1">
      <alignment horizontal="center"/>
      <protection locked="0"/>
    </xf>
    <xf numFmtId="0" fontId="2" fillId="0" borderId="2" xfId="119" applyFont="1" applyBorder="1" applyAlignment="1" applyProtection="1">
      <alignment horizontal="center"/>
      <protection locked="0"/>
    </xf>
    <xf numFmtId="0" fontId="5" fillId="0" borderId="2" xfId="119" applyFont="1" applyBorder="1" applyAlignment="1">
      <alignment horizontal="center"/>
    </xf>
    <xf numFmtId="0" fontId="8" fillId="0" borderId="2" xfId="119" applyFont="1" applyBorder="1" applyAlignment="1">
      <alignment horizontal="center"/>
    </xf>
    <xf numFmtId="0" fontId="2" fillId="0" borderId="5" xfId="125" applyFont="1" applyBorder="1" applyAlignment="1" applyProtection="1">
      <alignment horizontal="center"/>
      <protection locked="0"/>
    </xf>
    <xf numFmtId="0" fontId="2" fillId="0" borderId="2" xfId="125" applyFont="1" applyBorder="1" applyAlignment="1" applyProtection="1">
      <alignment horizontal="center"/>
      <protection locked="0"/>
    </xf>
    <xf numFmtId="0" fontId="34" fillId="0" borderId="2" xfId="125" applyFont="1" applyBorder="1" applyAlignment="1">
      <alignment horizontal="center"/>
    </xf>
    <xf numFmtId="0" fontId="33" fillId="0" borderId="2" xfId="125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5" fillId="0" borderId="5" xfId="16" applyFont="1" applyBorder="1" applyAlignment="1">
      <alignment horizontal="center"/>
    </xf>
    <xf numFmtId="0" fontId="8" fillId="0" borderId="7" xfId="6" applyFont="1" applyBorder="1" applyAlignment="1">
      <alignment horizontal="center"/>
    </xf>
    <xf numFmtId="0" fontId="16" fillId="0" borderId="15" xfId="160" applyFont="1" applyBorder="1" applyAlignment="1">
      <alignment horizontal="center"/>
    </xf>
    <xf numFmtId="0" fontId="8" fillId="0" borderId="5" xfId="19" applyFont="1" applyBorder="1" applyAlignment="1">
      <alignment horizontal="center"/>
    </xf>
    <xf numFmtId="0" fontId="2" fillId="0" borderId="2" xfId="66" applyFont="1" applyBorder="1" applyAlignment="1" applyProtection="1">
      <alignment horizontal="center"/>
      <protection locked="0"/>
    </xf>
    <xf numFmtId="0" fontId="5" fillId="0" borderId="2" xfId="66" applyFont="1" applyBorder="1" applyAlignment="1">
      <alignment horizontal="center"/>
    </xf>
    <xf numFmtId="0" fontId="2" fillId="0" borderId="5" xfId="177" applyFont="1" applyBorder="1" applyAlignment="1" applyProtection="1">
      <alignment horizontal="center"/>
      <protection locked="0"/>
    </xf>
    <xf numFmtId="0" fontId="2" fillId="0" borderId="2" xfId="177" applyFont="1" applyBorder="1" applyAlignment="1" applyProtection="1">
      <alignment horizontal="center"/>
      <protection locked="0"/>
    </xf>
    <xf numFmtId="0" fontId="5" fillId="0" borderId="2" xfId="177" applyFont="1" applyBorder="1" applyAlignment="1">
      <alignment horizontal="center"/>
    </xf>
    <xf numFmtId="0" fontId="8" fillId="0" borderId="2" xfId="177" applyFont="1" applyBorder="1" applyAlignment="1">
      <alignment horizontal="center"/>
    </xf>
    <xf numFmtId="0" fontId="2" fillId="0" borderId="5" xfId="178" applyFont="1" applyBorder="1" applyAlignment="1" applyProtection="1">
      <alignment horizontal="center"/>
      <protection locked="0"/>
    </xf>
    <xf numFmtId="0" fontId="2" fillId="0" borderId="2" xfId="178" applyFont="1" applyBorder="1" applyAlignment="1" applyProtection="1">
      <alignment horizontal="center"/>
      <protection locked="0"/>
    </xf>
    <xf numFmtId="0" fontId="5" fillId="0" borderId="2" xfId="178" applyFont="1" applyBorder="1" applyAlignment="1">
      <alignment horizontal="center"/>
    </xf>
    <xf numFmtId="0" fontId="8" fillId="0" borderId="2" xfId="178" applyFont="1" applyBorder="1" applyAlignment="1">
      <alignment horizontal="center"/>
    </xf>
    <xf numFmtId="0" fontId="0" fillId="0" borderId="14" xfId="160" applyFont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16" fillId="0" borderId="15" xfId="0" applyFont="1" applyBorder="1" applyAlignment="1">
      <alignment horizontal="center"/>
    </xf>
    <xf numFmtId="0" fontId="2" fillId="0" borderId="5" xfId="183" applyFont="1" applyBorder="1" applyAlignment="1" applyProtection="1">
      <alignment horizontal="center"/>
      <protection locked="0"/>
    </xf>
    <xf numFmtId="0" fontId="2" fillId="0" borderId="2" xfId="183" applyFont="1" applyBorder="1" applyAlignment="1" applyProtection="1">
      <alignment horizontal="center"/>
      <protection locked="0"/>
    </xf>
    <xf numFmtId="0" fontId="34" fillId="0" borderId="2" xfId="183" applyFont="1" applyBorder="1" applyAlignment="1">
      <alignment horizontal="center"/>
    </xf>
    <xf numFmtId="0" fontId="33" fillId="0" borderId="2" xfId="183" applyFont="1" applyBorder="1" applyAlignment="1">
      <alignment horizontal="center"/>
    </xf>
    <xf numFmtId="0" fontId="8" fillId="0" borderId="6" xfId="60" applyFont="1" applyBorder="1" applyAlignment="1">
      <alignment horizontal="center"/>
    </xf>
    <xf numFmtId="0" fontId="5" fillId="0" borderId="5" xfId="20" applyFont="1" applyBorder="1" applyAlignment="1">
      <alignment horizontal="center"/>
    </xf>
    <xf numFmtId="0" fontId="2" fillId="0" borderId="6" xfId="73" applyFont="1" applyBorder="1" applyAlignment="1" applyProtection="1">
      <alignment horizontal="center"/>
      <protection locked="0"/>
    </xf>
    <xf numFmtId="0" fontId="2" fillId="0" borderId="7" xfId="73" applyFont="1" applyBorder="1" applyAlignment="1" applyProtection="1">
      <alignment horizontal="center"/>
      <protection locked="0"/>
    </xf>
    <xf numFmtId="0" fontId="20" fillId="0" borderId="2" xfId="5" applyFont="1" applyBorder="1" applyAlignment="1">
      <alignment horizontal="center"/>
    </xf>
    <xf numFmtId="0" fontId="8" fillId="0" borderId="3" xfId="10" applyFont="1" applyBorder="1" applyAlignment="1">
      <alignment horizontal="center"/>
    </xf>
    <xf numFmtId="0" fontId="2" fillId="0" borderId="3" xfId="20" applyFont="1" applyBorder="1" applyAlignment="1" applyProtection="1">
      <alignment horizontal="center"/>
      <protection locked="0"/>
    </xf>
    <xf numFmtId="0" fontId="2" fillId="0" borderId="4" xfId="20" applyFont="1" applyBorder="1" applyAlignment="1" applyProtection="1">
      <alignment horizontal="center"/>
      <protection locked="0"/>
    </xf>
    <xf numFmtId="0" fontId="8" fillId="0" borderId="7" xfId="20" applyFont="1" applyBorder="1" applyAlignment="1">
      <alignment horizontal="center"/>
    </xf>
    <xf numFmtId="0" fontId="2" fillId="0" borderId="7" xfId="0" applyFont="1" applyBorder="1" applyAlignment="1">
      <alignment horizontal="center" vertical="top"/>
    </xf>
    <xf numFmtId="0" fontId="8" fillId="0" borderId="5" xfId="59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6" fillId="0" borderId="5" xfId="0" applyFont="1" applyAlignment="1">
      <alignment horizontal="center"/>
    </xf>
    <xf numFmtId="0" fontId="3" fillId="0" borderId="5" xfId="0" applyFont="1" applyAlignment="1" applyProtection="1">
      <alignment horizontal="center"/>
      <protection locked="0"/>
    </xf>
    <xf numFmtId="0" fontId="37" fillId="0" borderId="16" xfId="0" applyFont="1" applyBorder="1"/>
    <xf numFmtId="0" fontId="37" fillId="0" borderId="6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37" fillId="0" borderId="17" xfId="0" applyFont="1" applyBorder="1"/>
    <xf numFmtId="0" fontId="6" fillId="0" borderId="5" xfId="0" applyFont="1"/>
    <xf numFmtId="0" fontId="3" fillId="0" borderId="2" xfId="0" applyFont="1" applyBorder="1"/>
    <xf numFmtId="0" fontId="38" fillId="0" borderId="3" xfId="0" applyFont="1" applyBorder="1"/>
    <xf numFmtId="0" fontId="38" fillId="0" borderId="4" xfId="0" applyFont="1" applyBorder="1"/>
    <xf numFmtId="0" fontId="34" fillId="0" borderId="4" xfId="0" applyFont="1" applyBorder="1"/>
    <xf numFmtId="0" fontId="34" fillId="0" borderId="3" xfId="0" applyFont="1" applyBorder="1"/>
    <xf numFmtId="0" fontId="8" fillId="0" borderId="2" xfId="0" applyFont="1" applyBorder="1" applyAlignment="1">
      <alignment horizontal="left"/>
    </xf>
    <xf numFmtId="0" fontId="3" fillId="0" borderId="5" xfId="190" applyFont="1" applyBorder="1" applyAlignment="1" applyProtection="1">
      <alignment horizontal="center"/>
      <protection locked="0"/>
    </xf>
    <xf numFmtId="0" fontId="6" fillId="0" borderId="5" xfId="190" applyFont="1" applyBorder="1" applyAlignment="1">
      <alignment horizontal="center"/>
    </xf>
    <xf numFmtId="0" fontId="6" fillId="0" borderId="2" xfId="190" applyFont="1" applyBorder="1" applyAlignment="1">
      <alignment horizontal="center"/>
    </xf>
    <xf numFmtId="0" fontId="33" fillId="0" borderId="2" xfId="190" applyFont="1" applyBorder="1" applyAlignment="1">
      <alignment horizontal="center"/>
    </xf>
    <xf numFmtId="0" fontId="3" fillId="0" borderId="5" xfId="191" applyFont="1" applyBorder="1" applyAlignment="1" applyProtection="1">
      <alignment horizontal="center"/>
      <protection locked="0"/>
    </xf>
    <xf numFmtId="0" fontId="6" fillId="0" borderId="5" xfId="191" applyFont="1" applyBorder="1" applyAlignment="1">
      <alignment horizontal="center"/>
    </xf>
    <xf numFmtId="0" fontId="6" fillId="0" borderId="2" xfId="191" applyFont="1" applyBorder="1" applyAlignment="1">
      <alignment horizontal="center"/>
    </xf>
    <xf numFmtId="0" fontId="19" fillId="0" borderId="0" xfId="199"/>
    <xf numFmtId="0" fontId="3" fillId="0" borderId="5" xfId="199" applyFont="1" applyBorder="1" applyAlignment="1" applyProtection="1">
      <alignment horizontal="center"/>
      <protection locked="0"/>
    </xf>
    <xf numFmtId="0" fontId="2" fillId="0" borderId="5" xfId="199" applyFont="1" applyBorder="1" applyAlignment="1" applyProtection="1">
      <alignment horizontal="center"/>
      <protection locked="0"/>
    </xf>
    <xf numFmtId="0" fontId="6" fillId="0" borderId="5" xfId="199" applyFont="1" applyBorder="1" applyAlignment="1">
      <alignment horizontal="center"/>
    </xf>
    <xf numFmtId="0" fontId="6" fillId="0" borderId="2" xfId="199" applyFont="1" applyBorder="1" applyAlignment="1">
      <alignment horizontal="center"/>
    </xf>
    <xf numFmtId="0" fontId="2" fillId="0" borderId="2" xfId="199" applyFont="1" applyBorder="1" applyAlignment="1" applyProtection="1">
      <alignment horizontal="center"/>
      <protection locked="0"/>
    </xf>
    <xf numFmtId="0" fontId="34" fillId="0" borderId="2" xfId="199" applyFont="1" applyBorder="1" applyAlignment="1">
      <alignment horizontal="center"/>
    </xf>
    <xf numFmtId="0" fontId="7" fillId="0" borderId="0" xfId="199" applyFont="1"/>
    <xf numFmtId="0" fontId="33" fillId="0" borderId="2" xfId="199" applyFont="1" applyBorder="1" applyAlignment="1">
      <alignment horizontal="center"/>
    </xf>
    <xf numFmtId="0" fontId="19" fillId="0" borderId="0" xfId="200"/>
    <xf numFmtId="0" fontId="3" fillId="0" borderId="5" xfId="200" applyFont="1" applyBorder="1" applyAlignment="1" applyProtection="1">
      <alignment horizontal="center"/>
      <protection locked="0"/>
    </xf>
    <xf numFmtId="0" fontId="2" fillId="0" borderId="5" xfId="200" applyFont="1" applyBorder="1" applyAlignment="1" applyProtection="1">
      <alignment horizontal="center"/>
      <protection locked="0"/>
    </xf>
    <xf numFmtId="0" fontId="6" fillId="0" borderId="5" xfId="200" applyFont="1" applyBorder="1" applyAlignment="1">
      <alignment horizontal="center"/>
    </xf>
    <xf numFmtId="0" fontId="6" fillId="0" borderId="2" xfId="200" applyFont="1" applyBorder="1" applyAlignment="1">
      <alignment horizontal="center"/>
    </xf>
    <xf numFmtId="0" fontId="2" fillId="0" borderId="2" xfId="200" applyFont="1" applyBorder="1" applyAlignment="1" applyProtection="1">
      <alignment horizontal="center"/>
      <protection locked="0"/>
    </xf>
    <xf numFmtId="0" fontId="34" fillId="0" borderId="2" xfId="200" applyFont="1" applyBorder="1" applyAlignment="1">
      <alignment horizontal="center"/>
    </xf>
    <xf numFmtId="0" fontId="7" fillId="0" borderId="0" xfId="200" applyFont="1"/>
    <xf numFmtId="0" fontId="33" fillId="0" borderId="2" xfId="200" applyFont="1" applyBorder="1" applyAlignment="1">
      <alignment horizontal="center"/>
    </xf>
    <xf numFmtId="0" fontId="2" fillId="0" borderId="5" xfId="201" applyFont="1" applyBorder="1" applyAlignment="1" applyProtection="1">
      <alignment horizontal="center"/>
      <protection locked="0"/>
    </xf>
    <xf numFmtId="0" fontId="2" fillId="0" borderId="2" xfId="201" applyFont="1" applyBorder="1" applyAlignment="1" applyProtection="1">
      <alignment horizontal="center"/>
      <protection locked="0"/>
    </xf>
    <xf numFmtId="0" fontId="2" fillId="0" borderId="5" xfId="202" applyFont="1" applyBorder="1" applyAlignment="1" applyProtection="1">
      <alignment horizontal="center"/>
      <protection locked="0"/>
    </xf>
    <xf numFmtId="0" fontId="2" fillId="0" borderId="2" xfId="202" applyFont="1" applyBorder="1" applyAlignment="1" applyProtection="1">
      <alignment horizontal="center"/>
      <protection locked="0"/>
    </xf>
    <xf numFmtId="0" fontId="34" fillId="0" borderId="2" xfId="202" applyFont="1" applyBorder="1" applyAlignment="1">
      <alignment horizontal="center"/>
    </xf>
    <xf numFmtId="0" fontId="33" fillId="0" borderId="2" xfId="202" applyFont="1" applyBorder="1" applyAlignment="1">
      <alignment horizontal="center"/>
    </xf>
    <xf numFmtId="0" fontId="39" fillId="3" borderId="3" xfId="189" applyBorder="1"/>
    <xf numFmtId="0" fontId="39" fillId="3" borderId="4" xfId="189" applyBorder="1"/>
    <xf numFmtId="0" fontId="39" fillId="3" borderId="2" xfId="189" applyBorder="1" applyAlignment="1">
      <alignment horizontal="center"/>
    </xf>
    <xf numFmtId="0" fontId="33" fillId="0" borderId="5" xfId="0" applyFont="1" applyAlignment="1">
      <alignment horizontal="center"/>
    </xf>
    <xf numFmtId="0" fontId="7" fillId="0" borderId="2" xfId="10" applyFont="1" applyBorder="1"/>
    <xf numFmtId="0" fontId="33" fillId="0" borderId="0" xfId="0" applyFont="1" applyBorder="1" applyAlignment="1">
      <alignment horizontal="center"/>
    </xf>
    <xf numFmtId="0" fontId="7" fillId="0" borderId="0" xfId="10" applyFont="1" applyAlignment="1">
      <alignment horizontal="center"/>
    </xf>
    <xf numFmtId="0" fontId="2" fillId="0" borderId="5" xfId="212" applyFont="1" applyBorder="1" applyAlignment="1" applyProtection="1">
      <alignment horizontal="center"/>
      <protection locked="0"/>
    </xf>
    <xf numFmtId="0" fontId="2" fillId="0" borderId="2" xfId="212" applyFont="1" applyBorder="1" applyAlignment="1" applyProtection="1">
      <alignment horizontal="center"/>
      <protection locked="0"/>
    </xf>
    <xf numFmtId="0" fontId="5" fillId="0" borderId="2" xfId="212" applyFont="1" applyBorder="1" applyAlignment="1">
      <alignment horizontal="center"/>
    </xf>
    <xf numFmtId="0" fontId="8" fillId="0" borderId="2" xfId="212" applyFont="1" applyBorder="1" applyAlignment="1">
      <alignment horizontal="center"/>
    </xf>
    <xf numFmtId="0" fontId="34" fillId="0" borderId="5" xfId="202" applyFont="1" applyBorder="1" applyAlignment="1">
      <alignment horizontal="center"/>
    </xf>
    <xf numFmtId="0" fontId="33" fillId="0" borderId="5" xfId="202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vertical="top"/>
    </xf>
    <xf numFmtId="0" fontId="38" fillId="0" borderId="5" xfId="0" applyFont="1" applyAlignment="1">
      <alignment horizontal="center"/>
    </xf>
    <xf numFmtId="0" fontId="38" fillId="0" borderId="2" xfId="0" applyFont="1" applyBorder="1" applyAlignment="1">
      <alignment horizontal="center"/>
    </xf>
    <xf numFmtId="0" fontId="7" fillId="0" borderId="2" xfId="10" applyFont="1" applyBorder="1" applyAlignment="1">
      <alignment horizontal="center"/>
    </xf>
    <xf numFmtId="0" fontId="8" fillId="0" borderId="5" xfId="73" applyFont="1" applyBorder="1" applyAlignment="1">
      <alignment horizontal="center"/>
    </xf>
    <xf numFmtId="0" fontId="18" fillId="0" borderId="5" xfId="0" applyFont="1" applyAlignment="1">
      <alignment horizontal="center"/>
    </xf>
    <xf numFmtId="0" fontId="2" fillId="0" borderId="5" xfId="215" applyFont="1" applyBorder="1" applyAlignment="1" applyProtection="1">
      <alignment horizontal="center"/>
      <protection locked="0"/>
    </xf>
    <xf numFmtId="0" fontId="2" fillId="0" borderId="2" xfId="215" applyFont="1" applyBorder="1" applyAlignment="1" applyProtection="1">
      <alignment horizontal="center"/>
      <protection locked="0"/>
    </xf>
    <xf numFmtId="0" fontId="34" fillId="0" borderId="2" xfId="215" applyFont="1" applyBorder="1" applyAlignment="1">
      <alignment horizontal="center"/>
    </xf>
    <xf numFmtId="0" fontId="33" fillId="0" borderId="2" xfId="215" applyFont="1" applyBorder="1" applyAlignment="1">
      <alignment horizontal="center"/>
    </xf>
    <xf numFmtId="0" fontId="2" fillId="0" borderId="5" xfId="217" applyFont="1" applyBorder="1" applyAlignment="1" applyProtection="1">
      <alignment horizontal="center"/>
      <protection locked="0"/>
    </xf>
    <xf numFmtId="0" fontId="2" fillId="0" borderId="2" xfId="217" applyFont="1" applyBorder="1" applyAlignment="1" applyProtection="1">
      <alignment horizontal="center"/>
      <protection locked="0"/>
    </xf>
    <xf numFmtId="0" fontId="34" fillId="0" borderId="2" xfId="217" applyFont="1" applyBorder="1" applyAlignment="1">
      <alignment horizontal="center"/>
    </xf>
    <xf numFmtId="0" fontId="33" fillId="0" borderId="2" xfId="217" applyFont="1" applyBorder="1" applyAlignment="1">
      <alignment horizontal="center"/>
    </xf>
    <xf numFmtId="0" fontId="3" fillId="0" borderId="5" xfId="0" applyFont="1" applyAlignment="1" applyProtection="1">
      <alignment horizontal="center" vertical="center"/>
      <protection locked="0"/>
    </xf>
    <xf numFmtId="0" fontId="34" fillId="0" borderId="5" xfId="217" applyFont="1" applyBorder="1" applyAlignment="1">
      <alignment horizontal="center"/>
    </xf>
    <xf numFmtId="0" fontId="33" fillId="0" borderId="5" xfId="217" applyFont="1" applyBorder="1" applyAlignment="1">
      <alignment horizontal="center"/>
    </xf>
    <xf numFmtId="0" fontId="6" fillId="0" borderId="5" xfId="0" applyFont="1" applyAlignment="1">
      <alignment horizontal="center" vertical="top"/>
    </xf>
    <xf numFmtId="0" fontId="3" fillId="0" borderId="5" xfId="0" applyFont="1" applyAlignment="1">
      <alignment horizontal="center" vertical="top"/>
    </xf>
    <xf numFmtId="164" fontId="5" fillId="0" borderId="5" xfId="22" applyFont="1" applyBorder="1" applyAlignment="1">
      <alignment horizontal="center"/>
    </xf>
    <xf numFmtId="0" fontId="1" fillId="0" borderId="5" xfId="0" applyFont="1"/>
    <xf numFmtId="0" fontId="2" fillId="0" borderId="5" xfId="218" applyFont="1" applyBorder="1" applyAlignment="1" applyProtection="1">
      <alignment horizontal="center"/>
      <protection locked="0"/>
    </xf>
    <xf numFmtId="0" fontId="2" fillId="0" borderId="2" xfId="218" applyFont="1" applyBorder="1" applyAlignment="1" applyProtection="1">
      <alignment horizontal="center"/>
      <protection locked="0"/>
    </xf>
    <xf numFmtId="0" fontId="5" fillId="0" borderId="2" xfId="218" applyFont="1" applyBorder="1" applyAlignment="1">
      <alignment horizontal="center"/>
    </xf>
    <xf numFmtId="0" fontId="8" fillId="0" borderId="2" xfId="218" applyFont="1" applyBorder="1" applyAlignment="1">
      <alignment horizontal="center"/>
    </xf>
    <xf numFmtId="0" fontId="2" fillId="0" borderId="5" xfId="219" applyFont="1" applyBorder="1" applyAlignment="1" applyProtection="1">
      <alignment horizontal="center"/>
      <protection locked="0"/>
    </xf>
    <xf numFmtId="0" fontId="2" fillId="0" borderId="2" xfId="219" applyFont="1" applyBorder="1" applyAlignment="1" applyProtection="1">
      <alignment horizontal="center"/>
      <protection locked="0"/>
    </xf>
    <xf numFmtId="0" fontId="5" fillId="0" borderId="2" xfId="219" applyFont="1" applyBorder="1" applyAlignment="1">
      <alignment horizontal="center"/>
    </xf>
    <xf numFmtId="0" fontId="8" fillId="0" borderId="2" xfId="219" applyFont="1" applyBorder="1" applyAlignment="1">
      <alignment horizontal="center"/>
    </xf>
    <xf numFmtId="0" fontId="0" fillId="0" borderId="13" xfId="0" applyBorder="1"/>
    <xf numFmtId="0" fontId="0" fillId="0" borderId="18" xfId="0" applyBorder="1" applyAlignment="1">
      <alignment horizontal="center"/>
    </xf>
    <xf numFmtId="0" fontId="0" fillId="0" borderId="18" xfId="0" applyBorder="1"/>
    <xf numFmtId="0" fontId="8" fillId="0" borderId="18" xfId="0" applyFont="1" applyBorder="1" applyAlignment="1">
      <alignment horizontal="center"/>
    </xf>
    <xf numFmtId="0" fontId="2" fillId="0" borderId="5" xfId="225" applyFont="1" applyBorder="1" applyAlignment="1" applyProtection="1">
      <alignment horizontal="center"/>
      <protection locked="0"/>
    </xf>
    <xf numFmtId="0" fontId="19" fillId="0" borderId="0" xfId="221"/>
    <xf numFmtId="0" fontId="2" fillId="0" borderId="2" xfId="221" applyFont="1" applyBorder="1" applyAlignment="1" applyProtection="1">
      <alignment horizontal="center"/>
      <protection locked="0"/>
    </xf>
    <xf numFmtId="0" fontId="7" fillId="0" borderId="0" xfId="10" applyFont="1"/>
    <xf numFmtId="0" fontId="2" fillId="0" borderId="5" xfId="209" applyFont="1" applyBorder="1" applyAlignment="1" applyProtection="1">
      <alignment horizontal="center"/>
      <protection locked="0"/>
    </xf>
    <xf numFmtId="0" fontId="2" fillId="0" borderId="2" xfId="209" applyFont="1" applyBorder="1" applyAlignment="1" applyProtection="1">
      <alignment horizontal="center"/>
      <protection locked="0"/>
    </xf>
    <xf numFmtId="0" fontId="5" fillId="0" borderId="2" xfId="209" applyFont="1" applyBorder="1" applyAlignment="1">
      <alignment horizontal="center"/>
    </xf>
    <xf numFmtId="0" fontId="8" fillId="0" borderId="2" xfId="209" applyFont="1" applyBorder="1" applyAlignment="1">
      <alignment horizontal="center"/>
    </xf>
    <xf numFmtId="0" fontId="2" fillId="0" borderId="5" xfId="182" applyFont="1" applyBorder="1" applyAlignment="1" applyProtection="1">
      <alignment horizontal="center"/>
      <protection locked="0"/>
    </xf>
    <xf numFmtId="0" fontId="2" fillId="0" borderId="2" xfId="182" applyFont="1" applyBorder="1" applyAlignment="1" applyProtection="1">
      <alignment horizontal="center"/>
      <protection locked="0"/>
    </xf>
    <xf numFmtId="0" fontId="8" fillId="0" borderId="2" xfId="182" applyFont="1" applyBorder="1" applyAlignment="1">
      <alignment horizontal="center"/>
    </xf>
    <xf numFmtId="0" fontId="2" fillId="0" borderId="5" xfId="83" applyFont="1" applyBorder="1" applyAlignment="1" applyProtection="1">
      <alignment horizontal="center"/>
      <protection locked="0"/>
    </xf>
    <xf numFmtId="0" fontId="2" fillId="0" borderId="2" xfId="83" applyFont="1" applyBorder="1" applyAlignment="1" applyProtection="1">
      <alignment horizontal="center"/>
      <protection locked="0"/>
    </xf>
    <xf numFmtId="0" fontId="5" fillId="0" borderId="2" xfId="83" applyFont="1" applyBorder="1" applyAlignment="1">
      <alignment horizontal="center"/>
    </xf>
    <xf numFmtId="0" fontId="8" fillId="0" borderId="2" xfId="83" applyFont="1" applyBorder="1" applyAlignment="1">
      <alignment horizontal="center"/>
    </xf>
    <xf numFmtId="0" fontId="2" fillId="0" borderId="0" xfId="221" applyFont="1" applyAlignment="1" applyProtection="1">
      <alignment horizontal="center"/>
      <protection locked="0"/>
    </xf>
    <xf numFmtId="0" fontId="5" fillId="0" borderId="2" xfId="221" applyFont="1" applyBorder="1" applyAlignment="1">
      <alignment horizontal="center"/>
    </xf>
    <xf numFmtId="0" fontId="8" fillId="0" borderId="2" xfId="221" applyFont="1" applyBorder="1" applyAlignment="1">
      <alignment horizontal="center"/>
    </xf>
    <xf numFmtId="0" fontId="5" fillId="0" borderId="2" xfId="182" applyFont="1" applyBorder="1" applyAlignment="1">
      <alignment horizontal="center"/>
    </xf>
    <xf numFmtId="0" fontId="5" fillId="0" borderId="2" xfId="83" applyFont="1" applyBorder="1" applyAlignment="1">
      <alignment vertical="center"/>
    </xf>
    <xf numFmtId="0" fontId="19" fillId="0" borderId="0" xfId="224"/>
    <xf numFmtId="0" fontId="7" fillId="0" borderId="0" xfId="10" applyFont="1"/>
    <xf numFmtId="0" fontId="2" fillId="0" borderId="5" xfId="10" applyFont="1" applyBorder="1" applyAlignment="1" applyProtection="1">
      <alignment horizontal="center"/>
      <protection locked="0"/>
    </xf>
    <xf numFmtId="0" fontId="2" fillId="0" borderId="2" xfId="10" applyFont="1" applyBorder="1" applyAlignment="1" applyProtection="1">
      <alignment horizontal="center"/>
      <protection locked="0"/>
    </xf>
    <xf numFmtId="0" fontId="5" fillId="0" borderId="2" xfId="10" applyFont="1" applyBorder="1" applyAlignment="1">
      <alignment horizontal="center"/>
    </xf>
    <xf numFmtId="0" fontId="8" fillId="0" borderId="2" xfId="10" applyFont="1" applyBorder="1" applyAlignment="1">
      <alignment horizontal="center"/>
    </xf>
    <xf numFmtId="0" fontId="2" fillId="0" borderId="5" xfId="208" applyFont="1" applyBorder="1" applyAlignment="1" applyProtection="1">
      <alignment horizontal="center"/>
      <protection locked="0"/>
    </xf>
    <xf numFmtId="0" fontId="2" fillId="0" borderId="2" xfId="208" applyFont="1" applyBorder="1" applyAlignment="1" applyProtection="1">
      <alignment horizontal="center"/>
      <protection locked="0"/>
    </xf>
    <xf numFmtId="0" fontId="5" fillId="0" borderId="2" xfId="208" applyFont="1" applyBorder="1" applyAlignment="1">
      <alignment horizontal="center"/>
    </xf>
    <xf numFmtId="0" fontId="8" fillId="0" borderId="2" xfId="208" applyFont="1" applyBorder="1" applyAlignment="1">
      <alignment horizontal="center"/>
    </xf>
    <xf numFmtId="0" fontId="2" fillId="0" borderId="5" xfId="48" applyFont="1" applyBorder="1" applyAlignment="1" applyProtection="1">
      <alignment horizontal="center"/>
      <protection locked="0"/>
    </xf>
    <xf numFmtId="0" fontId="2" fillId="0" borderId="2" xfId="48" applyFont="1" applyBorder="1" applyAlignment="1" applyProtection="1">
      <alignment horizontal="center"/>
      <protection locked="0"/>
    </xf>
    <xf numFmtId="0" fontId="5" fillId="0" borderId="2" xfId="48" applyFont="1" applyBorder="1" applyAlignment="1">
      <alignment horizontal="center"/>
    </xf>
    <xf numFmtId="0" fontId="8" fillId="0" borderId="2" xfId="48" applyFont="1" applyBorder="1" applyAlignment="1">
      <alignment horizontal="center"/>
    </xf>
    <xf numFmtId="0" fontId="8" fillId="0" borderId="2" xfId="222" applyFont="1" applyBorder="1" applyAlignment="1">
      <alignment horizontal="center"/>
    </xf>
    <xf numFmtId="0" fontId="2" fillId="0" borderId="5" xfId="209" applyFont="1" applyBorder="1" applyAlignment="1" applyProtection="1">
      <alignment horizontal="center"/>
      <protection locked="0"/>
    </xf>
    <xf numFmtId="0" fontId="2" fillId="0" borderId="2" xfId="209" applyFont="1" applyBorder="1" applyAlignment="1" applyProtection="1">
      <alignment horizontal="center"/>
      <protection locked="0"/>
    </xf>
    <xf numFmtId="0" fontId="5" fillId="0" borderId="2" xfId="209" applyFont="1" applyBorder="1" applyAlignment="1">
      <alignment horizontal="center"/>
    </xf>
    <xf numFmtId="0" fontId="8" fillId="0" borderId="2" xfId="209" applyFont="1" applyBorder="1" applyAlignment="1">
      <alignment horizontal="center"/>
    </xf>
    <xf numFmtId="0" fontId="2" fillId="0" borderId="5" xfId="182" applyFont="1" applyBorder="1" applyAlignment="1" applyProtection="1">
      <alignment horizontal="center"/>
      <protection locked="0"/>
    </xf>
    <xf numFmtId="0" fontId="2" fillId="0" borderId="5" xfId="83" applyFont="1" applyBorder="1" applyAlignment="1" applyProtection="1">
      <alignment horizontal="center"/>
      <protection locked="0"/>
    </xf>
    <xf numFmtId="0" fontId="2" fillId="0" borderId="5" xfId="10" applyFont="1" applyBorder="1" applyAlignment="1" applyProtection="1">
      <alignment horizontal="center"/>
      <protection locked="0"/>
    </xf>
    <xf numFmtId="0" fontId="2" fillId="0" borderId="2" xfId="10" applyFont="1" applyBorder="1" applyAlignment="1" applyProtection="1">
      <alignment horizontal="center"/>
      <protection locked="0"/>
    </xf>
    <xf numFmtId="0" fontId="5" fillId="0" borderId="2" xfId="10" applyFont="1" applyBorder="1" applyAlignment="1">
      <alignment horizontal="center"/>
    </xf>
    <xf numFmtId="0" fontId="8" fillId="0" borderId="2" xfId="10" applyFont="1" applyBorder="1" applyAlignment="1">
      <alignment horizontal="center"/>
    </xf>
    <xf numFmtId="0" fontId="2" fillId="0" borderId="5" xfId="208" applyFont="1" applyBorder="1" applyAlignment="1" applyProtection="1">
      <alignment horizontal="center"/>
      <protection locked="0"/>
    </xf>
    <xf numFmtId="0" fontId="2" fillId="0" borderId="2" xfId="208" applyFont="1" applyBorder="1" applyAlignment="1" applyProtection="1">
      <alignment horizontal="center"/>
      <protection locked="0"/>
    </xf>
    <xf numFmtId="0" fontId="5" fillId="0" borderId="2" xfId="208" applyFont="1" applyBorder="1" applyAlignment="1">
      <alignment horizontal="center"/>
    </xf>
    <xf numFmtId="0" fontId="8" fillId="0" borderId="2" xfId="208" applyFont="1" applyBorder="1" applyAlignment="1">
      <alignment horizontal="center"/>
    </xf>
    <xf numFmtId="0" fontId="2" fillId="0" borderId="5" xfId="48" applyFont="1" applyBorder="1" applyAlignment="1" applyProtection="1">
      <alignment horizontal="center"/>
      <protection locked="0"/>
    </xf>
    <xf numFmtId="0" fontId="2" fillId="0" borderId="2" xfId="225" applyFont="1" applyBorder="1" applyAlignment="1" applyProtection="1">
      <alignment horizontal="center"/>
      <protection locked="0"/>
    </xf>
    <xf numFmtId="0" fontId="5" fillId="0" borderId="2" xfId="225" applyFont="1" applyBorder="1" applyAlignment="1">
      <alignment horizontal="center"/>
    </xf>
    <xf numFmtId="0" fontId="8" fillId="0" borderId="2" xfId="225" applyFont="1" applyBorder="1" applyAlignment="1">
      <alignment horizontal="center"/>
    </xf>
    <xf numFmtId="0" fontId="2" fillId="0" borderId="5" xfId="226" applyFont="1" applyBorder="1" applyAlignment="1" applyProtection="1">
      <alignment horizontal="center"/>
      <protection locked="0"/>
    </xf>
    <xf numFmtId="0" fontId="2" fillId="0" borderId="2" xfId="226" applyFont="1" applyBorder="1" applyAlignment="1" applyProtection="1">
      <alignment horizontal="center"/>
      <protection locked="0"/>
    </xf>
    <xf numFmtId="0" fontId="5" fillId="0" borderId="2" xfId="226" applyFont="1" applyBorder="1" applyAlignment="1">
      <alignment horizontal="center"/>
    </xf>
    <xf numFmtId="0" fontId="8" fillId="0" borderId="2" xfId="226" applyFont="1" applyBorder="1" applyAlignment="1">
      <alignment horizontal="center"/>
    </xf>
    <xf numFmtId="0" fontId="2" fillId="0" borderId="5" xfId="227" applyFont="1" applyBorder="1" applyAlignment="1" applyProtection="1">
      <alignment horizontal="center"/>
      <protection locked="0"/>
    </xf>
    <xf numFmtId="0" fontId="2" fillId="0" borderId="2" xfId="227" applyFont="1" applyBorder="1" applyAlignment="1" applyProtection="1">
      <alignment horizontal="center"/>
      <protection locked="0"/>
    </xf>
    <xf numFmtId="0" fontId="5" fillId="0" borderId="2" xfId="227" applyFont="1" applyBorder="1" applyAlignment="1">
      <alignment horizontal="center"/>
    </xf>
    <xf numFmtId="0" fontId="8" fillId="0" borderId="2" xfId="227" applyFont="1" applyBorder="1" applyAlignment="1">
      <alignment horizontal="center"/>
    </xf>
    <xf numFmtId="0" fontId="7" fillId="0" borderId="5" xfId="227" applyFont="1" applyBorder="1"/>
    <xf numFmtId="0" fontId="8" fillId="0" borderId="5" xfId="227" applyFont="1" applyBorder="1" applyAlignment="1">
      <alignment horizontal="center"/>
    </xf>
    <xf numFmtId="0" fontId="2" fillId="0" borderId="5" xfId="228" applyFont="1" applyBorder="1" applyAlignment="1" applyProtection="1">
      <alignment horizontal="center"/>
      <protection locked="0"/>
    </xf>
    <xf numFmtId="0" fontId="2" fillId="0" borderId="2" xfId="228" applyFont="1" applyBorder="1" applyAlignment="1" applyProtection="1">
      <alignment horizontal="center"/>
      <protection locked="0"/>
    </xf>
    <xf numFmtId="0" fontId="5" fillId="0" borderId="2" xfId="228" applyFont="1" applyBorder="1" applyAlignment="1">
      <alignment horizontal="center"/>
    </xf>
    <xf numFmtId="0" fontId="8" fillId="0" borderId="2" xfId="228" applyFont="1" applyBorder="1" applyAlignment="1">
      <alignment horizontal="center"/>
    </xf>
    <xf numFmtId="0" fontId="7" fillId="0" borderId="5" xfId="228" applyFont="1" applyBorder="1"/>
    <xf numFmtId="0" fontId="8" fillId="0" borderId="5" xfId="228" applyFont="1" applyBorder="1" applyAlignment="1">
      <alignment horizontal="center"/>
    </xf>
    <xf numFmtId="0" fontId="2" fillId="0" borderId="5" xfId="229" applyFont="1" applyBorder="1" applyAlignment="1" applyProtection="1">
      <alignment horizontal="center"/>
      <protection locked="0"/>
    </xf>
    <xf numFmtId="0" fontId="2" fillId="0" borderId="2" xfId="229" applyFont="1" applyBorder="1" applyAlignment="1" applyProtection="1">
      <alignment horizontal="center"/>
      <protection locked="0"/>
    </xf>
    <xf numFmtId="0" fontId="44" fillId="0" borderId="2" xfId="229" applyFont="1" applyBorder="1" applyAlignment="1">
      <alignment horizontal="center"/>
    </xf>
    <xf numFmtId="0" fontId="43" fillId="0" borderId="2" xfId="229" applyFont="1" applyBorder="1" applyAlignment="1">
      <alignment horizontal="center"/>
    </xf>
    <xf numFmtId="0" fontId="2" fillId="0" borderId="5" xfId="230" applyFont="1" applyBorder="1" applyAlignment="1" applyProtection="1">
      <alignment horizontal="center"/>
      <protection locked="0"/>
    </xf>
    <xf numFmtId="0" fontId="2" fillId="0" borderId="2" xfId="230" applyFont="1" applyBorder="1" applyAlignment="1" applyProtection="1">
      <alignment horizontal="center"/>
      <protection locked="0"/>
    </xf>
    <xf numFmtId="0" fontId="44" fillId="0" borderId="2" xfId="230" applyFont="1" applyBorder="1" applyAlignment="1">
      <alignment horizontal="center"/>
    </xf>
    <xf numFmtId="0" fontId="43" fillId="0" borderId="2" xfId="230" applyFont="1" applyBorder="1" applyAlignment="1">
      <alignment horizontal="center"/>
    </xf>
    <xf numFmtId="0" fontId="5" fillId="0" borderId="2" xfId="230" applyFont="1" applyBorder="1" applyAlignment="1">
      <alignment horizontal="center"/>
    </xf>
    <xf numFmtId="0" fontId="2" fillId="0" borderId="5" xfId="223" applyFont="1" applyBorder="1" applyAlignment="1" applyProtection="1">
      <alignment horizontal="center"/>
      <protection locked="0"/>
    </xf>
    <xf numFmtId="0" fontId="2" fillId="0" borderId="5" xfId="231" applyFont="1" applyBorder="1" applyAlignment="1" applyProtection="1">
      <alignment horizontal="center"/>
      <protection locked="0"/>
    </xf>
    <xf numFmtId="0" fontId="2" fillId="0" borderId="2" xfId="231" applyFont="1" applyBorder="1" applyAlignment="1" applyProtection="1">
      <alignment horizontal="center"/>
      <protection locked="0"/>
    </xf>
    <xf numFmtId="0" fontId="5" fillId="0" borderId="2" xfId="231" applyFont="1" applyBorder="1" applyAlignment="1">
      <alignment horizontal="center"/>
    </xf>
    <xf numFmtId="0" fontId="38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2" fillId="0" borderId="13" xfId="0" applyFont="1" applyBorder="1" applyAlignment="1" applyProtection="1">
      <alignment horizontal="center"/>
      <protection locked="0"/>
    </xf>
    <xf numFmtId="0" fontId="2" fillId="0" borderId="13" xfId="202" applyFont="1" applyBorder="1" applyAlignment="1" applyProtection="1">
      <alignment horizontal="center"/>
      <protection locked="0"/>
    </xf>
    <xf numFmtId="0" fontId="34" fillId="0" borderId="13" xfId="0" applyFont="1" applyBorder="1" applyAlignment="1">
      <alignment horizontal="center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18" xfId="202" applyFont="1" applyBorder="1" applyAlignment="1" applyProtection="1">
      <alignment horizontal="center"/>
      <protection locked="0"/>
    </xf>
    <xf numFmtId="0" fontId="34" fillId="0" borderId="18" xfId="0" applyFont="1" applyBorder="1" applyAlignment="1">
      <alignment horizontal="center"/>
    </xf>
    <xf numFmtId="0" fontId="5" fillId="0" borderId="5" xfId="223" applyFont="1" applyBorder="1" applyAlignment="1">
      <alignment horizontal="center"/>
    </xf>
    <xf numFmtId="0" fontId="5" fillId="0" borderId="5" xfId="209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4" fillId="0" borderId="5" xfId="23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5" xfId="228" applyFont="1" applyBorder="1" applyAlignment="1">
      <alignment horizontal="center"/>
    </xf>
    <xf numFmtId="0" fontId="34" fillId="0" borderId="18" xfId="202" applyFont="1" applyBorder="1" applyAlignment="1">
      <alignment horizontal="center"/>
    </xf>
    <xf numFmtId="0" fontId="5" fillId="0" borderId="5" xfId="182" applyFont="1" applyBorder="1" applyAlignment="1">
      <alignment horizontal="center"/>
    </xf>
    <xf numFmtId="0" fontId="5" fillId="0" borderId="5" xfId="83" applyFont="1" applyBorder="1" applyAlignment="1">
      <alignment vertical="center"/>
    </xf>
    <xf numFmtId="0" fontId="5" fillId="0" borderId="5" xfId="230" applyFont="1" applyBorder="1" applyAlignment="1">
      <alignment horizontal="center"/>
    </xf>
    <xf numFmtId="0" fontId="5" fillId="0" borderId="5" xfId="83" applyFont="1" applyBorder="1" applyAlignment="1">
      <alignment horizontal="center"/>
    </xf>
    <xf numFmtId="0" fontId="8" fillId="0" borderId="5" xfId="223" applyFont="1" applyBorder="1" applyAlignment="1">
      <alignment horizontal="center"/>
    </xf>
    <xf numFmtId="0" fontId="19" fillId="0" borderId="5" xfId="223" applyBorder="1"/>
    <xf numFmtId="0" fontId="8" fillId="0" borderId="0" xfId="0" applyFont="1" applyBorder="1" applyAlignment="1">
      <alignment horizontal="center" vertical="center"/>
    </xf>
    <xf numFmtId="0" fontId="43" fillId="0" borderId="5" xfId="230" applyFont="1" applyBorder="1" applyAlignment="1">
      <alignment horizontal="center"/>
    </xf>
    <xf numFmtId="0" fontId="19" fillId="0" borderId="2" xfId="223" applyBorder="1"/>
    <xf numFmtId="0" fontId="7" fillId="0" borderId="2" xfId="228" applyFont="1" applyBorder="1"/>
    <xf numFmtId="0" fontId="33" fillId="0" borderId="5" xfId="0" applyFont="1" applyBorder="1" applyAlignment="1">
      <alignment horizontal="center"/>
    </xf>
    <xf numFmtId="0" fontId="33" fillId="0" borderId="18" xfId="202" applyFont="1" applyBorder="1" applyAlignment="1">
      <alignment horizontal="center"/>
    </xf>
    <xf numFmtId="0" fontId="8" fillId="0" borderId="5" xfId="182" applyFont="1" applyBorder="1" applyAlignment="1">
      <alignment horizontal="center"/>
    </xf>
    <xf numFmtId="0" fontId="33" fillId="0" borderId="18" xfId="0" applyFont="1" applyBorder="1" applyAlignment="1">
      <alignment horizontal="center"/>
    </xf>
    <xf numFmtId="0" fontId="33" fillId="0" borderId="0" xfId="217" applyFont="1" applyBorder="1" applyAlignment="1">
      <alignment horizontal="center"/>
    </xf>
    <xf numFmtId="0" fontId="8" fillId="0" borderId="5" xfId="83" applyFont="1" applyBorder="1" applyAlignment="1">
      <alignment horizontal="center"/>
    </xf>
    <xf numFmtId="0" fontId="7" fillId="0" borderId="18" xfId="0" applyFont="1" applyBorder="1"/>
    <xf numFmtId="0" fontId="8" fillId="0" borderId="5" xfId="209" applyFont="1" applyBorder="1" applyAlignment="1">
      <alignment horizontal="center"/>
    </xf>
    <xf numFmtId="0" fontId="8" fillId="0" borderId="18" xfId="0" applyFont="1" applyBorder="1" applyAlignment="1">
      <alignment horizontal="center" vertical="center"/>
    </xf>
    <xf numFmtId="0" fontId="7" fillId="0" borderId="5" xfId="0" applyFont="1" applyBorder="1" applyAlignment="1">
      <alignment vertical="top"/>
    </xf>
    <xf numFmtId="0" fontId="3" fillId="0" borderId="5" xfId="0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horizontal="center" vertical="center"/>
    </xf>
    <xf numFmtId="0" fontId="8" fillId="0" borderId="5" xfId="230" applyFont="1" applyBorder="1" applyAlignment="1">
      <alignment horizontal="center"/>
    </xf>
    <xf numFmtId="0" fontId="8" fillId="0" borderId="2" xfId="230" applyFont="1" applyBorder="1" applyAlignment="1">
      <alignment horizontal="center"/>
    </xf>
    <xf numFmtId="0" fontId="32" fillId="0" borderId="2" xfId="223" applyFont="1" applyBorder="1" applyAlignment="1">
      <alignment horizontal="center"/>
    </xf>
    <xf numFmtId="0" fontId="8" fillId="0" borderId="3" xfId="0" applyFont="1" applyBorder="1" applyAlignment="1">
      <alignment horizontal="center" vertical="center"/>
    </xf>
    <xf numFmtId="0" fontId="2" fillId="0" borderId="3" xfId="208" applyFont="1" applyBorder="1" applyAlignment="1" applyProtection="1">
      <alignment horizontal="center"/>
      <protection locked="0"/>
    </xf>
    <xf numFmtId="0" fontId="2" fillId="0" borderId="3" xfId="231" applyFont="1" applyBorder="1" applyAlignment="1" applyProtection="1">
      <alignment horizontal="center"/>
      <protection locked="0"/>
    </xf>
    <xf numFmtId="0" fontId="2" fillId="0" borderId="4" xfId="208" applyFont="1" applyBorder="1" applyAlignment="1" applyProtection="1">
      <alignment horizontal="center"/>
      <protection locked="0"/>
    </xf>
    <xf numFmtId="0" fontId="2" fillId="0" borderId="4" xfId="231" applyFont="1" applyBorder="1" applyAlignment="1" applyProtection="1">
      <alignment horizontal="center"/>
      <protection locked="0"/>
    </xf>
    <xf numFmtId="0" fontId="5" fillId="0" borderId="5" xfId="226" applyFont="1" applyBorder="1" applyAlignment="1">
      <alignment horizontal="center"/>
    </xf>
    <xf numFmtId="164" fontId="5" fillId="0" borderId="2" xfId="22" applyFont="1" applyBorder="1" applyAlignment="1">
      <alignment horizontal="center"/>
    </xf>
    <xf numFmtId="0" fontId="5" fillId="0" borderId="5" xfId="208" applyFont="1" applyBorder="1" applyAlignment="1">
      <alignment horizontal="center"/>
    </xf>
    <xf numFmtId="0" fontId="5" fillId="0" borderId="5" xfId="48" applyFont="1" applyBorder="1" applyAlignment="1">
      <alignment horizontal="center"/>
    </xf>
    <xf numFmtId="0" fontId="5" fillId="0" borderId="4" xfId="208" applyFont="1" applyBorder="1" applyAlignment="1">
      <alignment horizontal="center"/>
    </xf>
    <xf numFmtId="0" fontId="8" fillId="0" borderId="5" xfId="226" applyFont="1" applyBorder="1" applyAlignment="1">
      <alignment horizontal="center"/>
    </xf>
    <xf numFmtId="0" fontId="8" fillId="0" borderId="5" xfId="48" applyFont="1" applyBorder="1" applyAlignment="1">
      <alignment horizontal="center"/>
    </xf>
    <xf numFmtId="0" fontId="8" fillId="0" borderId="5" xfId="208" applyFont="1" applyBorder="1" applyAlignment="1">
      <alignment horizontal="center"/>
    </xf>
    <xf numFmtId="0" fontId="7" fillId="0" borderId="2" xfId="0" applyFont="1" applyBorder="1" applyAlignment="1">
      <alignment horizontal="center" vertical="top"/>
    </xf>
    <xf numFmtId="0" fontId="8" fillId="0" borderId="0" xfId="0" applyFont="1" applyBorder="1" applyAlignment="1">
      <alignment horizontal="center" vertical="top"/>
    </xf>
    <xf numFmtId="0" fontId="9" fillId="0" borderId="5" xfId="0" applyFont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8" fillId="0" borderId="2" xfId="0" applyFont="1" applyBorder="1"/>
    <xf numFmtId="0" fontId="5" fillId="0" borderId="4" xfId="231" applyFont="1" applyBorder="1" applyAlignment="1">
      <alignment horizontal="center"/>
    </xf>
    <xf numFmtId="0" fontId="8" fillId="0" borderId="2" xfId="231" applyFont="1" applyBorder="1" applyAlignment="1">
      <alignment horizontal="center"/>
    </xf>
    <xf numFmtId="0" fontId="8" fillId="0" borderId="5" xfId="231" applyFont="1" applyBorder="1" applyAlignment="1">
      <alignment horizontal="center"/>
    </xf>
    <xf numFmtId="0" fontId="8" fillId="0" borderId="2" xfId="10" applyFont="1" applyBorder="1"/>
    <xf numFmtId="0" fontId="5" fillId="0" borderId="2" xfId="201" applyFont="1" applyBorder="1" applyAlignment="1">
      <alignment horizontal="center"/>
    </xf>
    <xf numFmtId="0" fontId="8" fillId="0" borderId="2" xfId="201" applyFont="1" applyBorder="1" applyAlignment="1">
      <alignment horizontal="center"/>
    </xf>
    <xf numFmtId="0" fontId="5" fillId="0" borderId="5" xfId="201" applyFont="1" applyBorder="1" applyAlignment="1">
      <alignment horizontal="center"/>
    </xf>
    <xf numFmtId="0" fontId="8" fillId="0" borderId="5" xfId="201" applyFont="1" applyBorder="1" applyAlignment="1">
      <alignment horizontal="center"/>
    </xf>
    <xf numFmtId="0" fontId="5" fillId="0" borderId="5" xfId="231" applyFont="1" applyBorder="1" applyAlignment="1">
      <alignment horizontal="center"/>
    </xf>
    <xf numFmtId="0" fontId="8" fillId="0" borderId="0" xfId="201" applyFont="1" applyBorder="1" applyAlignment="1">
      <alignment horizontal="center"/>
    </xf>
    <xf numFmtId="0" fontId="8" fillId="0" borderId="5" xfId="222" applyFont="1" applyBorder="1"/>
    <xf numFmtId="0" fontId="8" fillId="0" borderId="2" xfId="222" applyFont="1" applyBorder="1"/>
  </cellXfs>
  <cellStyles count="232">
    <cellStyle name="Excel Built-in Normal" xfId="1" xr:uid="{00000000-0005-0000-0000-000000000000}"/>
    <cellStyle name="Excel Built-in Normal 1" xfId="192" xr:uid="{C8EC7D3D-2D06-4D68-B7A1-D940536E05D8}"/>
    <cellStyle name="Excel Built-in Normal 2" xfId="22" xr:uid="{34137506-15AF-42DF-8581-EFAD4673F268}"/>
    <cellStyle name="Excel Built-in Normal 3" xfId="160" xr:uid="{778B50E9-46E6-40A3-AF44-505A6CB5BA17}"/>
    <cellStyle name="Heading" xfId="193" xr:uid="{2C0314EA-55D5-4B7A-9CE5-11917FC9E1E7}"/>
    <cellStyle name="Heading1" xfId="194" xr:uid="{0DF879C8-4C3B-4F77-9BEF-25782AC27D58}"/>
    <cellStyle name="Neutral" xfId="189" builtinId="28"/>
    <cellStyle name="Normal" xfId="0" builtinId="0" customBuiltin="1"/>
    <cellStyle name="Normal 10" xfId="10" xr:uid="{9E354F73-9E68-4EC9-A583-2F40F595CC80}"/>
    <cellStyle name="Normal 100" xfId="99" xr:uid="{198534E5-7385-434D-840D-55E5324C4C3E}"/>
    <cellStyle name="Normal 101" xfId="104" xr:uid="{8F4F20D0-CAEC-4372-BFCA-CC36C2270A40}"/>
    <cellStyle name="Normal 102" xfId="105" xr:uid="{08503A7E-E1F4-4DF7-9364-04179C0DDB7C}"/>
    <cellStyle name="Normal 103" xfId="106" xr:uid="{CA0DA928-25DD-4FE1-AECB-1689F2DC0A05}"/>
    <cellStyle name="Normal 104" xfId="107" xr:uid="{F0248B33-DCD5-4530-A177-7DE59DC7A1D4}"/>
    <cellStyle name="Normal 105" xfId="108" xr:uid="{8149F341-1908-4194-A5CC-DFB6E173EC20}"/>
    <cellStyle name="Normal 106" xfId="109" xr:uid="{C2143184-5BAB-4C92-BEC7-02ACB507DB49}"/>
    <cellStyle name="Normal 107" xfId="110" xr:uid="{ADA1C95A-07CB-4864-A1C2-B05CC2F3C12C}"/>
    <cellStyle name="Normal 108" xfId="111" xr:uid="{8401024B-3B62-485A-ABD7-07EDDEA65066}"/>
    <cellStyle name="Normal 109" xfId="112" xr:uid="{B5FCE51B-EC4B-4261-AE0F-D6E68306C2F3}"/>
    <cellStyle name="Normal 11" xfId="11" xr:uid="{067DFA9C-7106-407C-B863-BD67BE3DB911}"/>
    <cellStyle name="Normal 110" xfId="113" xr:uid="{5374E8E1-20AA-4143-BCB7-50E8A8A5751F}"/>
    <cellStyle name="Normal 111" xfId="114" xr:uid="{E1360BB6-E906-4718-9366-BA2FF9E94C08}"/>
    <cellStyle name="Normal 112" xfId="115" xr:uid="{F1A241FC-521B-43F2-9789-0AAAB7B09E0A}"/>
    <cellStyle name="Normal 113" xfId="116" xr:uid="{F5B6DECD-60DE-440E-A31E-209DDC420D6F}"/>
    <cellStyle name="Normal 114" xfId="117" xr:uid="{CE2590E7-8F8D-47DF-9844-2D5584C4857F}"/>
    <cellStyle name="Normal 115" xfId="118" xr:uid="{4847521D-A1EC-4CDC-8246-FB6C758E33D8}"/>
    <cellStyle name="Normal 116" xfId="119" xr:uid="{AD698B9E-DE7E-437E-8EC3-9AB2A3507EB5}"/>
    <cellStyle name="Normal 117" xfId="120" xr:uid="{81D9D620-1A1A-47DC-A5C8-F5390130A5AE}"/>
    <cellStyle name="Normal 118" xfId="121" xr:uid="{25A5635D-2ECA-46B0-BFEA-5286F8D26226}"/>
    <cellStyle name="Normal 119" xfId="122" xr:uid="{C668852B-9591-4F52-9196-EF060415599E}"/>
    <cellStyle name="Normal 12" xfId="12" xr:uid="{56447021-96CA-43F9-A8C7-D0ED3768F7F7}"/>
    <cellStyle name="Normal 120" xfId="123" xr:uid="{FD49B5DA-BDF4-4804-A3A4-430D4E0DB8F3}"/>
    <cellStyle name="Normal 121" xfId="124" xr:uid="{7BD73854-4F75-4D31-B4F1-E7D8276D3475}"/>
    <cellStyle name="Normal 122" xfId="125" xr:uid="{BBCCAD39-C079-4F96-B710-9D79D887B2F8}"/>
    <cellStyle name="Normal 123" xfId="126" xr:uid="{A8F39E44-38FA-4EAA-8F4B-492D775ECE90}"/>
    <cellStyle name="Normal 124" xfId="127" xr:uid="{566D4C10-7835-4611-99A9-DB09174024A1}"/>
    <cellStyle name="Normal 125" xfId="128" xr:uid="{677A4733-0219-4225-B06A-71339D640B6E}"/>
    <cellStyle name="Normal 126" xfId="129" xr:uid="{5F0BCC4A-2625-4DEC-B670-5CD2CB6865A2}"/>
    <cellStyle name="Normal 127" xfId="130" xr:uid="{923F0E73-2110-400C-9AFC-DBCD7DB26C83}"/>
    <cellStyle name="Normal 128" xfId="131" xr:uid="{34BC25C9-3179-41DA-8D92-67B4A496AE69}"/>
    <cellStyle name="Normal 129" xfId="132" xr:uid="{74C94D70-32D6-4536-9B82-47E7120DD2EA}"/>
    <cellStyle name="Normal 13" xfId="13" xr:uid="{F677E265-44E1-42AF-BCF7-AE52BF757B25}"/>
    <cellStyle name="Normal 130" xfId="133" xr:uid="{9E07865C-9DA0-4DF7-829A-A85D969DB40E}"/>
    <cellStyle name="Normal 131" xfId="134" xr:uid="{21FC25B4-EB47-42B4-BC1F-C3F0E2FFB23E}"/>
    <cellStyle name="Normal 132" xfId="135" xr:uid="{64562B27-A7D4-4406-ADE2-85009F0B3792}"/>
    <cellStyle name="Normal 133" xfId="136" xr:uid="{52BEADA4-3AAA-45D4-917D-453C9106184C}"/>
    <cellStyle name="Normal 134" xfId="137" xr:uid="{72471E7C-661F-4817-BB97-9B594FB722A3}"/>
    <cellStyle name="Normal 135" xfId="138" xr:uid="{703198E3-B9F5-4B2D-9CA4-BC255CFC7418}"/>
    <cellStyle name="Normal 136" xfId="139" xr:uid="{B220F6E4-23F6-4962-9FD2-15EE4BE10409}"/>
    <cellStyle name="Normal 137" xfId="140" xr:uid="{9BE63CD4-6BEA-42A9-AB5A-707EBB855597}"/>
    <cellStyle name="Normal 138" xfId="141" xr:uid="{2C31E55A-F495-401D-BB29-DF94CE919748}"/>
    <cellStyle name="Normal 139" xfId="142" xr:uid="{67E8D69A-5A02-4176-91F3-B025913EF121}"/>
    <cellStyle name="Normal 14" xfId="14" xr:uid="{F78BBFE3-1A1C-4151-BD98-6F33986AE5F0}"/>
    <cellStyle name="Normal 140" xfId="143" xr:uid="{E65BE734-667E-4E81-941F-20FABB321C78}"/>
    <cellStyle name="Normal 141" xfId="144" xr:uid="{F7DA769D-9C0A-4AF0-9217-AD4269DFD23C}"/>
    <cellStyle name="Normal 142" xfId="145" xr:uid="{E03388A5-6887-4112-A38F-E421101362DC}"/>
    <cellStyle name="Normal 143" xfId="146" xr:uid="{13CB9588-96A5-4C16-A94C-32734EF86B64}"/>
    <cellStyle name="Normal 144" xfId="147" xr:uid="{766FD103-589D-4B65-BF6E-085ECCBCF7DE}"/>
    <cellStyle name="Normal 145" xfId="148" xr:uid="{86628687-347E-4F17-97C0-1EE3BDAF3984}"/>
    <cellStyle name="Normal 146" xfId="149" xr:uid="{17ADB857-623B-4673-95E5-8AD9134BACE2}"/>
    <cellStyle name="Normal 147" xfId="150" xr:uid="{FEEA5D95-5B53-4072-9FD7-28E5B23FE96B}"/>
    <cellStyle name="Normal 148" xfId="151" xr:uid="{EB583AB5-AC5C-4793-899E-C20A36A069FB}"/>
    <cellStyle name="Normal 149" xfId="152" xr:uid="{271C55A0-1903-4536-9B31-D805823930B4}"/>
    <cellStyle name="Normal 15" xfId="15" xr:uid="{B19EE2F7-18B8-4246-BE82-66E97D096D95}"/>
    <cellStyle name="Normal 150" xfId="153" xr:uid="{99B8CC3A-65CA-4994-8341-69BC8AE8AE26}"/>
    <cellStyle name="Normal 151" xfId="154" xr:uid="{34F2ECF9-7401-4B8D-9876-B50879AAFF2A}"/>
    <cellStyle name="Normal 152" xfId="155" xr:uid="{4674BD8A-485D-412D-BBCB-B677F8D888A9}"/>
    <cellStyle name="Normal 153" xfId="156" xr:uid="{76EA8631-42D8-43E7-B3B5-D2510E6FBBF2}"/>
    <cellStyle name="Normal 154" xfId="157" xr:uid="{645ADDE4-8367-4241-AC43-CF1E2528B202}"/>
    <cellStyle name="Normal 155" xfId="158" xr:uid="{1DD3CD85-F4E9-47E9-981B-262005A2293F}"/>
    <cellStyle name="Normal 156" xfId="159" xr:uid="{B9F27866-D681-42CD-9B86-DA70AF7A1D08}"/>
    <cellStyle name="Normal 157" xfId="161" xr:uid="{638BAB64-29CB-44D0-BE04-A290A3BAE1C0}"/>
    <cellStyle name="Normal 158" xfId="162" xr:uid="{64BA5B2B-7D9B-4E6F-A99E-470A9B8A26EC}"/>
    <cellStyle name="Normal 159" xfId="163" xr:uid="{D283CE86-11D6-4AE2-8857-891FE5796616}"/>
    <cellStyle name="Normal 16" xfId="16" xr:uid="{7D21EE61-DB07-48AC-91DB-201D48F2368A}"/>
    <cellStyle name="Normal 160" xfId="164" xr:uid="{09BFA4B1-2F92-4D75-9A84-EBC371F2153F}"/>
    <cellStyle name="Normal 161" xfId="165" xr:uid="{4CC892D6-0FC3-47B6-B082-99ECC4A61D44}"/>
    <cellStyle name="Normal 162" xfId="166" xr:uid="{57658B87-985D-45E7-94BA-32AC03BCD62E}"/>
    <cellStyle name="Normal 163" xfId="167" xr:uid="{F201C772-2E24-4DDA-876F-B28DF15523B9}"/>
    <cellStyle name="Normal 164" xfId="168" xr:uid="{BDCEF06E-B795-4E7F-A0A3-8C4DA32BC16D}"/>
    <cellStyle name="Normal 165" xfId="169" xr:uid="{6002B92D-2AAC-4356-AC4A-C82B361132C6}"/>
    <cellStyle name="Normal 166" xfId="170" xr:uid="{75A791FD-E069-4286-B8B7-017814AFEF33}"/>
    <cellStyle name="Normal 167" xfId="171" xr:uid="{546F5FD4-7DF7-4F31-BABD-3C8DEFC260E4}"/>
    <cellStyle name="Normal 168" xfId="172" xr:uid="{DD9E1D2A-D4D8-43DB-AF72-EACEB2D8F29D}"/>
    <cellStyle name="Normal 169" xfId="173" xr:uid="{0A9A1A56-87A3-46CD-9DD7-26DF62A6F3DF}"/>
    <cellStyle name="Normal 17" xfId="21" xr:uid="{5B84239B-6883-4376-A10B-4456AE1873A6}"/>
    <cellStyle name="Normal 170" xfId="174" xr:uid="{775CD52B-F2E3-4941-B763-C634B7D7C9DD}"/>
    <cellStyle name="Normal 171" xfId="175" xr:uid="{0BC5F1FA-E648-4DB3-9E09-2F065AE745E4}"/>
    <cellStyle name="Normal 172" xfId="176" xr:uid="{8AF1C464-D5A1-49B2-A2D1-8DECB707119E}"/>
    <cellStyle name="Normal 173" xfId="177" xr:uid="{DD9C0996-A089-4AC0-9ED1-E8C0BCCA43A7}"/>
    <cellStyle name="Normal 174" xfId="178" xr:uid="{D1C4A876-D0CC-4EE1-B59E-8954515B5768}"/>
    <cellStyle name="Normal 175" xfId="179" xr:uid="{688C73A7-993F-4B3D-ADAE-38702E7B8E8F}"/>
    <cellStyle name="Normal 176" xfId="180" xr:uid="{C0E49FD8-7776-47EA-BB97-8BF3FCD2FC11}"/>
    <cellStyle name="Normal 177" xfId="181" xr:uid="{62AA6068-8111-4B82-BCFE-4849F9E982E7}"/>
    <cellStyle name="Normal 178" xfId="182" xr:uid="{993AC050-271E-4EAE-A91C-D43BB1C74AAF}"/>
    <cellStyle name="Normal 179" xfId="183" xr:uid="{7C3A228F-F64D-4EE1-869D-0CA39D144175}"/>
    <cellStyle name="Normal 18" xfId="20" xr:uid="{499C7B80-FF3C-426E-819D-441D5A3D764D}"/>
    <cellStyle name="Normal 180" xfId="184" xr:uid="{00A6C45C-FE00-4C24-830E-670917FEF9BD}"/>
    <cellStyle name="Normal 181" xfId="185" xr:uid="{9B941942-3E2F-4B0D-A5ED-0FF8CED83C9E}"/>
    <cellStyle name="Normal 182" xfId="186" xr:uid="{196EA5ED-32F5-4533-BC08-45F937D1C3EA}"/>
    <cellStyle name="Normal 183" xfId="187" xr:uid="{6A622B4D-BC7B-4C1C-A47B-885DFB49ACE8}"/>
    <cellStyle name="Normal 184" xfId="188" xr:uid="{2670DAC2-80F8-4727-9EB5-E049C44A8EBB}"/>
    <cellStyle name="Normal 185" xfId="190" xr:uid="{442522F0-E876-42B4-B371-D5D539513543}"/>
    <cellStyle name="Normal 186" xfId="191" xr:uid="{A7F7B13C-28C6-4B95-95CE-D2CB2339BA4D}"/>
    <cellStyle name="Normal 187" xfId="197" xr:uid="{AD425B5F-4D00-444B-A56E-57496A32F911}"/>
    <cellStyle name="Normal 188" xfId="198" xr:uid="{804061E6-7294-4C19-99CA-7508B61C473F}"/>
    <cellStyle name="Normal 189" xfId="199" xr:uid="{DE69953B-E316-40A0-A9E0-E4BB90AFD9DE}"/>
    <cellStyle name="Normal 19" xfId="19" xr:uid="{3931FE64-BF7A-4EFA-B995-665CBABFA868}"/>
    <cellStyle name="Normal 190" xfId="200" xr:uid="{22938DFC-8505-4A71-B93E-9FC4D93AF4D9}"/>
    <cellStyle name="Normal 191" xfId="201" xr:uid="{D0936069-5467-4E9A-8D9A-D1BF7C9539B5}"/>
    <cellStyle name="Normal 192" xfId="202" xr:uid="{1FFB9BA5-0778-44F6-8E46-3F361F8AFDF5}"/>
    <cellStyle name="Normal 193" xfId="203" xr:uid="{32A6535B-77D3-4B59-A0EF-06AA66C85B32}"/>
    <cellStyle name="Normal 194" xfId="204" xr:uid="{9949A555-955A-4B2F-AD88-0CA845BA7CD1}"/>
    <cellStyle name="Normal 195" xfId="205" xr:uid="{ABA8DA73-45E1-4882-B1AE-193A859DA093}"/>
    <cellStyle name="Normal 196" xfId="206" xr:uid="{F0E0B2CF-EC60-4E4E-A359-C824FC33E064}"/>
    <cellStyle name="Normal 197" xfId="207" xr:uid="{DD9C24ED-0851-4ACB-AD58-4547AE58EBCA}"/>
    <cellStyle name="Normal 198" xfId="208" xr:uid="{BB382B72-8EC7-4055-BAD9-29C85127BEBA}"/>
    <cellStyle name="Normal 199" xfId="209" xr:uid="{2DAF796F-4DD2-48F8-A751-9F9294D8DEF7}"/>
    <cellStyle name="Normal 2" xfId="2" xr:uid="{00000000-0005-0000-0000-000002000000}"/>
    <cellStyle name="Normal 2 2" xfId="62" xr:uid="{FB1E6D89-66C3-4434-AB41-0E86EE8C3CDC}"/>
    <cellStyle name="Normal 20" xfId="18" xr:uid="{635AD592-CD3A-49C4-9213-4D191C44DB50}"/>
    <cellStyle name="Normal 200" xfId="210" xr:uid="{C3366F6F-D5CA-405F-A340-1F67318C0DB8}"/>
    <cellStyle name="Normal 201" xfId="211" xr:uid="{4D12FE23-E4B0-48AB-93FB-80CD7B7B851E}"/>
    <cellStyle name="Normal 202" xfId="212" xr:uid="{8CE2E759-8B22-4E34-BBFD-E0A05DF514BA}"/>
    <cellStyle name="Normal 203" xfId="213" xr:uid="{4D5E6A71-B9C5-4704-A3C4-B51698F592CF}"/>
    <cellStyle name="Normal 204" xfId="214" xr:uid="{6F446575-2577-4BA1-AD01-1EF411473BE5}"/>
    <cellStyle name="Normal 205" xfId="215" xr:uid="{093137AD-C0BB-44A8-9935-7527E555520F}"/>
    <cellStyle name="Normal 206" xfId="216" xr:uid="{9BD126FD-A7CC-4D11-99DC-A04D419E37C2}"/>
    <cellStyle name="Normal 207" xfId="217" xr:uid="{72531C38-A6CD-4414-9E14-8B439F4B90BB}"/>
    <cellStyle name="Normal 208" xfId="218" xr:uid="{60EB5FF0-7437-4D22-A974-DEFB6E1787DE}"/>
    <cellStyle name="Normal 209" xfId="219" xr:uid="{B7511EC1-8AB4-45FC-A1A0-A9085754655B}"/>
    <cellStyle name="Normal 21" xfId="23" xr:uid="{E813025D-0FDD-483C-8092-B7E1388F42D2}"/>
    <cellStyle name="Normal 210" xfId="220" xr:uid="{F1C49A12-D19D-401C-A32E-94AB7DBAC71D}"/>
    <cellStyle name="Normal 211" xfId="221" xr:uid="{B5A1BF86-2459-4EF7-A6D7-6455B8E3F5CD}"/>
    <cellStyle name="Normal 212" xfId="224" xr:uid="{C17A023D-0E7E-4064-BA34-3C1A6F62FCFC}"/>
    <cellStyle name="Normal 213" xfId="222" xr:uid="{0B23E20A-2310-4A7D-B088-717AD03A733C}"/>
    <cellStyle name="Normal 214" xfId="223" xr:uid="{E55B4330-3F88-40ED-BB4B-1CDBE0D7754A}"/>
    <cellStyle name="Normal 215" xfId="225" xr:uid="{7906ABED-9510-4998-8801-65FE7408C06C}"/>
    <cellStyle name="Normal 216" xfId="226" xr:uid="{BC68DE5F-904F-46D4-87E7-67253B89C12B}"/>
    <cellStyle name="Normal 217" xfId="227" xr:uid="{8920C932-B079-4F0D-9EB7-F7A591A7FD35}"/>
    <cellStyle name="Normal 218" xfId="228" xr:uid="{F7F05AEA-7DF6-44E8-BB36-62287EB4C9DF}"/>
    <cellStyle name="Normal 219" xfId="229" xr:uid="{4C6BBBB2-100E-4810-9781-F99CFCB94DC3}"/>
    <cellStyle name="Normal 22" xfId="24" xr:uid="{6969E34B-C7FB-49D3-82F7-46CF304D0B42}"/>
    <cellStyle name="Normal 220" xfId="230" xr:uid="{B4506CFD-99A0-4A3A-A55B-F4FF2A130C69}"/>
    <cellStyle name="Normal 221" xfId="231" xr:uid="{A8E0817E-94DA-4761-9882-8EBF78F507CD}"/>
    <cellStyle name="Normal 23" xfId="25" xr:uid="{B3BF7E33-E1EA-4615-A12E-B285CF2691D6}"/>
    <cellStyle name="Normal 24" xfId="26" xr:uid="{2709DCD3-CC54-45AC-9C2D-B8632147D768}"/>
    <cellStyle name="Normal 25" xfId="27" xr:uid="{CA6C3459-ADA5-411C-9764-846192658345}"/>
    <cellStyle name="Normal 26" xfId="28" xr:uid="{D6ABA832-934E-4EFA-A9A9-E4A81A642D1A}"/>
    <cellStyle name="Normal 27" xfId="29" xr:uid="{E0C7BF3E-CD87-4775-9466-11CF5E62EE77}"/>
    <cellStyle name="Normal 28" xfId="30" xr:uid="{4E1CDFE3-CC92-4D63-82CE-CA957B50A88C}"/>
    <cellStyle name="Normal 29" xfId="31" xr:uid="{06876D8C-B025-4F92-8F95-A17C18458903}"/>
    <cellStyle name="Normal 3" xfId="3" xr:uid="{31CAFA96-00D3-44A6-ABFB-735CE12F6A94}"/>
    <cellStyle name="Normal 30" xfId="32" xr:uid="{55A0C58B-0833-4797-B70A-BE8ACA252D33}"/>
    <cellStyle name="Normal 31" xfId="33" xr:uid="{726E324A-36BF-4FC3-9EE1-C074BE0C49B5}"/>
    <cellStyle name="Normal 32" xfId="34" xr:uid="{E9BD0122-AE70-4A71-AE72-71DA9BA7001F}"/>
    <cellStyle name="Normal 33" xfId="35" xr:uid="{933BD71F-AC40-4A6A-950E-E44ACA6BBB52}"/>
    <cellStyle name="Normal 34" xfId="36" xr:uid="{59C4F54E-C12E-4E01-AAC1-BCD16810ACA0}"/>
    <cellStyle name="Normal 35" xfId="37" xr:uid="{8B1F1F3D-5C66-4260-BDED-B68D2173564F}"/>
    <cellStyle name="Normal 36" xfId="38" xr:uid="{28B70DEC-56FC-44BB-9592-C269E06B1FDB}"/>
    <cellStyle name="Normal 37" xfId="39" xr:uid="{3A8F7B21-7DDA-48CE-B6C9-365E8A14F6FF}"/>
    <cellStyle name="Normal 38" xfId="40" xr:uid="{9EDAE77A-8A6A-4FC5-B4DC-5FBFF7A01381}"/>
    <cellStyle name="Normal 39" xfId="41" xr:uid="{D02A4D99-B5B9-4AB5-93F7-2C802F0D7348}"/>
    <cellStyle name="Normal 4" xfId="4" xr:uid="{18F4D81F-BDBD-482D-AC87-3168AB865413}"/>
    <cellStyle name="Normal 40" xfId="42" xr:uid="{2C5731FE-C2FA-4521-9225-D1067EAC71FB}"/>
    <cellStyle name="Normal 41" xfId="43" xr:uid="{2240012A-88AA-439B-8484-D863B84BB3E0}"/>
    <cellStyle name="Normal 42" xfId="44" xr:uid="{4E7153E0-471C-4142-B604-9004F44629B7}"/>
    <cellStyle name="Normal 43" xfId="45" xr:uid="{D841F003-9723-4CA7-A061-A7F057B93EFF}"/>
    <cellStyle name="Normal 44" xfId="46" xr:uid="{0E00821A-A067-4860-A73E-FB90F46136AC}"/>
    <cellStyle name="Normal 45" xfId="47" xr:uid="{8D604F61-4869-4A84-8E07-D7EEC6324F58}"/>
    <cellStyle name="Normal 46" xfId="48" xr:uid="{05570F38-7DA7-4D9F-BA5C-9D0467192825}"/>
    <cellStyle name="Normal 47" xfId="49" xr:uid="{E63D1C0D-AC36-4B3D-BBA4-99C932A90BA1}"/>
    <cellStyle name="Normal 48" xfId="50" xr:uid="{9112E851-9C20-4463-9350-5161A68759A2}"/>
    <cellStyle name="Normal 49" xfId="51" xr:uid="{A934BF10-E7E3-4A3C-8A66-FC23BEC7D5AD}"/>
    <cellStyle name="Normal 5" xfId="5" xr:uid="{B073A1E0-F381-48E1-95A1-870C0527E695}"/>
    <cellStyle name="Normal 50" xfId="52" xr:uid="{7CE08702-6470-4D7E-B45F-A4BE6940A2F7}"/>
    <cellStyle name="Normal 51" xfId="53" xr:uid="{7F76C863-75BA-412D-A1A3-A8E0BFA1D470}"/>
    <cellStyle name="Normal 52" xfId="54" xr:uid="{2CBD5F8A-204E-4315-8DB3-6208EF8B2AFF}"/>
    <cellStyle name="Normal 53" xfId="55" xr:uid="{B7BDDE98-7DA2-4648-A714-28DF89BB11A4}"/>
    <cellStyle name="Normal 54" xfId="56" xr:uid="{75C2D3E3-A3B3-42CC-94DA-379475B8094D}"/>
    <cellStyle name="Normal 55" xfId="57" xr:uid="{DBC782C3-9DD1-4DAB-8901-A3710EAD3630}"/>
    <cellStyle name="Normal 56" xfId="58" xr:uid="{8E3B4719-1B48-43EE-90FE-3EDB1C9F3807}"/>
    <cellStyle name="Normal 57" xfId="59" xr:uid="{5046B48F-40D2-4622-B247-905700B5FFD3}"/>
    <cellStyle name="Normal 58" xfId="60" xr:uid="{6EEA3AF9-C1D3-406C-A917-B319A30168B1}"/>
    <cellStyle name="Normal 59" xfId="61" xr:uid="{AA65B804-DCF6-437D-AECA-6D949CF23E6F}"/>
    <cellStyle name="Normal 6" xfId="6" xr:uid="{C4125D6E-7FE6-4B99-AFD5-551AE9CC4D20}"/>
    <cellStyle name="Normal 60" xfId="64" xr:uid="{79B5568F-21AF-475C-B6D2-9A409A3D47BF}"/>
    <cellStyle name="Normal 61" xfId="65" xr:uid="{251C7D7E-6644-4264-91A7-D0B5AB0987E4}"/>
    <cellStyle name="Normal 62" xfId="63" xr:uid="{F2B1CFA7-9883-417B-8BFC-F7FA58D2B3B2}"/>
    <cellStyle name="Normal 63" xfId="66" xr:uid="{407E4CAE-D40E-48FE-AAA3-B839AA340637}"/>
    <cellStyle name="Normal 64" xfId="67" xr:uid="{C1FD8B0B-142E-4F44-BDA6-41C2A06D2548}"/>
    <cellStyle name="Normal 65" xfId="68" xr:uid="{D140A30C-DB1F-415D-AA58-7189DCBD87DE}"/>
    <cellStyle name="Normal 66" xfId="69" xr:uid="{B20A19FD-0339-4B8D-8398-C2F30B953A6E}"/>
    <cellStyle name="Normal 67" xfId="70" xr:uid="{2E58C178-7B81-4E76-B5AF-5A58980CD232}"/>
    <cellStyle name="Normal 68" xfId="71" xr:uid="{A107D0A8-E8F7-4828-B7A9-7BB07BC38E97}"/>
    <cellStyle name="Normal 69" xfId="72" xr:uid="{5C0E9572-BD1F-4174-BC9A-395BF0B39F1A}"/>
    <cellStyle name="Normal 7" xfId="7" xr:uid="{4740165E-573C-4252-920B-4CE7831AE5A2}"/>
    <cellStyle name="Normal 70" xfId="73" xr:uid="{CC0EF297-20BF-4777-9905-5A0A87EAA203}"/>
    <cellStyle name="Normal 71" xfId="74" xr:uid="{A677EFAA-2D8E-4768-9DB0-85A814944FDB}"/>
    <cellStyle name="Normal 72" xfId="75" xr:uid="{9A358294-8AB1-447E-A023-DD1CB95DEA2E}"/>
    <cellStyle name="Normal 73" xfId="76" xr:uid="{E0D4F3C2-5439-4296-ABD9-A9AB8980B75E}"/>
    <cellStyle name="Normal 74" xfId="77" xr:uid="{ED2D61B0-E388-4C7E-8640-43AD34D317E8}"/>
    <cellStyle name="Normal 75" xfId="78" xr:uid="{60AE31B5-EE40-462F-8771-9EA9421C4724}"/>
    <cellStyle name="Normal 76" xfId="79" xr:uid="{6B8A8C98-D6F7-40A9-8ADE-D64EC4617D63}"/>
    <cellStyle name="Normal 77" xfId="80" xr:uid="{0C53CB2D-B1C9-436E-BE40-5A3ECC3C2CA1}"/>
    <cellStyle name="Normal 78" xfId="81" xr:uid="{80F6700A-1F0E-4896-8ED0-213EC27D5F7D}"/>
    <cellStyle name="Normal 79" xfId="82" xr:uid="{F3A08101-6A4C-4707-AEBC-C33170D23312}"/>
    <cellStyle name="Normal 8" xfId="8" xr:uid="{74DB4A2A-2B1D-4878-89B2-E11D9EAC94D6}"/>
    <cellStyle name="Normal 80" xfId="83" xr:uid="{B38B747A-5745-4953-B8A8-C78438642034}"/>
    <cellStyle name="Normal 81" xfId="84" xr:uid="{B8197113-0264-4270-90A3-89C5F2B01C59}"/>
    <cellStyle name="Normal 82" xfId="85" xr:uid="{C4991133-A0F6-42B7-A582-AF20494F4EDF}"/>
    <cellStyle name="Normal 83" xfId="86" xr:uid="{F23B9A38-6F46-481B-8B76-FB08CDFCC3DD}"/>
    <cellStyle name="Normal 84" xfId="87" xr:uid="{C8738CB8-226B-451C-A7BE-6CE23A516193}"/>
    <cellStyle name="Normal 85" xfId="88" xr:uid="{2063CA20-3EC3-4F67-819F-CAA5EF7F3A4D}"/>
    <cellStyle name="Normal 86" xfId="89" xr:uid="{4D5CC34B-7ECE-4CBE-BDBD-2F6CCBF96BE0}"/>
    <cellStyle name="Normal 87" xfId="90" xr:uid="{72AE7864-84BF-4FB2-B95D-342E52AC7163}"/>
    <cellStyle name="Normal 88" xfId="91" xr:uid="{566BA75E-F84A-4615-8BA6-F733508500C9}"/>
    <cellStyle name="Normal 89" xfId="92" xr:uid="{0AF7CC42-6925-4596-829D-E66CB01BF7C6}"/>
    <cellStyle name="Normal 9" xfId="9" xr:uid="{D08A94B6-DC68-4D8E-9A70-3BC0E321C678}"/>
    <cellStyle name="Normal 90" xfId="93" xr:uid="{B5BE3F2E-6728-46F4-AAAD-5E518D0DB352}"/>
    <cellStyle name="Normal 91" xfId="94" xr:uid="{FE807408-B493-46FD-9100-AA80C430B018}"/>
    <cellStyle name="Normal 92" xfId="95" xr:uid="{D1F7BD0C-9232-4E51-B555-B231CA408C8C}"/>
    <cellStyle name="Normal 93" xfId="96" xr:uid="{F7375124-FDCF-4BF5-BD95-CF4CA7891D45}"/>
    <cellStyle name="Normal 94" xfId="97" xr:uid="{56DFAEFA-DAE5-4FE4-AC60-148553B22FB2}"/>
    <cellStyle name="Normal 95" xfId="98" xr:uid="{F8DCF652-2FF2-4FD8-93D5-E8BA280B4EFD}"/>
    <cellStyle name="Normal 96" xfId="100" xr:uid="{BD0E10A2-E417-4175-BCE2-FAB94E2BA76F}"/>
    <cellStyle name="Normal 97" xfId="101" xr:uid="{C71B1CDF-CB97-4432-BAF5-A2269A5492C2}"/>
    <cellStyle name="Normal 98" xfId="102" xr:uid="{6572E768-DB48-49EC-9BF4-7E92C53D2F2B}"/>
    <cellStyle name="Normal 99" xfId="103" xr:uid="{A1A0E580-17A6-4819-ABA4-F89F45A88600}"/>
    <cellStyle name="Result" xfId="195" xr:uid="{1952FD5A-5E33-4DD3-90A0-997C581F939F}"/>
    <cellStyle name="Result2" xfId="196" xr:uid="{4CF401E6-A9BF-4E69-BA74-E98318633528}"/>
    <cellStyle name="Text" xfId="17" xr:uid="{7FB1F4C7-A9C4-44A8-9A5C-71C4BF2B0661}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CDB19-232A-4FD5-BE61-77172F7F460F}">
  <dimension ref="A1:XEW817"/>
  <sheetViews>
    <sheetView zoomScale="90" zoomScaleNormal="90" workbookViewId="0">
      <selection activeCell="A65" sqref="A65:F184"/>
    </sheetView>
  </sheetViews>
  <sheetFormatPr defaultColWidth="10.83203125" defaultRowHeight="13" customHeight="1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" style="20" customWidth="1"/>
    <col min="5" max="5" width="5" style="30" customWidth="1"/>
    <col min="6" max="6" width="5" style="20" customWidth="1"/>
    <col min="7" max="9" width="5" style="30" customWidth="1"/>
    <col min="10" max="10" width="10.58203125" style="20" customWidth="1"/>
    <col min="11" max="11" width="10.58203125" style="76" hidden="1" customWidth="1"/>
    <col min="12" max="12" width="10.58203125" style="10" hidden="1" customWidth="1"/>
    <col min="13" max="13" width="10.58203125" style="10" customWidth="1"/>
    <col min="14" max="16384" width="10.83203125" style="10"/>
  </cols>
  <sheetData>
    <row r="1" spans="1:16377" s="11" customFormat="1" ht="13" customHeight="1">
      <c r="A1" s="281" t="s">
        <v>9</v>
      </c>
      <c r="B1" s="540" t="s">
        <v>10</v>
      </c>
      <c r="C1" s="402" t="s">
        <v>0</v>
      </c>
      <c r="D1" s="402" t="s">
        <v>8</v>
      </c>
      <c r="E1" s="541" t="s">
        <v>7</v>
      </c>
      <c r="F1" s="541" t="s">
        <v>6</v>
      </c>
      <c r="G1" s="281" t="s">
        <v>5</v>
      </c>
      <c r="H1" s="281" t="s">
        <v>4</v>
      </c>
      <c r="I1" s="281" t="s">
        <v>3</v>
      </c>
      <c r="J1" s="62" t="s">
        <v>29</v>
      </c>
      <c r="K1" s="76" t="s">
        <v>89</v>
      </c>
      <c r="L1" s="10" t="s">
        <v>90</v>
      </c>
    </row>
    <row r="2" spans="1:16377" ht="13" customHeight="1">
      <c r="A2" s="499" t="s">
        <v>517</v>
      </c>
      <c r="B2" s="499" t="s">
        <v>28</v>
      </c>
      <c r="C2" s="513" t="s">
        <v>24</v>
      </c>
      <c r="D2" s="524"/>
      <c r="E2" s="525"/>
      <c r="F2" s="169">
        <v>1</v>
      </c>
      <c r="G2" s="20"/>
      <c r="H2" s="20"/>
      <c r="I2" s="20"/>
    </row>
    <row r="3" spans="1:16377" ht="13" customHeight="1">
      <c r="A3" s="24" t="s">
        <v>498</v>
      </c>
      <c r="B3" s="24" t="s">
        <v>28</v>
      </c>
      <c r="C3" s="28" t="s">
        <v>27</v>
      </c>
      <c r="E3" s="20"/>
      <c r="F3" s="20">
        <v>2</v>
      </c>
      <c r="G3" s="20"/>
      <c r="H3" s="20"/>
      <c r="I3" s="20"/>
    </row>
    <row r="4" spans="1:16377" ht="13" customHeight="1">
      <c r="A4" s="40" t="s">
        <v>442</v>
      </c>
      <c r="B4" s="509" t="s">
        <v>28</v>
      </c>
      <c r="C4" s="515" t="s">
        <v>16</v>
      </c>
      <c r="D4" s="504"/>
      <c r="E4" s="504">
        <v>10</v>
      </c>
      <c r="F4" s="504">
        <v>3</v>
      </c>
      <c r="G4" s="20"/>
      <c r="H4" s="20"/>
      <c r="I4" s="20"/>
    </row>
    <row r="5" spans="1:16377" s="12" customFormat="1" ht="13" customHeight="1">
      <c r="A5" s="24" t="s">
        <v>83</v>
      </c>
      <c r="B5" s="24" t="s">
        <v>28</v>
      </c>
      <c r="C5" s="28" t="s">
        <v>27</v>
      </c>
      <c r="D5" s="20">
        <v>2</v>
      </c>
      <c r="E5" s="20"/>
      <c r="F5" s="20">
        <v>4</v>
      </c>
      <c r="G5" s="20"/>
      <c r="H5" s="20"/>
      <c r="I5" s="20"/>
      <c r="J5" s="20"/>
      <c r="K5" s="76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</row>
    <row r="6" spans="1:16377" ht="13" customHeight="1">
      <c r="A6" s="40" t="s">
        <v>230</v>
      </c>
      <c r="B6" s="509" t="s">
        <v>34</v>
      </c>
      <c r="C6" s="44" t="s">
        <v>25</v>
      </c>
      <c r="D6" s="40">
        <v>6</v>
      </c>
      <c r="E6" s="504"/>
      <c r="F6" s="504">
        <v>5</v>
      </c>
      <c r="G6" s="20"/>
      <c r="H6" s="20"/>
      <c r="I6" s="20"/>
    </row>
    <row r="7" spans="1:16377" ht="13" customHeight="1">
      <c r="A7" s="40" t="s">
        <v>271</v>
      </c>
      <c r="B7" s="509" t="s">
        <v>28</v>
      </c>
      <c r="C7" s="515" t="s">
        <v>14</v>
      </c>
      <c r="D7" s="504"/>
      <c r="E7" s="504">
        <v>6</v>
      </c>
      <c r="F7" s="504">
        <v>6</v>
      </c>
      <c r="G7" s="20"/>
      <c r="H7" s="20"/>
      <c r="I7" s="20"/>
    </row>
    <row r="8" spans="1:16377" ht="13" customHeight="1">
      <c r="A8" s="40" t="s">
        <v>351</v>
      </c>
      <c r="B8" s="509" t="s">
        <v>35</v>
      </c>
      <c r="C8" s="515" t="s">
        <v>17</v>
      </c>
      <c r="D8" s="504"/>
      <c r="E8" s="504">
        <v>17</v>
      </c>
      <c r="F8" s="504">
        <v>7</v>
      </c>
      <c r="G8" s="20"/>
      <c r="H8" s="20"/>
      <c r="I8" s="20"/>
    </row>
    <row r="9" spans="1:16377" ht="13" customHeight="1">
      <c r="A9" s="40" t="s">
        <v>489</v>
      </c>
      <c r="B9" s="509" t="s">
        <v>28</v>
      </c>
      <c r="C9" s="515" t="s">
        <v>16</v>
      </c>
      <c r="D9" s="504"/>
      <c r="E9" s="504"/>
      <c r="F9" s="504">
        <v>8</v>
      </c>
      <c r="G9" s="20"/>
      <c r="H9" s="20"/>
      <c r="I9" s="20"/>
    </row>
    <row r="10" spans="1:16377" ht="13" customHeight="1">
      <c r="A10" s="461" t="s">
        <v>515</v>
      </c>
      <c r="B10" s="461" t="s">
        <v>28</v>
      </c>
      <c r="C10" s="523" t="s">
        <v>24</v>
      </c>
      <c r="D10" s="535"/>
      <c r="E10" s="525"/>
      <c r="F10" s="169">
        <v>9</v>
      </c>
      <c r="G10" s="20"/>
      <c r="H10" s="20"/>
      <c r="I10" s="20"/>
    </row>
    <row r="11" spans="1:16377" ht="13" customHeight="1">
      <c r="A11" s="24" t="s">
        <v>224</v>
      </c>
      <c r="B11" s="24" t="s">
        <v>35</v>
      </c>
      <c r="C11" s="28" t="s">
        <v>27</v>
      </c>
      <c r="D11" s="20">
        <v>13</v>
      </c>
      <c r="E11" s="20">
        <v>12</v>
      </c>
      <c r="F11" s="20">
        <v>10</v>
      </c>
      <c r="G11" s="20"/>
      <c r="H11" s="20"/>
      <c r="I11" s="20"/>
    </row>
    <row r="12" spans="1:16377" ht="13" customHeight="1">
      <c r="A12" s="40" t="s">
        <v>353</v>
      </c>
      <c r="B12" s="509" t="s">
        <v>35</v>
      </c>
      <c r="C12" s="515" t="s">
        <v>17</v>
      </c>
      <c r="D12" s="504"/>
      <c r="E12" s="504">
        <v>23</v>
      </c>
      <c r="F12" s="504">
        <v>11</v>
      </c>
      <c r="G12" s="20"/>
      <c r="H12" s="20"/>
      <c r="I12" s="20"/>
    </row>
    <row r="13" spans="1:16377" ht="13" customHeight="1">
      <c r="A13" s="484" t="s">
        <v>301</v>
      </c>
      <c r="B13" s="484" t="s">
        <v>28</v>
      </c>
      <c r="C13" s="518" t="s">
        <v>12</v>
      </c>
      <c r="D13" s="488"/>
      <c r="E13" s="489">
        <v>25</v>
      </c>
      <c r="F13" s="489">
        <v>12</v>
      </c>
      <c r="G13" s="20"/>
      <c r="H13" s="20"/>
      <c r="I13" s="20"/>
    </row>
    <row r="14" spans="1:16377" ht="13" customHeight="1">
      <c r="A14" s="504" t="s">
        <v>105</v>
      </c>
      <c r="B14" s="504" t="s">
        <v>28</v>
      </c>
      <c r="C14" s="504" t="s">
        <v>52</v>
      </c>
      <c r="D14" s="504">
        <v>16</v>
      </c>
      <c r="E14" s="504"/>
      <c r="F14" s="504">
        <v>13</v>
      </c>
      <c r="G14" s="20"/>
      <c r="H14" s="20"/>
      <c r="I14" s="20"/>
    </row>
    <row r="15" spans="1:16377" ht="13" customHeight="1">
      <c r="A15" s="24" t="s">
        <v>225</v>
      </c>
      <c r="B15" s="24" t="s">
        <v>28</v>
      </c>
      <c r="C15" s="28" t="s">
        <v>27</v>
      </c>
      <c r="D15" s="20">
        <v>8</v>
      </c>
      <c r="E15" s="20">
        <v>3</v>
      </c>
      <c r="F15" s="20">
        <v>14</v>
      </c>
      <c r="G15" s="20"/>
      <c r="H15" s="20"/>
      <c r="I15" s="20"/>
    </row>
    <row r="16" spans="1:16377" ht="13" customHeight="1">
      <c r="A16" s="40" t="s">
        <v>491</v>
      </c>
      <c r="B16" s="509" t="s">
        <v>34</v>
      </c>
      <c r="C16" s="515" t="s">
        <v>11</v>
      </c>
      <c r="D16" s="504"/>
      <c r="E16" s="504"/>
      <c r="F16" s="504">
        <v>15</v>
      </c>
      <c r="G16" s="20"/>
      <c r="H16" s="20"/>
      <c r="I16" s="20"/>
    </row>
    <row r="17" spans="1:16377" ht="13" customHeight="1">
      <c r="A17" s="504" t="s">
        <v>503</v>
      </c>
      <c r="B17" s="504" t="s">
        <v>34</v>
      </c>
      <c r="C17" s="504" t="s">
        <v>52</v>
      </c>
      <c r="D17" s="504"/>
      <c r="E17" s="504"/>
      <c r="F17" s="504">
        <v>16</v>
      </c>
      <c r="G17" s="20"/>
      <c r="H17" s="20"/>
      <c r="I17" s="20"/>
    </row>
    <row r="18" spans="1:16377" ht="13" customHeight="1">
      <c r="A18" s="40" t="s">
        <v>470</v>
      </c>
      <c r="B18" s="509" t="s">
        <v>35</v>
      </c>
      <c r="C18" s="515" t="s">
        <v>22</v>
      </c>
      <c r="D18" s="504"/>
      <c r="E18" s="36"/>
      <c r="F18" s="504">
        <v>17</v>
      </c>
      <c r="G18" s="20"/>
      <c r="H18" s="20"/>
      <c r="I18" s="20"/>
    </row>
    <row r="19" spans="1:16377" ht="13" customHeight="1">
      <c r="A19" s="460" t="s">
        <v>513</v>
      </c>
      <c r="B19" s="460" t="s">
        <v>28</v>
      </c>
      <c r="C19" s="520" t="s">
        <v>24</v>
      </c>
      <c r="D19" s="532"/>
      <c r="E19" s="525"/>
      <c r="F19" s="169">
        <v>18</v>
      </c>
      <c r="G19" s="20"/>
      <c r="H19" s="20"/>
      <c r="I19" s="20"/>
    </row>
    <row r="20" spans="1:16377" ht="13" customHeight="1">
      <c r="A20" s="40" t="s">
        <v>355</v>
      </c>
      <c r="B20" s="509" t="s">
        <v>33</v>
      </c>
      <c r="C20" s="515" t="s">
        <v>17</v>
      </c>
      <c r="D20" s="504"/>
      <c r="E20" s="504">
        <v>33</v>
      </c>
      <c r="F20" s="504">
        <v>19</v>
      </c>
      <c r="G20" s="20"/>
      <c r="H20" s="20"/>
      <c r="I20" s="20"/>
    </row>
    <row r="21" spans="1:16377" ht="13" customHeight="1">
      <c r="A21" s="40" t="s">
        <v>354</v>
      </c>
      <c r="B21" s="509" t="s">
        <v>34</v>
      </c>
      <c r="C21" s="515" t="s">
        <v>17</v>
      </c>
      <c r="D21" s="504"/>
      <c r="E21" s="504">
        <v>24</v>
      </c>
      <c r="F21" s="504">
        <v>20</v>
      </c>
      <c r="G21" s="20"/>
      <c r="H21" s="20"/>
      <c r="I21" s="20"/>
    </row>
    <row r="22" spans="1:16377" ht="13" customHeight="1">
      <c r="A22" s="499" t="s">
        <v>516</v>
      </c>
      <c r="B22" s="499" t="s">
        <v>35</v>
      </c>
      <c r="C22" s="513" t="s">
        <v>24</v>
      </c>
      <c r="D22" s="524"/>
      <c r="E22" s="525"/>
      <c r="F22" s="169">
        <v>21</v>
      </c>
      <c r="G22" s="20"/>
      <c r="H22" s="20"/>
      <c r="I22" s="20"/>
    </row>
    <row r="23" spans="1:16377" ht="13" customHeight="1">
      <c r="A23" s="504" t="s">
        <v>504</v>
      </c>
      <c r="B23" s="504" t="s">
        <v>28</v>
      </c>
      <c r="C23" s="504" t="s">
        <v>52</v>
      </c>
      <c r="D23" s="504"/>
      <c r="E23" s="504"/>
      <c r="F23" s="504">
        <v>22</v>
      </c>
      <c r="G23" s="20"/>
      <c r="H23" s="20"/>
      <c r="I23" s="20"/>
    </row>
    <row r="24" spans="1:16377" ht="13" customHeight="1">
      <c r="A24" s="24" t="s">
        <v>500</v>
      </c>
      <c r="B24" s="24" t="s">
        <v>34</v>
      </c>
      <c r="C24" s="28" t="s">
        <v>27</v>
      </c>
      <c r="E24" s="20"/>
      <c r="F24" s="20">
        <v>23</v>
      </c>
      <c r="G24" s="20"/>
      <c r="H24" s="20"/>
      <c r="I24" s="20"/>
    </row>
    <row r="25" spans="1:16377" ht="13" customHeight="1">
      <c r="A25" s="40" t="s">
        <v>115</v>
      </c>
      <c r="B25" s="509" t="s">
        <v>35</v>
      </c>
      <c r="C25" s="515" t="s">
        <v>14</v>
      </c>
      <c r="D25" s="504">
        <v>26</v>
      </c>
      <c r="E25" s="504">
        <v>32</v>
      </c>
      <c r="F25" s="504">
        <v>24</v>
      </c>
      <c r="G25" s="20"/>
      <c r="H25" s="20"/>
      <c r="I25" s="20"/>
    </row>
    <row r="26" spans="1:16377" ht="13" customHeight="1">
      <c r="A26" s="40" t="s">
        <v>497</v>
      </c>
      <c r="B26" s="509" t="s">
        <v>28</v>
      </c>
      <c r="C26" s="515" t="s">
        <v>18</v>
      </c>
      <c r="D26" s="504"/>
      <c r="E26" s="504"/>
      <c r="F26" s="504">
        <v>25</v>
      </c>
      <c r="G26" s="20"/>
      <c r="H26" s="20"/>
      <c r="I26" s="20"/>
    </row>
    <row r="27" spans="1:16377" ht="13" customHeight="1">
      <c r="A27" s="40" t="s">
        <v>159</v>
      </c>
      <c r="B27" s="509" t="s">
        <v>34</v>
      </c>
      <c r="C27" s="515" t="s">
        <v>21</v>
      </c>
      <c r="D27" s="504">
        <v>30</v>
      </c>
      <c r="E27" s="504"/>
      <c r="F27" s="504">
        <v>26</v>
      </c>
      <c r="G27" s="20"/>
      <c r="H27" s="20"/>
      <c r="I27" s="20"/>
    </row>
    <row r="28" spans="1:16377" ht="13" customHeight="1">
      <c r="A28" s="40" t="s">
        <v>273</v>
      </c>
      <c r="B28" s="509" t="s">
        <v>34</v>
      </c>
      <c r="C28" s="515" t="s">
        <v>14</v>
      </c>
      <c r="D28" s="504"/>
      <c r="E28" s="504">
        <v>47</v>
      </c>
      <c r="F28" s="504">
        <v>27</v>
      </c>
      <c r="G28" s="20"/>
      <c r="H28" s="20"/>
      <c r="I28" s="20"/>
    </row>
    <row r="29" spans="1:16377" ht="13" customHeight="1">
      <c r="A29" s="40" t="s">
        <v>231</v>
      </c>
      <c r="B29" s="509" t="s">
        <v>33</v>
      </c>
      <c r="C29" s="40" t="s">
        <v>25</v>
      </c>
      <c r="D29" s="40">
        <v>34</v>
      </c>
      <c r="E29" s="504"/>
      <c r="F29" s="504">
        <v>28</v>
      </c>
      <c r="G29" s="20"/>
      <c r="H29" s="20"/>
      <c r="I29" s="20"/>
    </row>
    <row r="30" spans="1:16377" s="129" customFormat="1" ht="13" customHeight="1">
      <c r="A30" s="460" t="s">
        <v>384</v>
      </c>
      <c r="B30" s="460" t="s">
        <v>28</v>
      </c>
      <c r="C30" s="520" t="s">
        <v>24</v>
      </c>
      <c r="D30" s="532"/>
      <c r="E30" s="525"/>
      <c r="F30" s="169">
        <v>29</v>
      </c>
      <c r="G30" s="20"/>
      <c r="H30" s="20"/>
      <c r="I30" s="20"/>
      <c r="J30" s="20"/>
      <c r="K30" s="388"/>
      <c r="L30" s="388"/>
      <c r="M30" s="388"/>
      <c r="N30" s="388"/>
      <c r="O30" s="388"/>
      <c r="P30" s="388"/>
      <c r="Q30" s="388"/>
      <c r="R30" s="388"/>
      <c r="S30" s="388"/>
      <c r="T30" s="388"/>
      <c r="U30" s="388"/>
      <c r="V30" s="388"/>
      <c r="W30" s="388"/>
      <c r="X30" s="388"/>
      <c r="Y30" s="388"/>
      <c r="Z30" s="388"/>
      <c r="AA30" s="388"/>
      <c r="AB30" s="388"/>
      <c r="AC30" s="388"/>
      <c r="AD30" s="388"/>
      <c r="AE30" s="388"/>
      <c r="AF30" s="388"/>
      <c r="AG30" s="388"/>
      <c r="AH30" s="388"/>
      <c r="AI30" s="388"/>
      <c r="AJ30" s="388"/>
      <c r="AK30" s="388"/>
      <c r="AL30" s="388"/>
      <c r="AM30" s="388"/>
      <c r="AN30" s="388"/>
      <c r="AO30" s="388"/>
      <c r="AP30" s="388"/>
      <c r="AQ30" s="388"/>
      <c r="AR30" s="388"/>
      <c r="AS30" s="388"/>
      <c r="AT30" s="388"/>
      <c r="AU30" s="388"/>
      <c r="AV30" s="388"/>
      <c r="AW30" s="388"/>
      <c r="AX30" s="388"/>
      <c r="AY30" s="388"/>
      <c r="AZ30" s="388"/>
      <c r="BA30" s="388"/>
      <c r="BB30" s="388"/>
      <c r="BC30" s="388"/>
      <c r="BD30" s="388"/>
      <c r="BE30" s="388"/>
      <c r="BF30" s="388"/>
      <c r="BG30" s="388"/>
      <c r="BH30" s="388"/>
      <c r="BI30" s="388"/>
      <c r="BJ30" s="388"/>
      <c r="BK30" s="388"/>
      <c r="BL30" s="388"/>
      <c r="BM30" s="388"/>
      <c r="BN30" s="388"/>
      <c r="BO30" s="388"/>
      <c r="BP30" s="388"/>
      <c r="BQ30" s="388"/>
      <c r="BR30" s="388"/>
      <c r="BS30" s="388"/>
      <c r="BT30" s="388"/>
      <c r="BU30" s="388"/>
      <c r="BV30" s="388"/>
      <c r="BW30" s="388"/>
      <c r="BX30" s="388"/>
      <c r="BY30" s="388"/>
      <c r="BZ30" s="388"/>
      <c r="CA30" s="388"/>
      <c r="CB30" s="388"/>
      <c r="CC30" s="388"/>
      <c r="CD30" s="388"/>
      <c r="CE30" s="388"/>
      <c r="CF30" s="388"/>
      <c r="CG30" s="388"/>
      <c r="CH30" s="388"/>
      <c r="CI30" s="388"/>
      <c r="CJ30" s="388"/>
      <c r="CK30" s="388"/>
      <c r="CL30" s="388"/>
      <c r="CM30" s="388"/>
      <c r="CN30" s="388"/>
      <c r="CO30" s="388"/>
      <c r="CP30" s="388"/>
      <c r="CQ30" s="388"/>
      <c r="CR30" s="388"/>
      <c r="CS30" s="388"/>
      <c r="CT30" s="388"/>
      <c r="CU30" s="388"/>
      <c r="CV30" s="388"/>
      <c r="CW30" s="388"/>
      <c r="CX30" s="388"/>
      <c r="CY30" s="388"/>
      <c r="CZ30" s="388"/>
      <c r="DA30" s="388"/>
      <c r="DB30" s="388"/>
      <c r="DC30" s="388"/>
      <c r="DD30" s="388"/>
      <c r="DE30" s="388"/>
      <c r="DF30" s="388"/>
      <c r="DG30" s="388"/>
      <c r="DH30" s="388"/>
      <c r="DI30" s="388"/>
      <c r="DJ30" s="388"/>
      <c r="DK30" s="388"/>
      <c r="DL30" s="388"/>
      <c r="DM30" s="388"/>
      <c r="DN30" s="388"/>
      <c r="DO30" s="388"/>
      <c r="DP30" s="388"/>
      <c r="DQ30" s="388"/>
      <c r="DR30" s="388"/>
      <c r="DS30" s="388"/>
      <c r="DT30" s="388"/>
      <c r="DU30" s="388"/>
      <c r="DV30" s="388"/>
      <c r="DW30" s="388"/>
      <c r="DX30" s="388"/>
      <c r="DY30" s="388"/>
      <c r="DZ30" s="388"/>
      <c r="EA30" s="388"/>
      <c r="EB30" s="388"/>
      <c r="EC30" s="388"/>
      <c r="ED30" s="388"/>
      <c r="EE30" s="388"/>
      <c r="EF30" s="388"/>
      <c r="EG30" s="388"/>
      <c r="EH30" s="388"/>
      <c r="EI30" s="388"/>
      <c r="EJ30" s="388"/>
      <c r="EK30" s="388"/>
      <c r="EL30" s="388"/>
      <c r="EM30" s="388"/>
      <c r="EN30" s="388"/>
      <c r="EO30" s="388"/>
      <c r="EP30" s="388"/>
      <c r="EQ30" s="388"/>
      <c r="ER30" s="388"/>
      <c r="ES30" s="388"/>
      <c r="ET30" s="388"/>
      <c r="EU30" s="388"/>
      <c r="EV30" s="388"/>
      <c r="EW30" s="388"/>
      <c r="EX30" s="388"/>
      <c r="EY30" s="388"/>
      <c r="EZ30" s="388"/>
      <c r="FA30" s="388"/>
      <c r="FB30" s="388"/>
      <c r="FC30" s="388"/>
      <c r="FD30" s="388"/>
      <c r="FE30" s="388"/>
      <c r="FF30" s="388"/>
      <c r="FG30" s="388"/>
      <c r="FH30" s="388"/>
      <c r="FI30" s="388"/>
      <c r="FJ30" s="388"/>
      <c r="FK30" s="388"/>
      <c r="FL30" s="388"/>
      <c r="FM30" s="388"/>
      <c r="FN30" s="388"/>
      <c r="FO30" s="388"/>
      <c r="FP30" s="388"/>
      <c r="FQ30" s="388"/>
      <c r="FR30" s="388"/>
      <c r="FS30" s="388"/>
      <c r="FT30" s="388"/>
      <c r="FU30" s="388"/>
      <c r="FV30" s="388"/>
      <c r="FW30" s="388"/>
      <c r="FX30" s="388"/>
      <c r="FY30" s="388"/>
      <c r="FZ30" s="388"/>
      <c r="GA30" s="388"/>
      <c r="GB30" s="388"/>
      <c r="GC30" s="388"/>
      <c r="GD30" s="388"/>
      <c r="GE30" s="388"/>
      <c r="GF30" s="388"/>
      <c r="GG30" s="388"/>
      <c r="GH30" s="388"/>
      <c r="GI30" s="388"/>
      <c r="GJ30" s="388"/>
      <c r="GK30" s="388"/>
      <c r="GL30" s="388"/>
      <c r="GM30" s="388"/>
      <c r="GN30" s="388"/>
      <c r="GO30" s="388"/>
      <c r="GP30" s="388"/>
      <c r="GQ30" s="388"/>
      <c r="GR30" s="388"/>
      <c r="GS30" s="388"/>
      <c r="GT30" s="388"/>
      <c r="GU30" s="388"/>
      <c r="GV30" s="388"/>
      <c r="GW30" s="388"/>
      <c r="GX30" s="388"/>
      <c r="GY30" s="388"/>
      <c r="GZ30" s="388"/>
      <c r="HA30" s="388"/>
      <c r="HB30" s="388"/>
      <c r="HC30" s="388"/>
      <c r="HD30" s="388"/>
      <c r="HE30" s="388"/>
      <c r="HF30" s="388"/>
      <c r="HG30" s="388"/>
      <c r="HH30" s="388"/>
      <c r="HI30" s="388"/>
      <c r="HJ30" s="388"/>
      <c r="HK30" s="388"/>
      <c r="HL30" s="388"/>
      <c r="HM30" s="388"/>
      <c r="HN30" s="388"/>
      <c r="HO30" s="388"/>
      <c r="HP30" s="388"/>
      <c r="HQ30" s="388"/>
      <c r="HR30" s="388"/>
      <c r="HS30" s="388"/>
      <c r="HT30" s="388"/>
      <c r="HU30" s="388"/>
      <c r="HV30" s="388"/>
      <c r="HW30" s="388"/>
      <c r="HX30" s="388"/>
      <c r="HY30" s="388"/>
      <c r="HZ30" s="388"/>
      <c r="IA30" s="388"/>
      <c r="IB30" s="388"/>
      <c r="IC30" s="388"/>
      <c r="ID30" s="388"/>
      <c r="IE30" s="388"/>
      <c r="IF30" s="388"/>
      <c r="IG30" s="388"/>
      <c r="IH30" s="388"/>
      <c r="II30" s="388"/>
      <c r="IJ30" s="388"/>
      <c r="IK30" s="388"/>
      <c r="IL30" s="388"/>
      <c r="IM30" s="388"/>
      <c r="IN30" s="388"/>
      <c r="IO30" s="388"/>
      <c r="IP30" s="388"/>
      <c r="IQ30" s="388"/>
      <c r="IR30" s="388"/>
      <c r="IS30" s="388"/>
      <c r="IT30" s="388"/>
      <c r="IU30" s="388"/>
      <c r="IV30" s="388"/>
      <c r="IW30" s="388"/>
      <c r="IX30" s="388"/>
      <c r="IY30" s="388"/>
      <c r="IZ30" s="388"/>
      <c r="JA30" s="388"/>
      <c r="JB30" s="388"/>
      <c r="JC30" s="388"/>
      <c r="JD30" s="388"/>
      <c r="JE30" s="388"/>
      <c r="JF30" s="388"/>
      <c r="JG30" s="388"/>
      <c r="JH30" s="388"/>
      <c r="JI30" s="388"/>
      <c r="JJ30" s="388"/>
      <c r="JK30" s="388"/>
      <c r="JL30" s="388"/>
      <c r="JM30" s="388"/>
      <c r="JN30" s="388"/>
      <c r="JO30" s="388"/>
      <c r="JP30" s="388"/>
      <c r="JQ30" s="388"/>
      <c r="JR30" s="388"/>
      <c r="JS30" s="388"/>
      <c r="JT30" s="388"/>
      <c r="JU30" s="388"/>
      <c r="JV30" s="388"/>
      <c r="JW30" s="388"/>
      <c r="JX30" s="388"/>
      <c r="JY30" s="388"/>
      <c r="JZ30" s="388"/>
      <c r="KA30" s="388"/>
      <c r="KB30" s="388"/>
      <c r="KC30" s="388"/>
      <c r="KD30" s="388"/>
      <c r="KE30" s="388"/>
      <c r="KF30" s="388"/>
      <c r="KG30" s="388"/>
      <c r="KH30" s="388"/>
      <c r="KI30" s="388"/>
      <c r="KJ30" s="388"/>
      <c r="KK30" s="388"/>
      <c r="KL30" s="388"/>
      <c r="KM30" s="388"/>
      <c r="KN30" s="388"/>
      <c r="KO30" s="388"/>
      <c r="KP30" s="388"/>
      <c r="KQ30" s="388"/>
      <c r="KR30" s="388"/>
      <c r="KS30" s="388"/>
      <c r="KT30" s="388"/>
      <c r="KU30" s="388"/>
      <c r="KV30" s="388"/>
      <c r="KW30" s="388"/>
      <c r="KX30" s="388"/>
      <c r="KY30" s="388"/>
      <c r="KZ30" s="388"/>
      <c r="LA30" s="388"/>
      <c r="LB30" s="388"/>
      <c r="LC30" s="388"/>
      <c r="LD30" s="388"/>
      <c r="LE30" s="388"/>
      <c r="LF30" s="388"/>
      <c r="LG30" s="388"/>
      <c r="LH30" s="388"/>
      <c r="LI30" s="388"/>
      <c r="LJ30" s="388"/>
      <c r="LK30" s="388"/>
      <c r="LL30" s="388"/>
      <c r="LM30" s="388"/>
      <c r="LN30" s="388"/>
      <c r="LO30" s="388"/>
      <c r="LP30" s="388"/>
      <c r="LQ30" s="388"/>
      <c r="LR30" s="388"/>
      <c r="LS30" s="388"/>
      <c r="LT30" s="388"/>
      <c r="LU30" s="388"/>
      <c r="LV30" s="388"/>
      <c r="LW30" s="388"/>
      <c r="LX30" s="388"/>
      <c r="LY30" s="388"/>
      <c r="LZ30" s="388"/>
      <c r="MA30" s="388"/>
      <c r="MB30" s="388"/>
      <c r="MC30" s="388"/>
      <c r="MD30" s="388"/>
      <c r="ME30" s="388"/>
      <c r="MF30" s="388"/>
      <c r="MG30" s="388"/>
      <c r="MH30" s="388"/>
      <c r="MI30" s="388"/>
      <c r="MJ30" s="388"/>
      <c r="MK30" s="388"/>
      <c r="ML30" s="388"/>
      <c r="MM30" s="388"/>
      <c r="MN30" s="388"/>
      <c r="MO30" s="388"/>
      <c r="MP30" s="388"/>
      <c r="MQ30" s="388"/>
      <c r="MR30" s="388"/>
      <c r="MS30" s="388"/>
      <c r="MT30" s="388"/>
      <c r="MU30" s="388"/>
      <c r="MV30" s="388"/>
      <c r="MW30" s="388"/>
      <c r="MX30" s="388"/>
      <c r="MY30" s="388"/>
      <c r="MZ30" s="388"/>
      <c r="NA30" s="388"/>
      <c r="NB30" s="388"/>
      <c r="NC30" s="388"/>
      <c r="ND30" s="388"/>
      <c r="NE30" s="388"/>
      <c r="NF30" s="388"/>
      <c r="NG30" s="388"/>
      <c r="NH30" s="388"/>
      <c r="NI30" s="388"/>
      <c r="NJ30" s="388"/>
      <c r="NK30" s="388"/>
      <c r="NL30" s="388"/>
      <c r="NM30" s="388"/>
      <c r="NN30" s="388"/>
      <c r="NO30" s="388"/>
      <c r="NP30" s="388"/>
      <c r="NQ30" s="388"/>
      <c r="NR30" s="388"/>
      <c r="NS30" s="388"/>
      <c r="NT30" s="388"/>
      <c r="NU30" s="388"/>
      <c r="NV30" s="388"/>
      <c r="NW30" s="388"/>
      <c r="NX30" s="388"/>
      <c r="NY30" s="388"/>
      <c r="NZ30" s="388"/>
      <c r="OA30" s="388"/>
      <c r="OB30" s="388"/>
      <c r="OC30" s="388"/>
      <c r="OD30" s="388"/>
      <c r="OE30" s="388"/>
      <c r="OF30" s="388"/>
      <c r="OG30" s="388"/>
      <c r="OH30" s="388"/>
      <c r="OI30" s="388"/>
      <c r="OJ30" s="388"/>
      <c r="OK30" s="388"/>
      <c r="OL30" s="388"/>
      <c r="OM30" s="388"/>
      <c r="ON30" s="388"/>
      <c r="OO30" s="388"/>
      <c r="OP30" s="388"/>
      <c r="OQ30" s="388"/>
      <c r="OR30" s="388"/>
      <c r="OS30" s="388"/>
      <c r="OT30" s="388"/>
      <c r="OU30" s="388"/>
      <c r="OV30" s="388"/>
      <c r="OW30" s="388"/>
      <c r="OX30" s="388"/>
      <c r="OY30" s="388"/>
      <c r="OZ30" s="388"/>
      <c r="PA30" s="388"/>
      <c r="PB30" s="388"/>
      <c r="PC30" s="388"/>
      <c r="PD30" s="388"/>
      <c r="PE30" s="388"/>
      <c r="PF30" s="388"/>
      <c r="PG30" s="388"/>
      <c r="PH30" s="388"/>
      <c r="PI30" s="388"/>
      <c r="PJ30" s="388"/>
      <c r="PK30" s="388"/>
      <c r="PL30" s="388"/>
      <c r="PM30" s="388"/>
      <c r="PN30" s="388"/>
      <c r="PO30" s="388"/>
      <c r="PP30" s="388"/>
      <c r="PQ30" s="388"/>
      <c r="PR30" s="388"/>
      <c r="PS30" s="388"/>
      <c r="PT30" s="388"/>
      <c r="PU30" s="388"/>
      <c r="PV30" s="388"/>
      <c r="PW30" s="388"/>
      <c r="PX30" s="388"/>
      <c r="PY30" s="388"/>
      <c r="PZ30" s="388"/>
      <c r="QA30" s="388"/>
      <c r="QB30" s="388"/>
      <c r="QC30" s="388"/>
      <c r="QD30" s="388"/>
      <c r="QE30" s="388"/>
      <c r="QF30" s="388"/>
      <c r="QG30" s="388"/>
      <c r="QH30" s="388"/>
      <c r="QI30" s="388"/>
      <c r="QJ30" s="388"/>
      <c r="QK30" s="388"/>
      <c r="QL30" s="388"/>
      <c r="QM30" s="388"/>
      <c r="QN30" s="388"/>
      <c r="QO30" s="388"/>
      <c r="QP30" s="388"/>
      <c r="QQ30" s="388"/>
      <c r="QR30" s="388"/>
      <c r="QS30" s="388"/>
      <c r="QT30" s="388"/>
      <c r="QU30" s="388"/>
      <c r="QV30" s="388"/>
      <c r="QW30" s="388"/>
      <c r="QX30" s="388"/>
      <c r="QY30" s="388"/>
      <c r="QZ30" s="388"/>
      <c r="RA30" s="388"/>
      <c r="RB30" s="388"/>
      <c r="RC30" s="388"/>
      <c r="RD30" s="388"/>
      <c r="RE30" s="388"/>
      <c r="RF30" s="388"/>
      <c r="RG30" s="388"/>
      <c r="RH30" s="388"/>
      <c r="RI30" s="388"/>
      <c r="RJ30" s="388"/>
      <c r="RK30" s="388"/>
      <c r="RL30" s="388"/>
      <c r="RM30" s="388"/>
      <c r="RN30" s="388"/>
      <c r="RO30" s="388"/>
      <c r="RP30" s="388"/>
      <c r="RQ30" s="388"/>
      <c r="RR30" s="388"/>
      <c r="RS30" s="388"/>
      <c r="RT30" s="388"/>
      <c r="RU30" s="388"/>
      <c r="RV30" s="388"/>
      <c r="RW30" s="388"/>
      <c r="RX30" s="388"/>
      <c r="RY30" s="388"/>
      <c r="RZ30" s="388"/>
      <c r="SA30" s="388"/>
      <c r="SB30" s="388"/>
      <c r="SC30" s="388"/>
      <c r="SD30" s="388"/>
      <c r="SE30" s="388"/>
      <c r="SF30" s="388"/>
      <c r="SG30" s="388"/>
      <c r="SH30" s="388"/>
      <c r="SI30" s="388"/>
      <c r="SJ30" s="388"/>
      <c r="SK30" s="388"/>
      <c r="SL30" s="388"/>
      <c r="SM30" s="388"/>
      <c r="SN30" s="388"/>
      <c r="SO30" s="388"/>
      <c r="SP30" s="388"/>
      <c r="SQ30" s="388"/>
      <c r="SR30" s="388"/>
      <c r="SS30" s="388"/>
      <c r="ST30" s="388"/>
      <c r="SU30" s="388"/>
      <c r="SV30" s="388"/>
      <c r="SW30" s="388"/>
      <c r="SX30" s="388"/>
      <c r="SY30" s="388"/>
      <c r="SZ30" s="388"/>
      <c r="TA30" s="388"/>
      <c r="TB30" s="388"/>
      <c r="TC30" s="388"/>
      <c r="TD30" s="388"/>
      <c r="TE30" s="388"/>
      <c r="TF30" s="388"/>
      <c r="TG30" s="388"/>
      <c r="TH30" s="388"/>
      <c r="TI30" s="388"/>
      <c r="TJ30" s="388"/>
      <c r="TK30" s="388"/>
      <c r="TL30" s="388"/>
      <c r="TM30" s="388"/>
      <c r="TN30" s="388"/>
      <c r="TO30" s="388"/>
      <c r="TP30" s="388"/>
      <c r="TQ30" s="388"/>
      <c r="TR30" s="388"/>
      <c r="TS30" s="388"/>
      <c r="TT30" s="388"/>
      <c r="TU30" s="388"/>
      <c r="TV30" s="388"/>
      <c r="TW30" s="388"/>
      <c r="TX30" s="388"/>
      <c r="TY30" s="388"/>
      <c r="TZ30" s="388"/>
      <c r="UA30" s="388"/>
      <c r="UB30" s="388"/>
      <c r="UC30" s="388"/>
      <c r="UD30" s="388"/>
      <c r="UE30" s="388"/>
      <c r="UF30" s="388"/>
      <c r="UG30" s="388"/>
      <c r="UH30" s="388"/>
      <c r="UI30" s="388"/>
      <c r="UJ30" s="388"/>
      <c r="UK30" s="388"/>
      <c r="UL30" s="388"/>
      <c r="UM30" s="388"/>
      <c r="UN30" s="388"/>
      <c r="UO30" s="388"/>
      <c r="UP30" s="388"/>
      <c r="UQ30" s="388"/>
      <c r="UR30" s="388"/>
      <c r="US30" s="388"/>
      <c r="UT30" s="388"/>
      <c r="UU30" s="388"/>
      <c r="UV30" s="388"/>
      <c r="UW30" s="388"/>
      <c r="UX30" s="388"/>
      <c r="UY30" s="388"/>
      <c r="UZ30" s="388"/>
      <c r="VA30" s="388"/>
      <c r="VB30" s="388"/>
      <c r="VC30" s="388"/>
      <c r="VD30" s="388"/>
      <c r="VE30" s="388"/>
      <c r="VF30" s="388"/>
      <c r="VG30" s="388"/>
      <c r="VH30" s="388"/>
      <c r="VI30" s="388"/>
      <c r="VJ30" s="388"/>
      <c r="VK30" s="388"/>
      <c r="VL30" s="388"/>
      <c r="VM30" s="388"/>
      <c r="VN30" s="388"/>
      <c r="VO30" s="388"/>
      <c r="VP30" s="388"/>
      <c r="VQ30" s="388"/>
      <c r="VR30" s="388"/>
      <c r="VS30" s="388"/>
      <c r="VT30" s="388"/>
      <c r="VU30" s="388"/>
      <c r="VV30" s="388"/>
      <c r="VW30" s="388"/>
      <c r="VX30" s="388"/>
      <c r="VY30" s="388"/>
      <c r="VZ30" s="388"/>
      <c r="WA30" s="388"/>
      <c r="WB30" s="388"/>
      <c r="WC30" s="388"/>
      <c r="WD30" s="388"/>
      <c r="WE30" s="388"/>
      <c r="WF30" s="388"/>
      <c r="WG30" s="388"/>
      <c r="WH30" s="388"/>
      <c r="WI30" s="388"/>
      <c r="WJ30" s="388"/>
      <c r="WK30" s="388"/>
      <c r="WL30" s="388"/>
      <c r="WM30" s="388"/>
      <c r="WN30" s="388"/>
      <c r="WO30" s="388"/>
      <c r="WP30" s="388"/>
      <c r="WQ30" s="388"/>
      <c r="WR30" s="388"/>
      <c r="WS30" s="388"/>
      <c r="WT30" s="388"/>
      <c r="WU30" s="388"/>
      <c r="WV30" s="388"/>
      <c r="WW30" s="388"/>
      <c r="WX30" s="388"/>
      <c r="WY30" s="388"/>
      <c r="WZ30" s="388"/>
      <c r="XA30" s="388"/>
      <c r="XB30" s="388"/>
      <c r="XC30" s="388"/>
      <c r="XD30" s="388"/>
      <c r="XE30" s="388"/>
      <c r="XF30" s="388"/>
      <c r="XG30" s="388"/>
      <c r="XH30" s="388"/>
      <c r="XI30" s="388"/>
      <c r="XJ30" s="388"/>
      <c r="XK30" s="388"/>
      <c r="XL30" s="388"/>
      <c r="XM30" s="388"/>
      <c r="XN30" s="388"/>
      <c r="XO30" s="388"/>
      <c r="XP30" s="388"/>
      <c r="XQ30" s="388"/>
      <c r="XR30" s="388"/>
      <c r="XS30" s="388"/>
      <c r="XT30" s="388"/>
      <c r="XU30" s="388"/>
      <c r="XV30" s="388"/>
      <c r="XW30" s="388"/>
      <c r="XX30" s="388"/>
      <c r="XY30" s="388"/>
      <c r="XZ30" s="388"/>
      <c r="YA30" s="388"/>
      <c r="YB30" s="388"/>
      <c r="YC30" s="388"/>
      <c r="YD30" s="388"/>
      <c r="YE30" s="388"/>
      <c r="YF30" s="388"/>
      <c r="YG30" s="388"/>
      <c r="YH30" s="388"/>
      <c r="YI30" s="388"/>
      <c r="YJ30" s="388"/>
      <c r="YK30" s="388"/>
      <c r="YL30" s="388"/>
      <c r="YM30" s="388"/>
      <c r="YN30" s="388"/>
      <c r="YO30" s="388"/>
      <c r="YP30" s="388"/>
      <c r="YQ30" s="388"/>
      <c r="YR30" s="388"/>
      <c r="YS30" s="388"/>
      <c r="YT30" s="388"/>
      <c r="YU30" s="388"/>
      <c r="YV30" s="388"/>
      <c r="YW30" s="388"/>
      <c r="YX30" s="388"/>
      <c r="YY30" s="388"/>
      <c r="YZ30" s="388"/>
      <c r="ZA30" s="388"/>
      <c r="ZB30" s="388"/>
      <c r="ZC30" s="388"/>
      <c r="ZD30" s="388"/>
      <c r="ZE30" s="388"/>
      <c r="ZF30" s="388"/>
      <c r="ZG30" s="388"/>
      <c r="ZH30" s="388"/>
      <c r="ZI30" s="388"/>
      <c r="ZJ30" s="388"/>
      <c r="ZK30" s="388"/>
      <c r="ZL30" s="388"/>
      <c r="ZM30" s="388"/>
      <c r="ZN30" s="388"/>
      <c r="ZO30" s="388"/>
      <c r="ZP30" s="388"/>
      <c r="ZQ30" s="388"/>
      <c r="ZR30" s="388"/>
      <c r="ZS30" s="388"/>
      <c r="ZT30" s="388"/>
      <c r="ZU30" s="388"/>
      <c r="ZV30" s="388"/>
      <c r="ZW30" s="388"/>
      <c r="ZX30" s="388"/>
      <c r="ZY30" s="388"/>
      <c r="ZZ30" s="388"/>
      <c r="AAA30" s="388"/>
      <c r="AAB30" s="388"/>
      <c r="AAC30" s="388"/>
      <c r="AAD30" s="388"/>
      <c r="AAE30" s="388"/>
      <c r="AAF30" s="388"/>
      <c r="AAG30" s="388"/>
      <c r="AAH30" s="388"/>
      <c r="AAI30" s="388"/>
      <c r="AAJ30" s="388"/>
      <c r="AAK30" s="388"/>
      <c r="AAL30" s="388"/>
      <c r="AAM30" s="388"/>
      <c r="AAN30" s="388"/>
      <c r="AAO30" s="388"/>
      <c r="AAP30" s="388"/>
      <c r="AAQ30" s="388"/>
      <c r="AAR30" s="388"/>
      <c r="AAS30" s="388"/>
      <c r="AAT30" s="388"/>
      <c r="AAU30" s="388"/>
      <c r="AAV30" s="388"/>
      <c r="AAW30" s="388"/>
      <c r="AAX30" s="388"/>
      <c r="AAY30" s="388"/>
      <c r="AAZ30" s="388"/>
      <c r="ABA30" s="388"/>
      <c r="ABB30" s="388"/>
      <c r="ABC30" s="388"/>
      <c r="ABD30" s="388"/>
      <c r="ABE30" s="388"/>
      <c r="ABF30" s="388"/>
      <c r="ABG30" s="388"/>
      <c r="ABH30" s="388"/>
      <c r="ABI30" s="388"/>
      <c r="ABJ30" s="388"/>
      <c r="ABK30" s="388"/>
      <c r="ABL30" s="388"/>
      <c r="ABM30" s="388"/>
      <c r="ABN30" s="388"/>
      <c r="ABO30" s="388"/>
      <c r="ABP30" s="388"/>
      <c r="ABQ30" s="388"/>
      <c r="ABR30" s="388"/>
      <c r="ABS30" s="388"/>
      <c r="ABT30" s="388"/>
      <c r="ABU30" s="388"/>
      <c r="ABV30" s="388"/>
      <c r="ABW30" s="388"/>
      <c r="ABX30" s="388"/>
      <c r="ABY30" s="388"/>
      <c r="ABZ30" s="388"/>
      <c r="ACA30" s="388"/>
      <c r="ACB30" s="388"/>
      <c r="ACC30" s="388"/>
      <c r="ACD30" s="388"/>
      <c r="ACE30" s="388"/>
      <c r="ACF30" s="388"/>
      <c r="ACG30" s="388"/>
      <c r="ACH30" s="388"/>
      <c r="ACI30" s="388"/>
      <c r="ACJ30" s="388"/>
      <c r="ACK30" s="388"/>
      <c r="ACL30" s="388"/>
      <c r="ACM30" s="388"/>
      <c r="ACN30" s="388"/>
      <c r="ACO30" s="388"/>
      <c r="ACP30" s="388"/>
      <c r="ACQ30" s="388"/>
      <c r="ACR30" s="388"/>
      <c r="ACS30" s="388"/>
      <c r="ACT30" s="388"/>
      <c r="ACU30" s="388"/>
      <c r="ACV30" s="388"/>
      <c r="ACW30" s="388"/>
      <c r="ACX30" s="388"/>
      <c r="ACY30" s="388"/>
      <c r="ACZ30" s="388"/>
      <c r="ADA30" s="388"/>
      <c r="ADB30" s="388"/>
      <c r="ADC30" s="388"/>
      <c r="ADD30" s="388"/>
      <c r="ADE30" s="388"/>
      <c r="ADF30" s="388"/>
      <c r="ADG30" s="388"/>
      <c r="ADH30" s="388"/>
      <c r="ADI30" s="388"/>
      <c r="ADJ30" s="388"/>
      <c r="ADK30" s="388"/>
      <c r="ADL30" s="388"/>
      <c r="ADM30" s="388"/>
      <c r="ADN30" s="388"/>
      <c r="ADO30" s="388"/>
      <c r="ADP30" s="388"/>
      <c r="ADQ30" s="388"/>
      <c r="ADR30" s="388"/>
      <c r="ADS30" s="388"/>
      <c r="ADT30" s="388"/>
      <c r="ADU30" s="388"/>
      <c r="ADV30" s="388"/>
      <c r="ADW30" s="388"/>
      <c r="ADX30" s="388"/>
      <c r="ADY30" s="388"/>
      <c r="ADZ30" s="388"/>
      <c r="AEA30" s="388"/>
      <c r="AEB30" s="388"/>
      <c r="AEC30" s="388"/>
      <c r="AED30" s="388"/>
      <c r="AEE30" s="388"/>
      <c r="AEF30" s="388"/>
      <c r="AEG30" s="388"/>
      <c r="AEH30" s="388"/>
      <c r="AEI30" s="388"/>
      <c r="AEJ30" s="388"/>
      <c r="AEK30" s="388"/>
      <c r="AEL30" s="388"/>
      <c r="AEM30" s="388"/>
      <c r="AEN30" s="388"/>
      <c r="AEO30" s="388"/>
      <c r="AEP30" s="388"/>
      <c r="AEQ30" s="388"/>
      <c r="AER30" s="388"/>
      <c r="AES30" s="388"/>
      <c r="AET30" s="388"/>
      <c r="AEU30" s="388"/>
      <c r="AEV30" s="388"/>
      <c r="AEW30" s="388"/>
      <c r="AEX30" s="388"/>
      <c r="AEY30" s="388"/>
      <c r="AEZ30" s="388"/>
      <c r="AFA30" s="388"/>
      <c r="AFB30" s="388"/>
      <c r="AFC30" s="388"/>
      <c r="AFD30" s="388"/>
      <c r="AFE30" s="388"/>
      <c r="AFF30" s="388"/>
      <c r="AFG30" s="388"/>
      <c r="AFH30" s="388"/>
      <c r="AFI30" s="388"/>
      <c r="AFJ30" s="388"/>
      <c r="AFK30" s="388"/>
      <c r="AFL30" s="388"/>
      <c r="AFM30" s="388"/>
      <c r="AFN30" s="388"/>
      <c r="AFO30" s="388"/>
      <c r="AFP30" s="388"/>
      <c r="AFQ30" s="388"/>
      <c r="AFR30" s="388"/>
      <c r="AFS30" s="388"/>
      <c r="AFT30" s="388"/>
      <c r="AFU30" s="388"/>
      <c r="AFV30" s="388"/>
      <c r="AFW30" s="388"/>
      <c r="AFX30" s="388"/>
      <c r="AFY30" s="388"/>
      <c r="AFZ30" s="388"/>
      <c r="AGA30" s="388"/>
      <c r="AGB30" s="388"/>
      <c r="AGC30" s="388"/>
      <c r="AGD30" s="388"/>
      <c r="AGE30" s="388"/>
      <c r="AGF30" s="388"/>
      <c r="AGG30" s="388"/>
      <c r="AGH30" s="388"/>
      <c r="AGI30" s="388"/>
      <c r="AGJ30" s="388"/>
      <c r="AGK30" s="388"/>
      <c r="AGL30" s="388"/>
      <c r="AGM30" s="388"/>
      <c r="AGN30" s="388"/>
      <c r="AGO30" s="388"/>
      <c r="AGP30" s="388"/>
      <c r="AGQ30" s="388"/>
      <c r="AGR30" s="388"/>
      <c r="AGS30" s="388"/>
      <c r="AGT30" s="388"/>
      <c r="AGU30" s="388"/>
      <c r="AGV30" s="388"/>
      <c r="AGW30" s="388"/>
      <c r="AGX30" s="388"/>
      <c r="AGY30" s="388"/>
      <c r="AGZ30" s="388"/>
      <c r="AHA30" s="388"/>
      <c r="AHB30" s="388"/>
      <c r="AHC30" s="388"/>
      <c r="AHD30" s="388"/>
      <c r="AHE30" s="388"/>
      <c r="AHF30" s="388"/>
      <c r="AHG30" s="388"/>
      <c r="AHH30" s="388"/>
      <c r="AHI30" s="388"/>
      <c r="AHJ30" s="388"/>
      <c r="AHK30" s="388"/>
      <c r="AHL30" s="388"/>
      <c r="AHM30" s="388"/>
      <c r="AHN30" s="388"/>
      <c r="AHO30" s="388"/>
      <c r="AHP30" s="388"/>
      <c r="AHQ30" s="388"/>
      <c r="AHR30" s="388"/>
      <c r="AHS30" s="388"/>
      <c r="AHT30" s="388"/>
      <c r="AHU30" s="388"/>
      <c r="AHV30" s="388"/>
      <c r="AHW30" s="388"/>
      <c r="AHX30" s="388"/>
      <c r="AHY30" s="388"/>
      <c r="AHZ30" s="388"/>
      <c r="AIA30" s="388"/>
      <c r="AIB30" s="388"/>
      <c r="AIC30" s="388"/>
      <c r="AID30" s="388"/>
      <c r="AIE30" s="388"/>
      <c r="AIF30" s="388"/>
      <c r="AIG30" s="388"/>
      <c r="AIH30" s="388"/>
      <c r="AII30" s="388"/>
      <c r="AIJ30" s="388"/>
      <c r="AIK30" s="388"/>
      <c r="AIL30" s="388"/>
      <c r="AIM30" s="388"/>
      <c r="AIN30" s="388"/>
      <c r="AIO30" s="388"/>
      <c r="AIP30" s="388"/>
      <c r="AIQ30" s="388"/>
      <c r="AIR30" s="388"/>
      <c r="AIS30" s="388"/>
      <c r="AIT30" s="388"/>
      <c r="AIU30" s="388"/>
      <c r="AIV30" s="388"/>
      <c r="AIW30" s="388"/>
      <c r="AIX30" s="388"/>
      <c r="AIY30" s="388"/>
      <c r="AIZ30" s="388"/>
      <c r="AJA30" s="388"/>
      <c r="AJB30" s="388"/>
      <c r="AJC30" s="388"/>
      <c r="AJD30" s="388"/>
      <c r="AJE30" s="388"/>
      <c r="AJF30" s="388"/>
      <c r="AJG30" s="388"/>
      <c r="AJH30" s="388"/>
      <c r="AJI30" s="388"/>
      <c r="AJJ30" s="388"/>
      <c r="AJK30" s="388"/>
      <c r="AJL30" s="388"/>
      <c r="AJM30" s="388"/>
      <c r="AJN30" s="388"/>
      <c r="AJO30" s="388"/>
      <c r="AJP30" s="388"/>
      <c r="AJQ30" s="388"/>
      <c r="AJR30" s="388"/>
      <c r="AJS30" s="388"/>
      <c r="AJT30" s="388"/>
      <c r="AJU30" s="388"/>
      <c r="AJV30" s="388"/>
      <c r="AJW30" s="388"/>
      <c r="AJX30" s="388"/>
      <c r="AJY30" s="388"/>
      <c r="AJZ30" s="388"/>
      <c r="AKA30" s="388"/>
      <c r="AKB30" s="388"/>
      <c r="AKC30" s="388"/>
      <c r="AKD30" s="388"/>
      <c r="AKE30" s="388"/>
      <c r="AKF30" s="388"/>
      <c r="AKG30" s="388"/>
      <c r="AKH30" s="388"/>
      <c r="AKI30" s="388"/>
      <c r="AKJ30" s="388"/>
      <c r="AKK30" s="388"/>
      <c r="AKL30" s="388"/>
      <c r="AKM30" s="388"/>
      <c r="AKN30" s="388"/>
      <c r="AKO30" s="388"/>
      <c r="AKP30" s="388"/>
      <c r="AKQ30" s="388"/>
      <c r="AKR30" s="388"/>
      <c r="AKS30" s="388"/>
      <c r="AKT30" s="388"/>
      <c r="AKU30" s="388"/>
      <c r="AKV30" s="388"/>
      <c r="AKW30" s="388"/>
      <c r="AKX30" s="388"/>
      <c r="AKY30" s="388"/>
      <c r="AKZ30" s="388"/>
      <c r="ALA30" s="388"/>
      <c r="ALB30" s="388"/>
      <c r="ALC30" s="388"/>
      <c r="ALD30" s="388"/>
      <c r="ALE30" s="388"/>
      <c r="ALF30" s="388"/>
      <c r="ALG30" s="388"/>
      <c r="ALH30" s="388"/>
      <c r="ALI30" s="388"/>
      <c r="ALJ30" s="388"/>
      <c r="ALK30" s="388"/>
      <c r="ALL30" s="388"/>
      <c r="ALM30" s="388"/>
      <c r="ALN30" s="388"/>
      <c r="ALO30" s="388"/>
      <c r="ALP30" s="388"/>
      <c r="ALQ30" s="388"/>
      <c r="ALR30" s="388"/>
      <c r="ALS30" s="388"/>
      <c r="ALT30" s="388"/>
      <c r="ALU30" s="388"/>
      <c r="ALV30" s="388"/>
      <c r="ALW30" s="388"/>
      <c r="ALX30" s="388"/>
      <c r="ALY30" s="388"/>
      <c r="ALZ30" s="388"/>
      <c r="AMA30" s="388"/>
      <c r="AMB30" s="388"/>
      <c r="AMC30" s="388"/>
      <c r="AMD30" s="388"/>
      <c r="AME30" s="388"/>
      <c r="AMF30" s="388"/>
      <c r="AMG30" s="388"/>
      <c r="AMH30" s="388"/>
      <c r="AMI30" s="388"/>
      <c r="AMJ30" s="388"/>
      <c r="AMK30" s="388"/>
      <c r="AML30" s="388"/>
      <c r="AMM30" s="388"/>
      <c r="AMN30" s="388"/>
      <c r="AMO30" s="388"/>
      <c r="AMP30" s="388"/>
      <c r="AMQ30" s="388"/>
      <c r="AMR30" s="388"/>
      <c r="AMS30" s="388"/>
      <c r="AMT30" s="388"/>
      <c r="AMU30" s="388"/>
      <c r="AMV30" s="388"/>
      <c r="AMW30" s="388"/>
      <c r="AMX30" s="388"/>
      <c r="AMY30" s="388"/>
      <c r="AMZ30" s="388"/>
      <c r="ANA30" s="388"/>
      <c r="ANB30" s="388"/>
      <c r="ANC30" s="388"/>
      <c r="AND30" s="388"/>
      <c r="ANE30" s="388"/>
      <c r="ANF30" s="388"/>
      <c r="ANG30" s="388"/>
      <c r="ANH30" s="388"/>
      <c r="ANI30" s="388"/>
      <c r="ANJ30" s="388"/>
      <c r="ANK30" s="388"/>
      <c r="ANL30" s="388"/>
      <c r="ANM30" s="388"/>
      <c r="ANN30" s="388"/>
      <c r="ANO30" s="388"/>
      <c r="ANP30" s="388"/>
      <c r="ANQ30" s="388"/>
      <c r="ANR30" s="388"/>
      <c r="ANS30" s="388"/>
      <c r="ANT30" s="388"/>
      <c r="ANU30" s="388"/>
      <c r="ANV30" s="388"/>
      <c r="ANW30" s="388"/>
      <c r="ANX30" s="388"/>
      <c r="ANY30" s="388"/>
      <c r="ANZ30" s="388"/>
      <c r="AOA30" s="388"/>
      <c r="AOB30" s="388"/>
      <c r="AOC30" s="388"/>
      <c r="AOD30" s="388"/>
      <c r="AOE30" s="388"/>
      <c r="AOF30" s="388"/>
      <c r="AOG30" s="388"/>
      <c r="AOH30" s="388"/>
      <c r="AOI30" s="388"/>
      <c r="AOJ30" s="388"/>
      <c r="AOK30" s="388"/>
      <c r="AOL30" s="388"/>
      <c r="AOM30" s="388"/>
      <c r="AON30" s="388"/>
      <c r="AOO30" s="388"/>
      <c r="AOP30" s="388"/>
      <c r="AOQ30" s="388"/>
      <c r="AOR30" s="388"/>
      <c r="AOS30" s="388"/>
      <c r="AOT30" s="388"/>
      <c r="AOU30" s="388"/>
      <c r="AOV30" s="388"/>
      <c r="AOW30" s="388"/>
      <c r="AOX30" s="388"/>
      <c r="AOY30" s="388"/>
      <c r="AOZ30" s="388"/>
      <c r="APA30" s="388"/>
      <c r="APB30" s="388"/>
      <c r="APC30" s="388"/>
      <c r="APD30" s="388"/>
      <c r="APE30" s="388"/>
      <c r="APF30" s="388"/>
      <c r="APG30" s="388"/>
      <c r="APH30" s="388"/>
      <c r="API30" s="388"/>
      <c r="APJ30" s="388"/>
      <c r="APK30" s="388"/>
      <c r="APL30" s="388"/>
      <c r="APM30" s="388"/>
      <c r="APN30" s="388"/>
      <c r="APO30" s="388"/>
      <c r="APP30" s="388"/>
      <c r="APQ30" s="388"/>
      <c r="APR30" s="388"/>
      <c r="APS30" s="388"/>
      <c r="APT30" s="388"/>
      <c r="APU30" s="388"/>
      <c r="APV30" s="388"/>
      <c r="APW30" s="388"/>
      <c r="APX30" s="388"/>
      <c r="APY30" s="388"/>
      <c r="APZ30" s="388"/>
      <c r="AQA30" s="388"/>
      <c r="AQB30" s="388"/>
      <c r="AQC30" s="388"/>
      <c r="AQD30" s="388"/>
      <c r="AQE30" s="388"/>
      <c r="AQF30" s="388"/>
      <c r="AQG30" s="388"/>
      <c r="AQH30" s="388"/>
      <c r="AQI30" s="388"/>
      <c r="AQJ30" s="388"/>
      <c r="AQK30" s="388"/>
      <c r="AQL30" s="388"/>
      <c r="AQM30" s="388"/>
      <c r="AQN30" s="388"/>
      <c r="AQO30" s="388"/>
      <c r="AQP30" s="388"/>
      <c r="AQQ30" s="388"/>
      <c r="AQR30" s="388"/>
      <c r="AQS30" s="388"/>
      <c r="AQT30" s="388"/>
      <c r="AQU30" s="388"/>
      <c r="AQV30" s="388"/>
      <c r="AQW30" s="388"/>
      <c r="AQX30" s="388"/>
      <c r="AQY30" s="388"/>
      <c r="AQZ30" s="388"/>
      <c r="ARA30" s="388"/>
      <c r="ARB30" s="388"/>
      <c r="ARC30" s="388"/>
      <c r="ARD30" s="388"/>
      <c r="ARE30" s="388"/>
      <c r="ARF30" s="388"/>
      <c r="ARG30" s="388"/>
      <c r="ARH30" s="388"/>
      <c r="ARI30" s="388"/>
      <c r="ARJ30" s="388"/>
      <c r="ARK30" s="388"/>
      <c r="ARL30" s="388"/>
      <c r="ARM30" s="388"/>
      <c r="ARN30" s="388"/>
      <c r="ARO30" s="388"/>
      <c r="ARP30" s="388"/>
      <c r="ARQ30" s="388"/>
      <c r="ARR30" s="388"/>
      <c r="ARS30" s="388"/>
      <c r="ART30" s="388"/>
      <c r="ARU30" s="388"/>
      <c r="ARV30" s="388"/>
      <c r="ARW30" s="388"/>
      <c r="ARX30" s="388"/>
      <c r="ARY30" s="388"/>
      <c r="ARZ30" s="388"/>
      <c r="ASA30" s="388"/>
      <c r="ASB30" s="388"/>
      <c r="ASC30" s="388"/>
      <c r="ASD30" s="388"/>
      <c r="ASE30" s="388"/>
      <c r="ASF30" s="388"/>
      <c r="ASG30" s="388"/>
      <c r="ASH30" s="388"/>
      <c r="ASI30" s="388"/>
      <c r="ASJ30" s="388"/>
      <c r="ASK30" s="388"/>
      <c r="ASL30" s="388"/>
      <c r="ASM30" s="388"/>
      <c r="ASN30" s="388"/>
      <c r="ASO30" s="388"/>
      <c r="ASP30" s="388"/>
      <c r="ASQ30" s="388"/>
      <c r="ASR30" s="388"/>
      <c r="ASS30" s="388"/>
      <c r="AST30" s="388"/>
      <c r="ASU30" s="388"/>
      <c r="ASV30" s="388"/>
      <c r="ASW30" s="388"/>
      <c r="ASX30" s="388"/>
      <c r="ASY30" s="388"/>
      <c r="ASZ30" s="388"/>
      <c r="ATA30" s="388"/>
      <c r="ATB30" s="388"/>
      <c r="ATC30" s="388"/>
      <c r="ATD30" s="388"/>
      <c r="ATE30" s="388"/>
      <c r="ATF30" s="388"/>
      <c r="ATG30" s="388"/>
      <c r="ATH30" s="388"/>
      <c r="ATI30" s="388"/>
      <c r="ATJ30" s="388"/>
      <c r="ATK30" s="388"/>
      <c r="ATL30" s="388"/>
      <c r="ATM30" s="388"/>
      <c r="ATN30" s="388"/>
      <c r="ATO30" s="388"/>
      <c r="ATP30" s="388"/>
      <c r="ATQ30" s="388"/>
      <c r="ATR30" s="388"/>
      <c r="ATS30" s="388"/>
      <c r="ATT30" s="388"/>
      <c r="ATU30" s="388"/>
      <c r="ATV30" s="388"/>
      <c r="ATW30" s="388"/>
      <c r="ATX30" s="388"/>
      <c r="ATY30" s="388"/>
      <c r="ATZ30" s="388"/>
      <c r="AUA30" s="388"/>
      <c r="AUB30" s="388"/>
      <c r="AUC30" s="388"/>
      <c r="AUD30" s="388"/>
      <c r="AUE30" s="388"/>
      <c r="AUF30" s="388"/>
      <c r="AUG30" s="388"/>
      <c r="AUH30" s="388"/>
      <c r="AUI30" s="388"/>
      <c r="AUJ30" s="388"/>
      <c r="AUK30" s="388"/>
      <c r="AUL30" s="388"/>
      <c r="AUM30" s="388"/>
      <c r="AUN30" s="388"/>
      <c r="AUO30" s="388"/>
      <c r="AUP30" s="388"/>
      <c r="AUQ30" s="388"/>
      <c r="AUR30" s="388"/>
      <c r="AUS30" s="388"/>
      <c r="AUT30" s="388"/>
      <c r="AUU30" s="388"/>
      <c r="AUV30" s="388"/>
      <c r="AUW30" s="388"/>
      <c r="AUX30" s="388"/>
      <c r="AUY30" s="388"/>
      <c r="AUZ30" s="388"/>
      <c r="AVA30" s="388"/>
      <c r="AVB30" s="388"/>
      <c r="AVC30" s="388"/>
      <c r="AVD30" s="388"/>
      <c r="AVE30" s="388"/>
      <c r="AVF30" s="388"/>
      <c r="AVG30" s="388"/>
      <c r="AVH30" s="388"/>
      <c r="AVI30" s="388"/>
      <c r="AVJ30" s="388"/>
      <c r="AVK30" s="388"/>
      <c r="AVL30" s="388"/>
      <c r="AVM30" s="388"/>
      <c r="AVN30" s="388"/>
      <c r="AVO30" s="388"/>
      <c r="AVP30" s="388"/>
      <c r="AVQ30" s="388"/>
      <c r="AVR30" s="388"/>
      <c r="AVS30" s="388"/>
      <c r="AVT30" s="388"/>
      <c r="AVU30" s="388"/>
      <c r="AVV30" s="388"/>
      <c r="AVW30" s="388"/>
      <c r="AVX30" s="388"/>
      <c r="AVY30" s="388"/>
      <c r="AVZ30" s="388"/>
      <c r="AWA30" s="388"/>
      <c r="AWB30" s="388"/>
      <c r="AWC30" s="388"/>
      <c r="AWD30" s="388"/>
      <c r="AWE30" s="388"/>
      <c r="AWF30" s="388"/>
      <c r="AWG30" s="388"/>
      <c r="AWH30" s="388"/>
      <c r="AWI30" s="388"/>
      <c r="AWJ30" s="388"/>
      <c r="AWK30" s="388"/>
      <c r="AWL30" s="388"/>
      <c r="AWM30" s="388"/>
      <c r="AWN30" s="388"/>
      <c r="AWO30" s="388"/>
      <c r="AWP30" s="388"/>
      <c r="AWQ30" s="388"/>
      <c r="AWR30" s="388"/>
      <c r="AWS30" s="388"/>
      <c r="AWT30" s="388"/>
      <c r="AWU30" s="388"/>
      <c r="AWV30" s="388"/>
      <c r="AWW30" s="388"/>
      <c r="AWX30" s="388"/>
      <c r="AWY30" s="388"/>
      <c r="AWZ30" s="388"/>
      <c r="AXA30" s="388"/>
      <c r="AXB30" s="388"/>
      <c r="AXC30" s="388"/>
      <c r="AXD30" s="388"/>
      <c r="AXE30" s="388"/>
      <c r="AXF30" s="388"/>
      <c r="AXG30" s="388"/>
      <c r="AXH30" s="388"/>
      <c r="AXI30" s="388"/>
      <c r="AXJ30" s="388"/>
      <c r="AXK30" s="388"/>
      <c r="AXL30" s="388"/>
      <c r="AXM30" s="388"/>
      <c r="AXN30" s="388"/>
      <c r="AXO30" s="388"/>
      <c r="AXP30" s="388"/>
      <c r="AXQ30" s="388"/>
      <c r="AXR30" s="388"/>
      <c r="AXS30" s="388"/>
      <c r="AXT30" s="388"/>
      <c r="AXU30" s="388"/>
      <c r="AXV30" s="388"/>
      <c r="AXW30" s="388"/>
      <c r="AXX30" s="388"/>
      <c r="AXY30" s="388"/>
      <c r="AXZ30" s="388"/>
      <c r="AYA30" s="388"/>
      <c r="AYB30" s="388"/>
      <c r="AYC30" s="388"/>
      <c r="AYD30" s="388"/>
      <c r="AYE30" s="388"/>
      <c r="AYF30" s="388"/>
      <c r="AYG30" s="388"/>
      <c r="AYH30" s="388"/>
      <c r="AYI30" s="388"/>
      <c r="AYJ30" s="388"/>
      <c r="AYK30" s="388"/>
      <c r="AYL30" s="388"/>
      <c r="AYM30" s="388"/>
      <c r="AYN30" s="388"/>
      <c r="AYO30" s="388"/>
      <c r="AYP30" s="388"/>
      <c r="AYQ30" s="388"/>
      <c r="AYR30" s="388"/>
      <c r="AYS30" s="388"/>
      <c r="AYT30" s="388"/>
      <c r="AYU30" s="388"/>
      <c r="AYV30" s="388"/>
      <c r="AYW30" s="388"/>
      <c r="AYX30" s="388"/>
      <c r="AYY30" s="388"/>
      <c r="AYZ30" s="388"/>
      <c r="AZA30" s="388"/>
      <c r="AZB30" s="388"/>
      <c r="AZC30" s="388"/>
      <c r="AZD30" s="388"/>
      <c r="AZE30" s="388"/>
      <c r="AZF30" s="388"/>
      <c r="AZG30" s="388"/>
      <c r="AZH30" s="388"/>
      <c r="AZI30" s="388"/>
      <c r="AZJ30" s="388"/>
      <c r="AZK30" s="388"/>
      <c r="AZL30" s="388"/>
      <c r="AZM30" s="388"/>
      <c r="AZN30" s="388"/>
      <c r="AZO30" s="388"/>
      <c r="AZP30" s="388"/>
      <c r="AZQ30" s="388"/>
      <c r="AZR30" s="388"/>
      <c r="AZS30" s="388"/>
      <c r="AZT30" s="388"/>
      <c r="AZU30" s="388"/>
      <c r="AZV30" s="388"/>
      <c r="AZW30" s="388"/>
      <c r="AZX30" s="388"/>
      <c r="AZY30" s="388"/>
      <c r="AZZ30" s="388"/>
      <c r="BAA30" s="388"/>
      <c r="BAB30" s="388"/>
      <c r="BAC30" s="388"/>
      <c r="BAD30" s="388"/>
      <c r="BAE30" s="388"/>
      <c r="BAF30" s="388"/>
      <c r="BAG30" s="388"/>
      <c r="BAH30" s="388"/>
      <c r="BAI30" s="388"/>
      <c r="BAJ30" s="388"/>
      <c r="BAK30" s="388"/>
      <c r="BAL30" s="388"/>
      <c r="BAM30" s="388"/>
      <c r="BAN30" s="388"/>
      <c r="BAO30" s="388"/>
      <c r="BAP30" s="388"/>
      <c r="BAQ30" s="388"/>
      <c r="BAR30" s="388"/>
      <c r="BAS30" s="388"/>
      <c r="BAT30" s="388"/>
      <c r="BAU30" s="388"/>
      <c r="BAV30" s="388"/>
      <c r="BAW30" s="388"/>
      <c r="BAX30" s="388"/>
      <c r="BAY30" s="388"/>
      <c r="BAZ30" s="388"/>
      <c r="BBA30" s="388"/>
      <c r="BBB30" s="388"/>
      <c r="BBC30" s="388"/>
      <c r="BBD30" s="388"/>
      <c r="BBE30" s="388"/>
      <c r="BBF30" s="388"/>
      <c r="BBG30" s="388"/>
      <c r="BBH30" s="388"/>
      <c r="BBI30" s="388"/>
      <c r="BBJ30" s="388"/>
      <c r="BBK30" s="388"/>
      <c r="BBL30" s="388"/>
      <c r="BBM30" s="388"/>
      <c r="BBN30" s="388"/>
      <c r="BBO30" s="388"/>
      <c r="BBP30" s="388"/>
      <c r="BBQ30" s="388"/>
      <c r="BBR30" s="388"/>
      <c r="BBS30" s="388"/>
      <c r="BBT30" s="388"/>
      <c r="BBU30" s="388"/>
      <c r="BBV30" s="388"/>
      <c r="BBW30" s="388"/>
      <c r="BBX30" s="388"/>
      <c r="BBY30" s="388"/>
      <c r="BBZ30" s="388"/>
      <c r="BCA30" s="388"/>
      <c r="BCB30" s="388"/>
      <c r="BCC30" s="388"/>
      <c r="BCD30" s="388"/>
      <c r="BCE30" s="388"/>
      <c r="BCF30" s="388"/>
      <c r="BCG30" s="388"/>
      <c r="BCH30" s="388"/>
      <c r="BCI30" s="388"/>
      <c r="BCJ30" s="388"/>
      <c r="BCK30" s="388"/>
      <c r="BCL30" s="388"/>
      <c r="BCM30" s="388"/>
      <c r="BCN30" s="388"/>
      <c r="BCO30" s="388"/>
      <c r="BCP30" s="388"/>
      <c r="BCQ30" s="388"/>
      <c r="BCR30" s="388"/>
      <c r="BCS30" s="388"/>
      <c r="BCT30" s="388"/>
      <c r="BCU30" s="388"/>
      <c r="BCV30" s="388"/>
      <c r="BCW30" s="388"/>
      <c r="BCX30" s="388"/>
      <c r="BCY30" s="388"/>
      <c r="BCZ30" s="388"/>
      <c r="BDA30" s="388"/>
      <c r="BDB30" s="388"/>
      <c r="BDC30" s="388"/>
      <c r="BDD30" s="388"/>
      <c r="BDE30" s="388"/>
      <c r="BDF30" s="388"/>
      <c r="BDG30" s="388"/>
      <c r="BDH30" s="388"/>
      <c r="BDI30" s="388"/>
      <c r="BDJ30" s="388"/>
      <c r="BDK30" s="388"/>
      <c r="BDL30" s="388"/>
      <c r="BDM30" s="388"/>
      <c r="BDN30" s="388"/>
      <c r="BDO30" s="388"/>
      <c r="BDP30" s="388"/>
      <c r="BDQ30" s="388"/>
      <c r="BDR30" s="388"/>
      <c r="BDS30" s="388"/>
      <c r="BDT30" s="388"/>
      <c r="BDU30" s="388"/>
      <c r="BDV30" s="388"/>
      <c r="BDW30" s="388"/>
      <c r="BDX30" s="388"/>
      <c r="BDY30" s="388"/>
      <c r="BDZ30" s="388"/>
      <c r="BEA30" s="388"/>
      <c r="BEB30" s="388"/>
      <c r="BEC30" s="388"/>
      <c r="BED30" s="388"/>
      <c r="BEE30" s="388"/>
      <c r="BEF30" s="388"/>
      <c r="BEG30" s="388"/>
      <c r="BEH30" s="388"/>
      <c r="BEI30" s="388"/>
      <c r="BEJ30" s="388"/>
      <c r="BEK30" s="388"/>
      <c r="BEL30" s="388"/>
      <c r="BEM30" s="388"/>
      <c r="BEN30" s="388"/>
      <c r="BEO30" s="388"/>
      <c r="BEP30" s="388"/>
      <c r="BEQ30" s="388"/>
      <c r="BER30" s="388"/>
      <c r="BES30" s="388"/>
      <c r="BET30" s="388"/>
      <c r="BEU30" s="388"/>
      <c r="BEV30" s="388"/>
      <c r="BEW30" s="388"/>
      <c r="BEX30" s="388"/>
      <c r="BEY30" s="388"/>
      <c r="BEZ30" s="388"/>
      <c r="BFA30" s="388"/>
      <c r="BFB30" s="388"/>
      <c r="BFC30" s="388"/>
      <c r="BFD30" s="388"/>
      <c r="BFE30" s="388"/>
      <c r="BFF30" s="388"/>
      <c r="BFG30" s="388"/>
      <c r="BFH30" s="388"/>
      <c r="BFI30" s="388"/>
      <c r="BFJ30" s="388"/>
      <c r="BFK30" s="388"/>
      <c r="BFL30" s="388"/>
      <c r="BFM30" s="388"/>
      <c r="BFN30" s="388"/>
      <c r="BFO30" s="388"/>
      <c r="BFP30" s="388"/>
      <c r="BFQ30" s="388"/>
      <c r="BFR30" s="388"/>
      <c r="BFS30" s="388"/>
      <c r="BFT30" s="388"/>
      <c r="BFU30" s="388"/>
      <c r="BFV30" s="388"/>
      <c r="BFW30" s="388"/>
      <c r="BFX30" s="388"/>
      <c r="BFY30" s="388"/>
      <c r="BFZ30" s="388"/>
      <c r="BGA30" s="388"/>
      <c r="BGB30" s="388"/>
      <c r="BGC30" s="388"/>
      <c r="BGD30" s="388"/>
      <c r="BGE30" s="388"/>
      <c r="BGF30" s="388"/>
      <c r="BGG30" s="388"/>
      <c r="BGH30" s="388"/>
      <c r="BGI30" s="388"/>
      <c r="BGJ30" s="388"/>
      <c r="BGK30" s="388"/>
      <c r="BGL30" s="388"/>
      <c r="BGM30" s="388"/>
      <c r="BGN30" s="388"/>
      <c r="BGO30" s="388"/>
      <c r="BGP30" s="388"/>
      <c r="BGQ30" s="388"/>
      <c r="BGR30" s="388"/>
      <c r="BGS30" s="388"/>
      <c r="BGT30" s="388"/>
      <c r="BGU30" s="388"/>
      <c r="BGV30" s="388"/>
      <c r="BGW30" s="388"/>
      <c r="BGX30" s="388"/>
      <c r="BGY30" s="388"/>
      <c r="BGZ30" s="388"/>
      <c r="BHA30" s="388"/>
      <c r="BHB30" s="388"/>
      <c r="BHC30" s="388"/>
      <c r="BHD30" s="388"/>
      <c r="BHE30" s="388"/>
      <c r="BHF30" s="388"/>
      <c r="BHG30" s="388"/>
      <c r="BHH30" s="388"/>
      <c r="BHI30" s="388"/>
      <c r="BHJ30" s="388"/>
      <c r="BHK30" s="388"/>
      <c r="BHL30" s="388"/>
      <c r="BHM30" s="388"/>
      <c r="BHN30" s="388"/>
      <c r="BHO30" s="388"/>
      <c r="BHP30" s="388"/>
      <c r="BHQ30" s="388"/>
      <c r="BHR30" s="388"/>
      <c r="BHS30" s="388"/>
      <c r="BHT30" s="388"/>
      <c r="BHU30" s="388"/>
      <c r="BHV30" s="388"/>
      <c r="BHW30" s="388"/>
      <c r="BHX30" s="388"/>
      <c r="BHY30" s="388"/>
      <c r="BHZ30" s="388"/>
      <c r="BIA30" s="388"/>
      <c r="BIB30" s="388"/>
      <c r="BIC30" s="388"/>
      <c r="BID30" s="388"/>
      <c r="BIE30" s="388"/>
      <c r="BIF30" s="388"/>
      <c r="BIG30" s="388"/>
      <c r="BIH30" s="388"/>
      <c r="BII30" s="388"/>
      <c r="BIJ30" s="388"/>
      <c r="BIK30" s="388"/>
      <c r="BIL30" s="388"/>
      <c r="BIM30" s="388"/>
      <c r="BIN30" s="388"/>
      <c r="BIO30" s="388"/>
      <c r="BIP30" s="388"/>
      <c r="BIQ30" s="388"/>
      <c r="BIR30" s="388"/>
      <c r="BIS30" s="388"/>
      <c r="BIT30" s="388"/>
      <c r="BIU30" s="388"/>
      <c r="BIV30" s="388"/>
      <c r="BIW30" s="388"/>
      <c r="BIX30" s="388"/>
      <c r="BIY30" s="388"/>
      <c r="BIZ30" s="388"/>
      <c r="BJA30" s="388"/>
      <c r="BJB30" s="388"/>
      <c r="BJC30" s="388"/>
      <c r="BJD30" s="388"/>
      <c r="BJE30" s="388"/>
      <c r="BJF30" s="388"/>
      <c r="BJG30" s="388"/>
      <c r="BJH30" s="388"/>
      <c r="BJI30" s="388"/>
      <c r="BJJ30" s="388"/>
      <c r="BJK30" s="388"/>
      <c r="BJL30" s="388"/>
      <c r="BJM30" s="388"/>
      <c r="BJN30" s="388"/>
      <c r="BJO30" s="388"/>
      <c r="BJP30" s="388"/>
      <c r="BJQ30" s="388"/>
      <c r="BJR30" s="388"/>
      <c r="BJS30" s="388"/>
      <c r="BJT30" s="388"/>
      <c r="BJU30" s="388"/>
      <c r="BJV30" s="388"/>
      <c r="BJW30" s="388"/>
      <c r="BJX30" s="388"/>
      <c r="BJY30" s="388"/>
      <c r="BJZ30" s="388"/>
      <c r="BKA30" s="388"/>
      <c r="BKB30" s="388"/>
      <c r="BKC30" s="388"/>
      <c r="BKD30" s="388"/>
      <c r="BKE30" s="388"/>
      <c r="BKF30" s="388"/>
      <c r="BKG30" s="388"/>
      <c r="BKH30" s="388"/>
      <c r="BKI30" s="388"/>
      <c r="BKJ30" s="388"/>
      <c r="BKK30" s="388"/>
      <c r="BKL30" s="388"/>
      <c r="BKM30" s="388"/>
      <c r="BKN30" s="388"/>
      <c r="BKO30" s="388"/>
      <c r="BKP30" s="388"/>
      <c r="BKQ30" s="388"/>
      <c r="BKR30" s="388"/>
      <c r="BKS30" s="388"/>
      <c r="BKT30" s="388"/>
      <c r="BKU30" s="388"/>
      <c r="BKV30" s="388"/>
      <c r="BKW30" s="388"/>
      <c r="BKX30" s="388"/>
      <c r="BKY30" s="388"/>
      <c r="BKZ30" s="388"/>
      <c r="BLA30" s="388"/>
      <c r="BLB30" s="388"/>
      <c r="BLC30" s="388"/>
      <c r="BLD30" s="388"/>
      <c r="BLE30" s="388"/>
      <c r="BLF30" s="388"/>
      <c r="BLG30" s="388"/>
      <c r="BLH30" s="388"/>
      <c r="BLI30" s="388"/>
      <c r="BLJ30" s="388"/>
      <c r="BLK30" s="388"/>
      <c r="BLL30" s="388"/>
      <c r="BLM30" s="388"/>
      <c r="BLN30" s="388"/>
      <c r="BLO30" s="388"/>
      <c r="BLP30" s="388"/>
      <c r="BLQ30" s="388"/>
      <c r="BLR30" s="388"/>
      <c r="BLS30" s="388"/>
      <c r="BLT30" s="388"/>
      <c r="BLU30" s="388"/>
      <c r="BLV30" s="388"/>
      <c r="BLW30" s="388"/>
      <c r="BLX30" s="388"/>
      <c r="BLY30" s="388"/>
      <c r="BLZ30" s="388"/>
      <c r="BMA30" s="388"/>
      <c r="BMB30" s="388"/>
      <c r="BMC30" s="388"/>
      <c r="BMD30" s="388"/>
      <c r="BME30" s="388"/>
      <c r="BMF30" s="388"/>
      <c r="BMG30" s="388"/>
      <c r="BMH30" s="388"/>
      <c r="BMI30" s="388"/>
      <c r="BMJ30" s="388"/>
      <c r="BMK30" s="388"/>
      <c r="BML30" s="388"/>
      <c r="BMM30" s="388"/>
      <c r="BMN30" s="388"/>
      <c r="BMO30" s="388"/>
      <c r="BMP30" s="388"/>
      <c r="BMQ30" s="388"/>
      <c r="BMR30" s="388"/>
      <c r="BMS30" s="388"/>
      <c r="BMT30" s="388"/>
      <c r="BMU30" s="388"/>
      <c r="BMV30" s="388"/>
      <c r="BMW30" s="388"/>
      <c r="BMX30" s="388"/>
      <c r="BMY30" s="388"/>
      <c r="BMZ30" s="388"/>
      <c r="BNA30" s="388"/>
      <c r="BNB30" s="388"/>
      <c r="BNC30" s="388"/>
      <c r="BND30" s="388"/>
      <c r="BNE30" s="388"/>
      <c r="BNF30" s="388"/>
      <c r="BNG30" s="388"/>
      <c r="BNH30" s="388"/>
      <c r="BNI30" s="388"/>
      <c r="BNJ30" s="388"/>
      <c r="BNK30" s="388"/>
      <c r="BNL30" s="388"/>
      <c r="BNM30" s="388"/>
      <c r="BNN30" s="388"/>
      <c r="BNO30" s="388"/>
      <c r="BNP30" s="388"/>
      <c r="BNQ30" s="388"/>
      <c r="BNR30" s="388"/>
      <c r="BNS30" s="388"/>
      <c r="BNT30" s="388"/>
      <c r="BNU30" s="388"/>
      <c r="BNV30" s="388"/>
      <c r="BNW30" s="388"/>
      <c r="BNX30" s="388"/>
      <c r="BNY30" s="388"/>
      <c r="BNZ30" s="388"/>
      <c r="BOA30" s="388"/>
      <c r="BOB30" s="388"/>
      <c r="BOC30" s="388"/>
      <c r="BOD30" s="388"/>
      <c r="BOE30" s="388"/>
      <c r="BOF30" s="388"/>
      <c r="BOG30" s="388"/>
      <c r="BOH30" s="388"/>
      <c r="BOI30" s="388"/>
      <c r="BOJ30" s="388"/>
      <c r="BOK30" s="388"/>
      <c r="BOL30" s="388"/>
      <c r="BOM30" s="388"/>
      <c r="BON30" s="388"/>
      <c r="BOO30" s="388"/>
      <c r="BOP30" s="388"/>
      <c r="BOQ30" s="388"/>
      <c r="BOR30" s="388"/>
      <c r="BOS30" s="388"/>
      <c r="BOT30" s="388"/>
      <c r="BOU30" s="388"/>
      <c r="BOV30" s="388"/>
      <c r="BOW30" s="388"/>
      <c r="BOX30" s="388"/>
      <c r="BOY30" s="388"/>
      <c r="BOZ30" s="388"/>
      <c r="BPA30" s="388"/>
      <c r="BPB30" s="388"/>
      <c r="BPC30" s="388"/>
      <c r="BPD30" s="388"/>
      <c r="BPE30" s="388"/>
      <c r="BPF30" s="388"/>
      <c r="BPG30" s="388"/>
      <c r="BPH30" s="388"/>
      <c r="BPI30" s="388"/>
      <c r="BPJ30" s="388"/>
      <c r="BPK30" s="388"/>
      <c r="BPL30" s="388"/>
      <c r="BPM30" s="388"/>
      <c r="BPN30" s="388"/>
      <c r="BPO30" s="388"/>
      <c r="BPP30" s="388"/>
      <c r="BPQ30" s="388"/>
      <c r="BPR30" s="388"/>
      <c r="BPS30" s="388"/>
      <c r="BPT30" s="388"/>
      <c r="BPU30" s="388"/>
      <c r="BPV30" s="388"/>
      <c r="BPW30" s="388"/>
      <c r="BPX30" s="388"/>
      <c r="BPY30" s="388"/>
      <c r="BPZ30" s="388"/>
      <c r="BQA30" s="388"/>
      <c r="BQB30" s="388"/>
      <c r="BQC30" s="388"/>
      <c r="BQD30" s="388"/>
      <c r="BQE30" s="388"/>
      <c r="BQF30" s="388"/>
      <c r="BQG30" s="388"/>
      <c r="BQH30" s="388"/>
      <c r="BQI30" s="388"/>
      <c r="BQJ30" s="388"/>
      <c r="BQK30" s="388"/>
      <c r="BQL30" s="388"/>
      <c r="BQM30" s="388"/>
      <c r="BQN30" s="388"/>
      <c r="BQO30" s="388"/>
      <c r="BQP30" s="388"/>
      <c r="BQQ30" s="388"/>
      <c r="BQR30" s="388"/>
      <c r="BQS30" s="388"/>
      <c r="BQT30" s="388"/>
      <c r="BQU30" s="388"/>
      <c r="BQV30" s="388"/>
      <c r="BQW30" s="388"/>
      <c r="BQX30" s="388"/>
      <c r="BQY30" s="388"/>
      <c r="BQZ30" s="388"/>
      <c r="BRA30" s="388"/>
      <c r="BRB30" s="388"/>
      <c r="BRC30" s="388"/>
      <c r="BRD30" s="388"/>
      <c r="BRE30" s="388"/>
      <c r="BRF30" s="388"/>
      <c r="BRG30" s="388"/>
      <c r="BRH30" s="388"/>
      <c r="BRI30" s="388"/>
      <c r="BRJ30" s="388"/>
      <c r="BRK30" s="388"/>
      <c r="BRL30" s="388"/>
      <c r="BRM30" s="388"/>
      <c r="BRN30" s="388"/>
      <c r="BRO30" s="388"/>
      <c r="BRP30" s="388"/>
      <c r="BRQ30" s="388"/>
      <c r="BRR30" s="388"/>
      <c r="BRS30" s="388"/>
      <c r="BRT30" s="388"/>
      <c r="BRU30" s="388"/>
      <c r="BRV30" s="388"/>
      <c r="BRW30" s="388"/>
      <c r="BRX30" s="388"/>
      <c r="BRY30" s="388"/>
      <c r="BRZ30" s="388"/>
      <c r="BSA30" s="388"/>
      <c r="BSB30" s="388"/>
      <c r="BSC30" s="388"/>
      <c r="BSD30" s="388"/>
      <c r="BSE30" s="388"/>
      <c r="BSF30" s="388"/>
      <c r="BSG30" s="388"/>
      <c r="BSH30" s="388"/>
      <c r="BSI30" s="388"/>
      <c r="BSJ30" s="388"/>
      <c r="BSK30" s="388"/>
      <c r="BSL30" s="388"/>
      <c r="BSM30" s="388"/>
      <c r="BSN30" s="388"/>
      <c r="BSO30" s="388"/>
      <c r="BSP30" s="388"/>
      <c r="BSQ30" s="388"/>
      <c r="BSR30" s="388"/>
      <c r="BSS30" s="388"/>
      <c r="BST30" s="388"/>
      <c r="BSU30" s="388"/>
      <c r="BSV30" s="388"/>
      <c r="BSW30" s="388"/>
      <c r="BSX30" s="388"/>
      <c r="BSY30" s="388"/>
      <c r="BSZ30" s="388"/>
      <c r="BTA30" s="388"/>
      <c r="BTB30" s="388"/>
      <c r="BTC30" s="388"/>
      <c r="BTD30" s="388"/>
      <c r="BTE30" s="388"/>
      <c r="BTF30" s="388"/>
      <c r="BTG30" s="388"/>
      <c r="BTH30" s="388"/>
      <c r="BTI30" s="388"/>
      <c r="BTJ30" s="388"/>
      <c r="BTK30" s="388"/>
      <c r="BTL30" s="388"/>
      <c r="BTM30" s="388"/>
      <c r="BTN30" s="388"/>
      <c r="BTO30" s="388"/>
      <c r="BTP30" s="388"/>
      <c r="BTQ30" s="388"/>
      <c r="BTR30" s="388"/>
      <c r="BTS30" s="388"/>
      <c r="BTT30" s="388"/>
      <c r="BTU30" s="388"/>
      <c r="BTV30" s="388"/>
      <c r="BTW30" s="388"/>
      <c r="BTX30" s="388"/>
      <c r="BTY30" s="388"/>
      <c r="BTZ30" s="388"/>
      <c r="BUA30" s="388"/>
      <c r="BUB30" s="388"/>
      <c r="BUC30" s="388"/>
      <c r="BUD30" s="388"/>
      <c r="BUE30" s="388"/>
      <c r="BUF30" s="388"/>
      <c r="BUG30" s="388"/>
      <c r="BUH30" s="388"/>
      <c r="BUI30" s="388"/>
      <c r="BUJ30" s="388"/>
      <c r="BUK30" s="388"/>
      <c r="BUL30" s="388"/>
      <c r="BUM30" s="388"/>
      <c r="BUN30" s="388"/>
      <c r="BUO30" s="388"/>
      <c r="BUP30" s="388"/>
      <c r="BUQ30" s="388"/>
      <c r="BUR30" s="388"/>
      <c r="BUS30" s="388"/>
      <c r="BUT30" s="388"/>
      <c r="BUU30" s="388"/>
      <c r="BUV30" s="388"/>
      <c r="BUW30" s="388"/>
      <c r="BUX30" s="388"/>
      <c r="BUY30" s="388"/>
      <c r="BUZ30" s="388"/>
      <c r="BVA30" s="388"/>
      <c r="BVB30" s="388"/>
      <c r="BVC30" s="388"/>
      <c r="BVD30" s="388"/>
      <c r="BVE30" s="388"/>
      <c r="BVF30" s="388"/>
      <c r="BVG30" s="388"/>
      <c r="BVH30" s="388"/>
      <c r="BVI30" s="388"/>
      <c r="BVJ30" s="388"/>
      <c r="BVK30" s="388"/>
      <c r="BVL30" s="388"/>
      <c r="BVM30" s="388"/>
      <c r="BVN30" s="388"/>
      <c r="BVO30" s="388"/>
      <c r="BVP30" s="388"/>
      <c r="BVQ30" s="388"/>
      <c r="BVR30" s="388"/>
      <c r="BVS30" s="388"/>
      <c r="BVT30" s="388"/>
      <c r="BVU30" s="388"/>
      <c r="BVV30" s="388"/>
      <c r="BVW30" s="388"/>
      <c r="BVX30" s="388"/>
      <c r="BVY30" s="388"/>
      <c r="BVZ30" s="388"/>
      <c r="BWA30" s="388"/>
      <c r="BWB30" s="388"/>
      <c r="BWC30" s="388"/>
      <c r="BWD30" s="388"/>
      <c r="BWE30" s="388"/>
      <c r="BWF30" s="388"/>
      <c r="BWG30" s="388"/>
      <c r="BWH30" s="388"/>
      <c r="BWI30" s="388"/>
      <c r="BWJ30" s="388"/>
      <c r="BWK30" s="388"/>
      <c r="BWL30" s="388"/>
      <c r="BWM30" s="388"/>
      <c r="BWN30" s="388"/>
      <c r="BWO30" s="388"/>
      <c r="BWP30" s="388"/>
      <c r="BWQ30" s="388"/>
      <c r="BWR30" s="388"/>
      <c r="BWS30" s="388"/>
      <c r="BWT30" s="388"/>
      <c r="BWU30" s="388"/>
      <c r="BWV30" s="388"/>
      <c r="BWW30" s="388"/>
      <c r="BWX30" s="388"/>
      <c r="BWY30" s="388"/>
      <c r="BWZ30" s="388"/>
      <c r="BXA30" s="388"/>
      <c r="BXB30" s="388"/>
      <c r="BXC30" s="388"/>
      <c r="BXD30" s="388"/>
      <c r="BXE30" s="388"/>
      <c r="BXF30" s="388"/>
      <c r="BXG30" s="388"/>
      <c r="BXH30" s="388"/>
      <c r="BXI30" s="388"/>
      <c r="BXJ30" s="388"/>
      <c r="BXK30" s="388"/>
      <c r="BXL30" s="388"/>
      <c r="BXM30" s="388"/>
      <c r="BXN30" s="388"/>
      <c r="BXO30" s="388"/>
      <c r="BXP30" s="388"/>
      <c r="BXQ30" s="388"/>
      <c r="BXR30" s="388"/>
      <c r="BXS30" s="388"/>
      <c r="BXT30" s="388"/>
      <c r="BXU30" s="388"/>
      <c r="BXV30" s="388"/>
      <c r="BXW30" s="388"/>
      <c r="BXX30" s="388"/>
      <c r="BXY30" s="388"/>
      <c r="BXZ30" s="388"/>
      <c r="BYA30" s="388"/>
      <c r="BYB30" s="388"/>
      <c r="BYC30" s="388"/>
      <c r="BYD30" s="388"/>
      <c r="BYE30" s="388"/>
      <c r="BYF30" s="388"/>
      <c r="BYG30" s="388"/>
      <c r="BYH30" s="388"/>
      <c r="BYI30" s="388"/>
      <c r="BYJ30" s="388"/>
      <c r="BYK30" s="388"/>
      <c r="BYL30" s="388"/>
      <c r="BYM30" s="388"/>
      <c r="BYN30" s="388"/>
      <c r="BYO30" s="388"/>
      <c r="BYP30" s="388"/>
      <c r="BYQ30" s="388"/>
      <c r="BYR30" s="388"/>
      <c r="BYS30" s="388"/>
      <c r="BYT30" s="388"/>
      <c r="BYU30" s="388"/>
      <c r="BYV30" s="388"/>
      <c r="BYW30" s="388"/>
      <c r="BYX30" s="388"/>
      <c r="BYY30" s="388"/>
      <c r="BYZ30" s="388"/>
      <c r="BZA30" s="388"/>
      <c r="BZB30" s="388"/>
      <c r="BZC30" s="388"/>
      <c r="BZD30" s="388"/>
      <c r="BZE30" s="388"/>
      <c r="BZF30" s="388"/>
      <c r="BZG30" s="388"/>
      <c r="BZH30" s="388"/>
      <c r="BZI30" s="388"/>
      <c r="BZJ30" s="388"/>
      <c r="BZK30" s="388"/>
      <c r="BZL30" s="388"/>
      <c r="BZM30" s="388"/>
      <c r="BZN30" s="388"/>
      <c r="BZO30" s="388"/>
      <c r="BZP30" s="388"/>
      <c r="BZQ30" s="388"/>
      <c r="BZR30" s="388"/>
      <c r="BZS30" s="388"/>
      <c r="BZT30" s="388"/>
      <c r="BZU30" s="388"/>
      <c r="BZV30" s="388"/>
      <c r="BZW30" s="388"/>
      <c r="BZX30" s="388"/>
      <c r="BZY30" s="388"/>
      <c r="BZZ30" s="388"/>
      <c r="CAA30" s="388"/>
      <c r="CAB30" s="388"/>
      <c r="CAC30" s="388"/>
      <c r="CAD30" s="388"/>
      <c r="CAE30" s="388"/>
      <c r="CAF30" s="388"/>
      <c r="CAG30" s="388"/>
      <c r="CAH30" s="388"/>
      <c r="CAI30" s="388"/>
      <c r="CAJ30" s="388"/>
      <c r="CAK30" s="388"/>
      <c r="CAL30" s="388"/>
      <c r="CAM30" s="388"/>
      <c r="CAN30" s="388"/>
      <c r="CAO30" s="388"/>
      <c r="CAP30" s="388"/>
      <c r="CAQ30" s="388"/>
      <c r="CAR30" s="388"/>
      <c r="CAS30" s="388"/>
      <c r="CAT30" s="388"/>
      <c r="CAU30" s="388"/>
      <c r="CAV30" s="388"/>
      <c r="CAW30" s="388"/>
      <c r="CAX30" s="388"/>
      <c r="CAY30" s="388"/>
      <c r="CAZ30" s="388"/>
      <c r="CBA30" s="388"/>
      <c r="CBB30" s="388"/>
      <c r="CBC30" s="388"/>
      <c r="CBD30" s="388"/>
      <c r="CBE30" s="388"/>
      <c r="CBF30" s="388"/>
      <c r="CBG30" s="388"/>
      <c r="CBH30" s="388"/>
      <c r="CBI30" s="388"/>
      <c r="CBJ30" s="388"/>
      <c r="CBK30" s="388"/>
      <c r="CBL30" s="388"/>
      <c r="CBM30" s="388"/>
      <c r="CBN30" s="388"/>
      <c r="CBO30" s="388"/>
      <c r="CBP30" s="388"/>
      <c r="CBQ30" s="388"/>
      <c r="CBR30" s="388"/>
      <c r="CBS30" s="388"/>
      <c r="CBT30" s="388"/>
      <c r="CBU30" s="388"/>
      <c r="CBV30" s="388"/>
      <c r="CBW30" s="388"/>
      <c r="CBX30" s="388"/>
      <c r="CBY30" s="388"/>
      <c r="CBZ30" s="388"/>
      <c r="CCA30" s="388"/>
      <c r="CCB30" s="388"/>
      <c r="CCC30" s="388"/>
      <c r="CCD30" s="388"/>
      <c r="CCE30" s="388"/>
      <c r="CCF30" s="388"/>
      <c r="CCG30" s="388"/>
      <c r="CCH30" s="388"/>
      <c r="CCI30" s="388"/>
      <c r="CCJ30" s="388"/>
      <c r="CCK30" s="388"/>
      <c r="CCL30" s="388"/>
      <c r="CCM30" s="388"/>
      <c r="CCN30" s="388"/>
      <c r="CCO30" s="388"/>
      <c r="CCP30" s="388"/>
      <c r="CCQ30" s="388"/>
      <c r="CCR30" s="388"/>
      <c r="CCS30" s="388"/>
      <c r="CCT30" s="388"/>
      <c r="CCU30" s="388"/>
      <c r="CCV30" s="388"/>
      <c r="CCW30" s="388"/>
      <c r="CCX30" s="388"/>
      <c r="CCY30" s="388"/>
      <c r="CCZ30" s="388"/>
      <c r="CDA30" s="388"/>
      <c r="CDB30" s="388"/>
      <c r="CDC30" s="388"/>
      <c r="CDD30" s="388"/>
      <c r="CDE30" s="388"/>
      <c r="CDF30" s="388"/>
      <c r="CDG30" s="388"/>
      <c r="CDH30" s="388"/>
      <c r="CDI30" s="388"/>
      <c r="CDJ30" s="388"/>
      <c r="CDK30" s="388"/>
      <c r="CDL30" s="388"/>
      <c r="CDM30" s="388"/>
      <c r="CDN30" s="388"/>
      <c r="CDO30" s="388"/>
      <c r="CDP30" s="388"/>
      <c r="CDQ30" s="388"/>
      <c r="CDR30" s="388"/>
      <c r="CDS30" s="388"/>
      <c r="CDT30" s="388"/>
      <c r="CDU30" s="388"/>
      <c r="CDV30" s="388"/>
      <c r="CDW30" s="388"/>
      <c r="CDX30" s="388"/>
      <c r="CDY30" s="388"/>
      <c r="CDZ30" s="388"/>
      <c r="CEA30" s="388"/>
      <c r="CEB30" s="388"/>
      <c r="CEC30" s="388"/>
      <c r="CED30" s="388"/>
      <c r="CEE30" s="388"/>
      <c r="CEF30" s="388"/>
      <c r="CEG30" s="388"/>
      <c r="CEH30" s="388"/>
      <c r="CEI30" s="388"/>
      <c r="CEJ30" s="388"/>
      <c r="CEK30" s="388"/>
      <c r="CEL30" s="388"/>
      <c r="CEM30" s="388"/>
      <c r="CEN30" s="388"/>
      <c r="CEO30" s="388"/>
      <c r="CEP30" s="388"/>
      <c r="CEQ30" s="388"/>
      <c r="CER30" s="388"/>
      <c r="CES30" s="388"/>
      <c r="CET30" s="388"/>
      <c r="CEU30" s="388"/>
      <c r="CEV30" s="388"/>
      <c r="CEW30" s="388"/>
      <c r="CEX30" s="388"/>
      <c r="CEY30" s="388"/>
      <c r="CEZ30" s="388"/>
      <c r="CFA30" s="388"/>
      <c r="CFB30" s="388"/>
      <c r="CFC30" s="388"/>
      <c r="CFD30" s="388"/>
      <c r="CFE30" s="388"/>
      <c r="CFF30" s="388"/>
      <c r="CFG30" s="388"/>
      <c r="CFH30" s="388"/>
      <c r="CFI30" s="388"/>
      <c r="CFJ30" s="388"/>
      <c r="CFK30" s="388"/>
      <c r="CFL30" s="388"/>
      <c r="CFM30" s="388"/>
      <c r="CFN30" s="388"/>
      <c r="CFO30" s="388"/>
      <c r="CFP30" s="388"/>
      <c r="CFQ30" s="388"/>
      <c r="CFR30" s="388"/>
      <c r="CFS30" s="388"/>
      <c r="CFT30" s="388"/>
      <c r="CFU30" s="388"/>
      <c r="CFV30" s="388"/>
      <c r="CFW30" s="388"/>
      <c r="CFX30" s="388"/>
      <c r="CFY30" s="388"/>
      <c r="CFZ30" s="388"/>
      <c r="CGA30" s="388"/>
      <c r="CGB30" s="388"/>
      <c r="CGC30" s="388"/>
      <c r="CGD30" s="388"/>
      <c r="CGE30" s="388"/>
      <c r="CGF30" s="388"/>
      <c r="CGG30" s="388"/>
      <c r="CGH30" s="388"/>
      <c r="CGI30" s="388"/>
      <c r="CGJ30" s="388"/>
      <c r="CGK30" s="388"/>
      <c r="CGL30" s="388"/>
      <c r="CGM30" s="388"/>
      <c r="CGN30" s="388"/>
      <c r="CGO30" s="388"/>
      <c r="CGP30" s="388"/>
      <c r="CGQ30" s="388"/>
      <c r="CGR30" s="388"/>
      <c r="CGS30" s="388"/>
      <c r="CGT30" s="388"/>
      <c r="CGU30" s="388"/>
      <c r="CGV30" s="388"/>
      <c r="CGW30" s="388"/>
      <c r="CGX30" s="388"/>
      <c r="CGY30" s="388"/>
      <c r="CGZ30" s="388"/>
      <c r="CHA30" s="388"/>
      <c r="CHB30" s="388"/>
      <c r="CHC30" s="388"/>
      <c r="CHD30" s="388"/>
      <c r="CHE30" s="388"/>
      <c r="CHF30" s="388"/>
      <c r="CHG30" s="388"/>
      <c r="CHH30" s="388"/>
      <c r="CHI30" s="388"/>
      <c r="CHJ30" s="388"/>
      <c r="CHK30" s="388"/>
      <c r="CHL30" s="388"/>
      <c r="CHM30" s="388"/>
      <c r="CHN30" s="388"/>
      <c r="CHO30" s="388"/>
      <c r="CHP30" s="388"/>
      <c r="CHQ30" s="388"/>
      <c r="CHR30" s="388"/>
      <c r="CHS30" s="388"/>
      <c r="CHT30" s="388"/>
      <c r="CHU30" s="388"/>
      <c r="CHV30" s="388"/>
      <c r="CHW30" s="388"/>
      <c r="CHX30" s="388"/>
      <c r="CHY30" s="388"/>
      <c r="CHZ30" s="388"/>
      <c r="CIA30" s="388"/>
      <c r="CIB30" s="388"/>
      <c r="CIC30" s="388"/>
      <c r="CID30" s="388"/>
      <c r="CIE30" s="388"/>
      <c r="CIF30" s="388"/>
      <c r="CIG30" s="388"/>
      <c r="CIH30" s="388"/>
      <c r="CII30" s="388"/>
      <c r="CIJ30" s="388"/>
      <c r="CIK30" s="388"/>
      <c r="CIL30" s="388"/>
      <c r="CIM30" s="388"/>
      <c r="CIN30" s="388"/>
      <c r="CIO30" s="388"/>
      <c r="CIP30" s="388"/>
      <c r="CIQ30" s="388"/>
      <c r="CIR30" s="388"/>
      <c r="CIS30" s="388"/>
      <c r="CIT30" s="388"/>
      <c r="CIU30" s="388"/>
      <c r="CIV30" s="388"/>
      <c r="CIW30" s="388"/>
      <c r="CIX30" s="388"/>
      <c r="CIY30" s="388"/>
      <c r="CIZ30" s="388"/>
      <c r="CJA30" s="388"/>
      <c r="CJB30" s="388"/>
      <c r="CJC30" s="388"/>
      <c r="CJD30" s="388"/>
      <c r="CJE30" s="388"/>
      <c r="CJF30" s="388"/>
      <c r="CJG30" s="388"/>
      <c r="CJH30" s="388"/>
      <c r="CJI30" s="388"/>
      <c r="CJJ30" s="388"/>
      <c r="CJK30" s="388"/>
      <c r="CJL30" s="388"/>
      <c r="CJM30" s="388"/>
      <c r="CJN30" s="388"/>
      <c r="CJO30" s="388"/>
      <c r="CJP30" s="388"/>
      <c r="CJQ30" s="388"/>
      <c r="CJR30" s="388"/>
      <c r="CJS30" s="388"/>
      <c r="CJT30" s="388"/>
      <c r="CJU30" s="388"/>
      <c r="CJV30" s="388"/>
      <c r="CJW30" s="388"/>
      <c r="CJX30" s="388"/>
      <c r="CJY30" s="388"/>
      <c r="CJZ30" s="388"/>
      <c r="CKA30" s="388"/>
      <c r="CKB30" s="388"/>
      <c r="CKC30" s="388"/>
      <c r="CKD30" s="388"/>
      <c r="CKE30" s="388"/>
      <c r="CKF30" s="388"/>
      <c r="CKG30" s="388"/>
      <c r="CKH30" s="388"/>
      <c r="CKI30" s="388"/>
      <c r="CKJ30" s="388"/>
      <c r="CKK30" s="388"/>
      <c r="CKL30" s="388"/>
      <c r="CKM30" s="388"/>
      <c r="CKN30" s="388"/>
      <c r="CKO30" s="388"/>
      <c r="CKP30" s="388"/>
      <c r="CKQ30" s="388"/>
      <c r="CKR30" s="388"/>
      <c r="CKS30" s="388"/>
      <c r="CKT30" s="388"/>
      <c r="CKU30" s="388"/>
      <c r="CKV30" s="388"/>
      <c r="CKW30" s="388"/>
      <c r="CKX30" s="388"/>
      <c r="CKY30" s="388"/>
      <c r="CKZ30" s="388"/>
      <c r="CLA30" s="388"/>
      <c r="CLB30" s="388"/>
      <c r="CLC30" s="388"/>
      <c r="CLD30" s="388"/>
      <c r="CLE30" s="388"/>
      <c r="CLF30" s="388"/>
      <c r="CLG30" s="388"/>
      <c r="CLH30" s="388"/>
      <c r="CLI30" s="388"/>
      <c r="CLJ30" s="388"/>
      <c r="CLK30" s="388"/>
      <c r="CLL30" s="388"/>
      <c r="CLM30" s="388"/>
      <c r="CLN30" s="388"/>
      <c r="CLO30" s="388"/>
      <c r="CLP30" s="388"/>
      <c r="CLQ30" s="388"/>
      <c r="CLR30" s="388"/>
      <c r="CLS30" s="388"/>
      <c r="CLT30" s="388"/>
      <c r="CLU30" s="388"/>
      <c r="CLV30" s="388"/>
      <c r="CLW30" s="388"/>
      <c r="CLX30" s="388"/>
      <c r="CLY30" s="388"/>
      <c r="CLZ30" s="388"/>
      <c r="CMA30" s="388"/>
      <c r="CMB30" s="388"/>
      <c r="CMC30" s="388"/>
      <c r="CMD30" s="388"/>
      <c r="CME30" s="388"/>
      <c r="CMF30" s="388"/>
      <c r="CMG30" s="388"/>
      <c r="CMH30" s="388"/>
      <c r="CMI30" s="388"/>
      <c r="CMJ30" s="388"/>
      <c r="CMK30" s="388"/>
      <c r="CML30" s="388"/>
      <c r="CMM30" s="388"/>
      <c r="CMN30" s="388"/>
      <c r="CMO30" s="388"/>
      <c r="CMP30" s="388"/>
      <c r="CMQ30" s="388"/>
      <c r="CMR30" s="388"/>
      <c r="CMS30" s="388"/>
      <c r="CMT30" s="388"/>
      <c r="CMU30" s="388"/>
      <c r="CMV30" s="388"/>
      <c r="CMW30" s="388"/>
      <c r="CMX30" s="388"/>
      <c r="CMY30" s="388"/>
      <c r="CMZ30" s="388"/>
      <c r="CNA30" s="388"/>
      <c r="CNB30" s="388"/>
      <c r="CNC30" s="388"/>
      <c r="CND30" s="388"/>
      <c r="CNE30" s="388"/>
      <c r="CNF30" s="388"/>
      <c r="CNG30" s="388"/>
      <c r="CNH30" s="388"/>
      <c r="CNI30" s="388"/>
      <c r="CNJ30" s="388"/>
      <c r="CNK30" s="388"/>
      <c r="CNL30" s="388"/>
      <c r="CNM30" s="388"/>
      <c r="CNN30" s="388"/>
      <c r="CNO30" s="388"/>
      <c r="CNP30" s="388"/>
      <c r="CNQ30" s="388"/>
      <c r="CNR30" s="388"/>
      <c r="CNS30" s="388"/>
      <c r="CNT30" s="388"/>
      <c r="CNU30" s="388"/>
      <c r="CNV30" s="388"/>
      <c r="CNW30" s="388"/>
      <c r="CNX30" s="388"/>
      <c r="CNY30" s="388"/>
      <c r="CNZ30" s="388"/>
      <c r="COA30" s="388"/>
      <c r="COB30" s="388"/>
      <c r="COC30" s="388"/>
      <c r="COD30" s="388"/>
      <c r="COE30" s="388"/>
      <c r="COF30" s="388"/>
      <c r="COG30" s="388"/>
      <c r="COH30" s="388"/>
      <c r="COI30" s="388"/>
      <c r="COJ30" s="388"/>
      <c r="COK30" s="388"/>
      <c r="COL30" s="388"/>
      <c r="COM30" s="388"/>
      <c r="CON30" s="388"/>
      <c r="COO30" s="388"/>
      <c r="COP30" s="388"/>
      <c r="COQ30" s="388"/>
      <c r="COR30" s="388"/>
      <c r="COS30" s="388"/>
      <c r="COT30" s="388"/>
      <c r="COU30" s="388"/>
      <c r="COV30" s="388"/>
      <c r="COW30" s="388"/>
      <c r="COX30" s="388"/>
      <c r="COY30" s="388"/>
      <c r="COZ30" s="388"/>
      <c r="CPA30" s="388"/>
      <c r="CPB30" s="388"/>
      <c r="CPC30" s="388"/>
      <c r="CPD30" s="388"/>
      <c r="CPE30" s="388"/>
      <c r="CPF30" s="388"/>
      <c r="CPG30" s="388"/>
      <c r="CPH30" s="388"/>
      <c r="CPI30" s="388"/>
      <c r="CPJ30" s="388"/>
      <c r="CPK30" s="388"/>
      <c r="CPL30" s="388"/>
      <c r="CPM30" s="388"/>
      <c r="CPN30" s="388"/>
      <c r="CPO30" s="388"/>
      <c r="CPP30" s="388"/>
      <c r="CPQ30" s="388"/>
      <c r="CPR30" s="388"/>
      <c r="CPS30" s="388"/>
      <c r="CPT30" s="388"/>
      <c r="CPU30" s="388"/>
      <c r="CPV30" s="388"/>
      <c r="CPW30" s="388"/>
      <c r="CPX30" s="388"/>
      <c r="CPY30" s="388"/>
      <c r="CPZ30" s="388"/>
      <c r="CQA30" s="388"/>
      <c r="CQB30" s="388"/>
      <c r="CQC30" s="388"/>
      <c r="CQD30" s="388"/>
      <c r="CQE30" s="388"/>
      <c r="CQF30" s="388"/>
      <c r="CQG30" s="388"/>
      <c r="CQH30" s="388"/>
      <c r="CQI30" s="388"/>
      <c r="CQJ30" s="388"/>
      <c r="CQK30" s="388"/>
      <c r="CQL30" s="388"/>
      <c r="CQM30" s="388"/>
      <c r="CQN30" s="388"/>
      <c r="CQO30" s="388"/>
      <c r="CQP30" s="388"/>
      <c r="CQQ30" s="388"/>
      <c r="CQR30" s="388"/>
      <c r="CQS30" s="388"/>
      <c r="CQT30" s="388"/>
      <c r="CQU30" s="388"/>
      <c r="CQV30" s="388"/>
      <c r="CQW30" s="388"/>
      <c r="CQX30" s="388"/>
      <c r="CQY30" s="388"/>
      <c r="CQZ30" s="388"/>
      <c r="CRA30" s="388"/>
      <c r="CRB30" s="388"/>
      <c r="CRC30" s="388"/>
      <c r="CRD30" s="388"/>
      <c r="CRE30" s="388"/>
      <c r="CRF30" s="388"/>
      <c r="CRG30" s="388"/>
      <c r="CRH30" s="388"/>
      <c r="CRI30" s="388"/>
      <c r="CRJ30" s="388"/>
      <c r="CRK30" s="388"/>
      <c r="CRL30" s="388"/>
      <c r="CRM30" s="388"/>
      <c r="CRN30" s="388"/>
      <c r="CRO30" s="388"/>
      <c r="CRP30" s="388"/>
      <c r="CRQ30" s="388"/>
      <c r="CRR30" s="388"/>
      <c r="CRS30" s="388"/>
      <c r="CRT30" s="388"/>
      <c r="CRU30" s="388"/>
      <c r="CRV30" s="388"/>
      <c r="CRW30" s="388"/>
      <c r="CRX30" s="388"/>
      <c r="CRY30" s="388"/>
      <c r="CRZ30" s="388"/>
      <c r="CSA30" s="388"/>
      <c r="CSB30" s="388"/>
      <c r="CSC30" s="388"/>
      <c r="CSD30" s="388"/>
      <c r="CSE30" s="388"/>
      <c r="CSF30" s="388"/>
      <c r="CSG30" s="388"/>
      <c r="CSH30" s="388"/>
      <c r="CSI30" s="388"/>
      <c r="CSJ30" s="388"/>
      <c r="CSK30" s="388"/>
      <c r="CSL30" s="388"/>
      <c r="CSM30" s="388"/>
      <c r="CSN30" s="388"/>
      <c r="CSO30" s="388"/>
      <c r="CSP30" s="388"/>
      <c r="CSQ30" s="388"/>
      <c r="CSR30" s="388"/>
      <c r="CSS30" s="388"/>
      <c r="CST30" s="388"/>
      <c r="CSU30" s="388"/>
      <c r="CSV30" s="388"/>
      <c r="CSW30" s="388"/>
      <c r="CSX30" s="388"/>
      <c r="CSY30" s="388"/>
      <c r="CSZ30" s="388"/>
      <c r="CTA30" s="388"/>
      <c r="CTB30" s="388"/>
      <c r="CTC30" s="388"/>
      <c r="CTD30" s="388"/>
      <c r="CTE30" s="388"/>
      <c r="CTF30" s="388"/>
      <c r="CTG30" s="388"/>
      <c r="CTH30" s="388"/>
      <c r="CTI30" s="388"/>
      <c r="CTJ30" s="388"/>
      <c r="CTK30" s="388"/>
      <c r="CTL30" s="388"/>
      <c r="CTM30" s="388"/>
      <c r="CTN30" s="388"/>
      <c r="CTO30" s="388"/>
      <c r="CTP30" s="388"/>
      <c r="CTQ30" s="388"/>
      <c r="CTR30" s="388"/>
      <c r="CTS30" s="388"/>
      <c r="CTT30" s="388"/>
      <c r="CTU30" s="388"/>
      <c r="CTV30" s="388"/>
      <c r="CTW30" s="388"/>
      <c r="CTX30" s="388"/>
      <c r="CTY30" s="388"/>
      <c r="CTZ30" s="388"/>
      <c r="CUA30" s="388"/>
      <c r="CUB30" s="388"/>
      <c r="CUC30" s="388"/>
      <c r="CUD30" s="388"/>
      <c r="CUE30" s="388"/>
      <c r="CUF30" s="388"/>
      <c r="CUG30" s="388"/>
      <c r="CUH30" s="388"/>
      <c r="CUI30" s="388"/>
      <c r="CUJ30" s="388"/>
      <c r="CUK30" s="388"/>
      <c r="CUL30" s="388"/>
      <c r="CUM30" s="388"/>
      <c r="CUN30" s="388"/>
      <c r="CUO30" s="388"/>
      <c r="CUP30" s="388"/>
      <c r="CUQ30" s="388"/>
      <c r="CUR30" s="388"/>
      <c r="CUS30" s="388"/>
      <c r="CUT30" s="388"/>
      <c r="CUU30" s="388"/>
      <c r="CUV30" s="388"/>
      <c r="CUW30" s="388"/>
      <c r="CUX30" s="388"/>
      <c r="CUY30" s="388"/>
      <c r="CUZ30" s="388"/>
      <c r="CVA30" s="388"/>
      <c r="CVB30" s="388"/>
      <c r="CVC30" s="388"/>
      <c r="CVD30" s="388"/>
      <c r="CVE30" s="388"/>
      <c r="CVF30" s="388"/>
      <c r="CVG30" s="388"/>
      <c r="CVH30" s="388"/>
      <c r="CVI30" s="388"/>
      <c r="CVJ30" s="388"/>
      <c r="CVK30" s="388"/>
      <c r="CVL30" s="388"/>
      <c r="CVM30" s="388"/>
      <c r="CVN30" s="388"/>
      <c r="CVO30" s="388"/>
      <c r="CVP30" s="388"/>
      <c r="CVQ30" s="388"/>
      <c r="CVR30" s="388"/>
      <c r="CVS30" s="388"/>
      <c r="CVT30" s="388"/>
      <c r="CVU30" s="388"/>
      <c r="CVV30" s="388"/>
      <c r="CVW30" s="388"/>
      <c r="CVX30" s="388"/>
      <c r="CVY30" s="388"/>
      <c r="CVZ30" s="388"/>
      <c r="CWA30" s="388"/>
      <c r="CWB30" s="388"/>
      <c r="CWC30" s="388"/>
      <c r="CWD30" s="388"/>
      <c r="CWE30" s="388"/>
      <c r="CWF30" s="388"/>
      <c r="CWG30" s="388"/>
      <c r="CWH30" s="388"/>
      <c r="CWI30" s="388"/>
      <c r="CWJ30" s="388"/>
      <c r="CWK30" s="388"/>
      <c r="CWL30" s="388"/>
      <c r="CWM30" s="388"/>
      <c r="CWN30" s="388"/>
      <c r="CWO30" s="388"/>
      <c r="CWP30" s="388"/>
      <c r="CWQ30" s="388"/>
      <c r="CWR30" s="388"/>
      <c r="CWS30" s="388"/>
      <c r="CWT30" s="388"/>
      <c r="CWU30" s="388"/>
      <c r="CWV30" s="388"/>
      <c r="CWW30" s="388"/>
      <c r="CWX30" s="388"/>
      <c r="CWY30" s="388"/>
      <c r="CWZ30" s="388"/>
      <c r="CXA30" s="388"/>
      <c r="CXB30" s="388"/>
      <c r="CXC30" s="388"/>
      <c r="CXD30" s="388"/>
      <c r="CXE30" s="388"/>
      <c r="CXF30" s="388"/>
      <c r="CXG30" s="388"/>
      <c r="CXH30" s="388"/>
      <c r="CXI30" s="388"/>
      <c r="CXJ30" s="388"/>
      <c r="CXK30" s="388"/>
      <c r="CXL30" s="388"/>
      <c r="CXM30" s="388"/>
      <c r="CXN30" s="388"/>
      <c r="CXO30" s="388"/>
      <c r="CXP30" s="388"/>
      <c r="CXQ30" s="388"/>
      <c r="CXR30" s="388"/>
      <c r="CXS30" s="388"/>
      <c r="CXT30" s="388"/>
      <c r="CXU30" s="388"/>
      <c r="CXV30" s="388"/>
      <c r="CXW30" s="388"/>
      <c r="CXX30" s="388"/>
      <c r="CXY30" s="388"/>
      <c r="CXZ30" s="388"/>
      <c r="CYA30" s="388"/>
      <c r="CYB30" s="388"/>
      <c r="CYC30" s="388"/>
      <c r="CYD30" s="388"/>
      <c r="CYE30" s="388"/>
      <c r="CYF30" s="388"/>
      <c r="CYG30" s="388"/>
      <c r="CYH30" s="388"/>
      <c r="CYI30" s="388"/>
      <c r="CYJ30" s="388"/>
      <c r="CYK30" s="388"/>
      <c r="CYL30" s="388"/>
      <c r="CYM30" s="388"/>
      <c r="CYN30" s="388"/>
      <c r="CYO30" s="388"/>
      <c r="CYP30" s="388"/>
      <c r="CYQ30" s="388"/>
      <c r="CYR30" s="388"/>
      <c r="CYS30" s="388"/>
      <c r="CYT30" s="388"/>
      <c r="CYU30" s="388"/>
      <c r="CYV30" s="388"/>
      <c r="CYW30" s="388"/>
      <c r="CYX30" s="388"/>
      <c r="CYY30" s="388"/>
      <c r="CYZ30" s="388"/>
      <c r="CZA30" s="388"/>
      <c r="CZB30" s="388"/>
      <c r="CZC30" s="388"/>
      <c r="CZD30" s="388"/>
      <c r="CZE30" s="388"/>
      <c r="CZF30" s="388"/>
      <c r="CZG30" s="388"/>
      <c r="CZH30" s="388"/>
      <c r="CZI30" s="388"/>
      <c r="CZJ30" s="388"/>
      <c r="CZK30" s="388"/>
      <c r="CZL30" s="388"/>
      <c r="CZM30" s="388"/>
      <c r="CZN30" s="388"/>
      <c r="CZO30" s="388"/>
      <c r="CZP30" s="388"/>
      <c r="CZQ30" s="388"/>
      <c r="CZR30" s="388"/>
      <c r="CZS30" s="388"/>
      <c r="CZT30" s="388"/>
      <c r="CZU30" s="388"/>
      <c r="CZV30" s="388"/>
      <c r="CZW30" s="388"/>
      <c r="CZX30" s="388"/>
      <c r="CZY30" s="388"/>
      <c r="CZZ30" s="388"/>
      <c r="DAA30" s="388"/>
      <c r="DAB30" s="388"/>
      <c r="DAC30" s="388"/>
      <c r="DAD30" s="388"/>
      <c r="DAE30" s="388"/>
      <c r="DAF30" s="388"/>
      <c r="DAG30" s="388"/>
      <c r="DAH30" s="388"/>
      <c r="DAI30" s="388"/>
      <c r="DAJ30" s="388"/>
      <c r="DAK30" s="388"/>
      <c r="DAL30" s="388"/>
      <c r="DAM30" s="388"/>
      <c r="DAN30" s="388"/>
      <c r="DAO30" s="388"/>
      <c r="DAP30" s="388"/>
      <c r="DAQ30" s="388"/>
      <c r="DAR30" s="388"/>
      <c r="DAS30" s="388"/>
      <c r="DAT30" s="388"/>
      <c r="DAU30" s="388"/>
      <c r="DAV30" s="388"/>
      <c r="DAW30" s="388"/>
      <c r="DAX30" s="388"/>
      <c r="DAY30" s="388"/>
      <c r="DAZ30" s="388"/>
      <c r="DBA30" s="388"/>
      <c r="DBB30" s="388"/>
      <c r="DBC30" s="388"/>
      <c r="DBD30" s="388"/>
      <c r="DBE30" s="388"/>
      <c r="DBF30" s="388"/>
      <c r="DBG30" s="388"/>
      <c r="DBH30" s="388"/>
      <c r="DBI30" s="388"/>
      <c r="DBJ30" s="388"/>
      <c r="DBK30" s="388"/>
      <c r="DBL30" s="388"/>
      <c r="DBM30" s="388"/>
      <c r="DBN30" s="388"/>
      <c r="DBO30" s="388"/>
      <c r="DBP30" s="388"/>
      <c r="DBQ30" s="388"/>
      <c r="DBR30" s="388"/>
      <c r="DBS30" s="388"/>
      <c r="DBT30" s="388"/>
      <c r="DBU30" s="388"/>
      <c r="DBV30" s="388"/>
      <c r="DBW30" s="388"/>
      <c r="DBX30" s="388"/>
      <c r="DBY30" s="388"/>
      <c r="DBZ30" s="388"/>
      <c r="DCA30" s="388"/>
      <c r="DCB30" s="388"/>
      <c r="DCC30" s="388"/>
      <c r="DCD30" s="388"/>
      <c r="DCE30" s="388"/>
      <c r="DCF30" s="388"/>
      <c r="DCG30" s="388"/>
      <c r="DCH30" s="388"/>
      <c r="DCI30" s="388"/>
      <c r="DCJ30" s="388"/>
      <c r="DCK30" s="388"/>
      <c r="DCL30" s="388"/>
      <c r="DCM30" s="388"/>
      <c r="DCN30" s="388"/>
      <c r="DCO30" s="388"/>
      <c r="DCP30" s="388"/>
      <c r="DCQ30" s="388"/>
      <c r="DCR30" s="388"/>
      <c r="DCS30" s="388"/>
      <c r="DCT30" s="388"/>
      <c r="DCU30" s="388"/>
      <c r="DCV30" s="388"/>
      <c r="DCW30" s="388"/>
      <c r="DCX30" s="388"/>
      <c r="DCY30" s="388"/>
      <c r="DCZ30" s="388"/>
      <c r="DDA30" s="388"/>
      <c r="DDB30" s="388"/>
      <c r="DDC30" s="388"/>
      <c r="DDD30" s="388"/>
      <c r="DDE30" s="388"/>
      <c r="DDF30" s="388"/>
      <c r="DDG30" s="388"/>
      <c r="DDH30" s="388"/>
      <c r="DDI30" s="388"/>
      <c r="DDJ30" s="388"/>
      <c r="DDK30" s="388"/>
      <c r="DDL30" s="388"/>
      <c r="DDM30" s="388"/>
      <c r="DDN30" s="388"/>
      <c r="DDO30" s="388"/>
      <c r="DDP30" s="388"/>
      <c r="DDQ30" s="388"/>
      <c r="DDR30" s="388"/>
      <c r="DDS30" s="388"/>
      <c r="DDT30" s="388"/>
      <c r="DDU30" s="388"/>
      <c r="DDV30" s="388"/>
      <c r="DDW30" s="388"/>
      <c r="DDX30" s="388"/>
      <c r="DDY30" s="388"/>
      <c r="DDZ30" s="388"/>
      <c r="DEA30" s="388"/>
      <c r="DEB30" s="388"/>
      <c r="DEC30" s="388"/>
      <c r="DED30" s="388"/>
      <c r="DEE30" s="388"/>
      <c r="DEF30" s="388"/>
      <c r="DEG30" s="388"/>
      <c r="DEH30" s="388"/>
      <c r="DEI30" s="388"/>
      <c r="DEJ30" s="388"/>
      <c r="DEK30" s="388"/>
      <c r="DEL30" s="388"/>
      <c r="DEM30" s="388"/>
      <c r="DEN30" s="388"/>
      <c r="DEO30" s="388"/>
      <c r="DEP30" s="388"/>
      <c r="DEQ30" s="388"/>
      <c r="DER30" s="388"/>
      <c r="DES30" s="388"/>
      <c r="DET30" s="388"/>
      <c r="DEU30" s="388"/>
      <c r="DEV30" s="388"/>
      <c r="DEW30" s="388"/>
      <c r="DEX30" s="388"/>
      <c r="DEY30" s="388"/>
      <c r="DEZ30" s="388"/>
      <c r="DFA30" s="388"/>
      <c r="DFB30" s="388"/>
      <c r="DFC30" s="388"/>
      <c r="DFD30" s="388"/>
      <c r="DFE30" s="388"/>
      <c r="DFF30" s="388"/>
      <c r="DFG30" s="388"/>
      <c r="DFH30" s="388"/>
      <c r="DFI30" s="388"/>
      <c r="DFJ30" s="388"/>
      <c r="DFK30" s="388"/>
      <c r="DFL30" s="388"/>
      <c r="DFM30" s="388"/>
      <c r="DFN30" s="388"/>
      <c r="DFO30" s="388"/>
      <c r="DFP30" s="388"/>
      <c r="DFQ30" s="388"/>
      <c r="DFR30" s="388"/>
      <c r="DFS30" s="388"/>
      <c r="DFT30" s="388"/>
      <c r="DFU30" s="388"/>
      <c r="DFV30" s="388"/>
      <c r="DFW30" s="388"/>
      <c r="DFX30" s="388"/>
      <c r="DFY30" s="388"/>
      <c r="DFZ30" s="388"/>
      <c r="DGA30" s="388"/>
      <c r="DGB30" s="388"/>
      <c r="DGC30" s="388"/>
      <c r="DGD30" s="388"/>
      <c r="DGE30" s="388"/>
      <c r="DGF30" s="388"/>
      <c r="DGG30" s="388"/>
      <c r="DGH30" s="388"/>
      <c r="DGI30" s="388"/>
      <c r="DGJ30" s="388"/>
      <c r="DGK30" s="388"/>
      <c r="DGL30" s="388"/>
      <c r="DGM30" s="388"/>
      <c r="DGN30" s="388"/>
      <c r="DGO30" s="388"/>
      <c r="DGP30" s="388"/>
      <c r="DGQ30" s="388"/>
      <c r="DGR30" s="388"/>
      <c r="DGS30" s="388"/>
      <c r="DGT30" s="388"/>
      <c r="DGU30" s="388"/>
      <c r="DGV30" s="388"/>
      <c r="DGW30" s="388"/>
      <c r="DGX30" s="388"/>
      <c r="DGY30" s="388"/>
      <c r="DGZ30" s="388"/>
      <c r="DHA30" s="388"/>
      <c r="DHB30" s="388"/>
      <c r="DHC30" s="388"/>
      <c r="DHD30" s="388"/>
      <c r="DHE30" s="388"/>
      <c r="DHF30" s="388"/>
      <c r="DHG30" s="388"/>
      <c r="DHH30" s="388"/>
      <c r="DHI30" s="388"/>
      <c r="DHJ30" s="388"/>
      <c r="DHK30" s="388"/>
      <c r="DHL30" s="388"/>
      <c r="DHM30" s="388"/>
      <c r="DHN30" s="388"/>
      <c r="DHO30" s="388"/>
      <c r="DHP30" s="388"/>
      <c r="DHQ30" s="388"/>
      <c r="DHR30" s="388"/>
      <c r="DHS30" s="388"/>
      <c r="DHT30" s="388"/>
      <c r="DHU30" s="388"/>
      <c r="DHV30" s="388"/>
      <c r="DHW30" s="388"/>
      <c r="DHX30" s="388"/>
      <c r="DHY30" s="388"/>
      <c r="DHZ30" s="388"/>
      <c r="DIA30" s="388"/>
      <c r="DIB30" s="388"/>
      <c r="DIC30" s="388"/>
      <c r="DID30" s="388"/>
      <c r="DIE30" s="388"/>
      <c r="DIF30" s="388"/>
      <c r="DIG30" s="388"/>
      <c r="DIH30" s="388"/>
      <c r="DII30" s="388"/>
      <c r="DIJ30" s="388"/>
      <c r="DIK30" s="388"/>
      <c r="DIL30" s="388"/>
      <c r="DIM30" s="388"/>
      <c r="DIN30" s="388"/>
      <c r="DIO30" s="388"/>
      <c r="DIP30" s="388"/>
      <c r="DIQ30" s="388"/>
      <c r="DIR30" s="388"/>
      <c r="DIS30" s="388"/>
      <c r="DIT30" s="388"/>
      <c r="DIU30" s="388"/>
      <c r="DIV30" s="388"/>
      <c r="DIW30" s="388"/>
      <c r="DIX30" s="388"/>
      <c r="DIY30" s="388"/>
      <c r="DIZ30" s="388"/>
      <c r="DJA30" s="388"/>
      <c r="DJB30" s="388"/>
      <c r="DJC30" s="388"/>
      <c r="DJD30" s="388"/>
      <c r="DJE30" s="388"/>
      <c r="DJF30" s="388"/>
      <c r="DJG30" s="388"/>
      <c r="DJH30" s="388"/>
      <c r="DJI30" s="388"/>
      <c r="DJJ30" s="388"/>
      <c r="DJK30" s="388"/>
      <c r="DJL30" s="388"/>
      <c r="DJM30" s="388"/>
      <c r="DJN30" s="388"/>
      <c r="DJO30" s="388"/>
      <c r="DJP30" s="388"/>
      <c r="DJQ30" s="388"/>
      <c r="DJR30" s="388"/>
      <c r="DJS30" s="388"/>
      <c r="DJT30" s="388"/>
      <c r="DJU30" s="388"/>
      <c r="DJV30" s="388"/>
      <c r="DJW30" s="388"/>
      <c r="DJX30" s="388"/>
      <c r="DJY30" s="388"/>
      <c r="DJZ30" s="388"/>
      <c r="DKA30" s="388"/>
      <c r="DKB30" s="388"/>
      <c r="DKC30" s="388"/>
      <c r="DKD30" s="388"/>
      <c r="DKE30" s="388"/>
      <c r="DKF30" s="388"/>
      <c r="DKG30" s="388"/>
      <c r="DKH30" s="388"/>
      <c r="DKI30" s="388"/>
      <c r="DKJ30" s="388"/>
      <c r="DKK30" s="388"/>
      <c r="DKL30" s="388"/>
      <c r="DKM30" s="388"/>
      <c r="DKN30" s="388"/>
      <c r="DKO30" s="388"/>
      <c r="DKP30" s="388"/>
      <c r="DKQ30" s="388"/>
      <c r="DKR30" s="388"/>
      <c r="DKS30" s="388"/>
      <c r="DKT30" s="388"/>
      <c r="DKU30" s="388"/>
      <c r="DKV30" s="388"/>
      <c r="DKW30" s="388"/>
      <c r="DKX30" s="388"/>
      <c r="DKY30" s="388"/>
      <c r="DKZ30" s="388"/>
      <c r="DLA30" s="388"/>
      <c r="DLB30" s="388"/>
      <c r="DLC30" s="388"/>
      <c r="DLD30" s="388"/>
      <c r="DLE30" s="388"/>
      <c r="DLF30" s="388"/>
      <c r="DLG30" s="388"/>
      <c r="DLH30" s="388"/>
      <c r="DLI30" s="388"/>
      <c r="DLJ30" s="388"/>
      <c r="DLK30" s="388"/>
      <c r="DLL30" s="388"/>
      <c r="DLM30" s="388"/>
      <c r="DLN30" s="388"/>
      <c r="DLO30" s="388"/>
      <c r="DLP30" s="388"/>
      <c r="DLQ30" s="388"/>
      <c r="DLR30" s="388"/>
      <c r="DLS30" s="388"/>
      <c r="DLT30" s="388"/>
      <c r="DLU30" s="388"/>
      <c r="DLV30" s="388"/>
      <c r="DLW30" s="388"/>
      <c r="DLX30" s="388"/>
      <c r="DLY30" s="388"/>
      <c r="DLZ30" s="388"/>
      <c r="DMA30" s="388"/>
      <c r="DMB30" s="388"/>
      <c r="DMC30" s="388"/>
      <c r="DMD30" s="388"/>
      <c r="DME30" s="388"/>
      <c r="DMF30" s="388"/>
      <c r="DMG30" s="388"/>
      <c r="DMH30" s="388"/>
      <c r="DMI30" s="388"/>
      <c r="DMJ30" s="388"/>
      <c r="DMK30" s="388"/>
      <c r="DML30" s="388"/>
      <c r="DMM30" s="388"/>
      <c r="DMN30" s="388"/>
      <c r="DMO30" s="388"/>
      <c r="DMP30" s="388"/>
      <c r="DMQ30" s="388"/>
      <c r="DMR30" s="388"/>
      <c r="DMS30" s="388"/>
      <c r="DMT30" s="388"/>
      <c r="DMU30" s="388"/>
      <c r="DMV30" s="388"/>
      <c r="DMW30" s="388"/>
      <c r="DMX30" s="388"/>
      <c r="DMY30" s="388"/>
      <c r="DMZ30" s="388"/>
      <c r="DNA30" s="388"/>
      <c r="DNB30" s="388"/>
      <c r="DNC30" s="388"/>
      <c r="DND30" s="388"/>
      <c r="DNE30" s="388"/>
      <c r="DNF30" s="388"/>
      <c r="DNG30" s="388"/>
      <c r="DNH30" s="388"/>
      <c r="DNI30" s="388"/>
      <c r="DNJ30" s="388"/>
      <c r="DNK30" s="388"/>
      <c r="DNL30" s="388"/>
      <c r="DNM30" s="388"/>
      <c r="DNN30" s="388"/>
      <c r="DNO30" s="388"/>
      <c r="DNP30" s="388"/>
      <c r="DNQ30" s="388"/>
      <c r="DNR30" s="388"/>
      <c r="DNS30" s="388"/>
      <c r="DNT30" s="388"/>
      <c r="DNU30" s="388"/>
      <c r="DNV30" s="388"/>
      <c r="DNW30" s="388"/>
      <c r="DNX30" s="388"/>
      <c r="DNY30" s="388"/>
      <c r="DNZ30" s="388"/>
      <c r="DOA30" s="388"/>
      <c r="DOB30" s="388"/>
      <c r="DOC30" s="388"/>
      <c r="DOD30" s="388"/>
      <c r="DOE30" s="388"/>
      <c r="DOF30" s="388"/>
      <c r="DOG30" s="388"/>
      <c r="DOH30" s="388"/>
      <c r="DOI30" s="388"/>
      <c r="DOJ30" s="388"/>
      <c r="DOK30" s="388"/>
      <c r="DOL30" s="388"/>
      <c r="DOM30" s="388"/>
      <c r="DON30" s="388"/>
      <c r="DOO30" s="388"/>
      <c r="DOP30" s="388"/>
      <c r="DOQ30" s="388"/>
      <c r="DOR30" s="388"/>
      <c r="DOS30" s="388"/>
      <c r="DOT30" s="388"/>
      <c r="DOU30" s="388"/>
      <c r="DOV30" s="388"/>
      <c r="DOW30" s="388"/>
      <c r="DOX30" s="388"/>
      <c r="DOY30" s="388"/>
      <c r="DOZ30" s="388"/>
      <c r="DPA30" s="388"/>
      <c r="DPB30" s="388"/>
      <c r="DPC30" s="388"/>
      <c r="DPD30" s="388"/>
      <c r="DPE30" s="388"/>
      <c r="DPF30" s="388"/>
      <c r="DPG30" s="388"/>
      <c r="DPH30" s="388"/>
      <c r="DPI30" s="388"/>
      <c r="DPJ30" s="388"/>
      <c r="DPK30" s="388"/>
      <c r="DPL30" s="388"/>
      <c r="DPM30" s="388"/>
      <c r="DPN30" s="388"/>
      <c r="DPO30" s="388"/>
      <c r="DPP30" s="388"/>
      <c r="DPQ30" s="388"/>
      <c r="DPR30" s="388"/>
      <c r="DPS30" s="388"/>
      <c r="DPT30" s="388"/>
      <c r="DPU30" s="388"/>
      <c r="DPV30" s="388"/>
      <c r="DPW30" s="388"/>
      <c r="DPX30" s="388"/>
      <c r="DPY30" s="388"/>
      <c r="DPZ30" s="388"/>
      <c r="DQA30" s="388"/>
      <c r="DQB30" s="388"/>
      <c r="DQC30" s="388"/>
      <c r="DQD30" s="388"/>
      <c r="DQE30" s="388"/>
      <c r="DQF30" s="388"/>
      <c r="DQG30" s="388"/>
      <c r="DQH30" s="388"/>
      <c r="DQI30" s="388"/>
      <c r="DQJ30" s="388"/>
      <c r="DQK30" s="388"/>
      <c r="DQL30" s="388"/>
      <c r="DQM30" s="388"/>
      <c r="DQN30" s="388"/>
      <c r="DQO30" s="388"/>
      <c r="DQP30" s="388"/>
      <c r="DQQ30" s="388"/>
      <c r="DQR30" s="388"/>
      <c r="DQS30" s="388"/>
      <c r="DQT30" s="388"/>
      <c r="DQU30" s="388"/>
      <c r="DQV30" s="388"/>
      <c r="DQW30" s="388"/>
      <c r="DQX30" s="388"/>
      <c r="DQY30" s="388"/>
      <c r="DQZ30" s="388"/>
      <c r="DRA30" s="388"/>
      <c r="DRB30" s="388"/>
      <c r="DRC30" s="388"/>
      <c r="DRD30" s="388"/>
      <c r="DRE30" s="388"/>
      <c r="DRF30" s="388"/>
      <c r="DRG30" s="388"/>
      <c r="DRH30" s="388"/>
      <c r="DRI30" s="388"/>
      <c r="DRJ30" s="388"/>
      <c r="DRK30" s="388"/>
      <c r="DRL30" s="388"/>
      <c r="DRM30" s="388"/>
      <c r="DRN30" s="388"/>
      <c r="DRO30" s="388"/>
      <c r="DRP30" s="388"/>
      <c r="DRQ30" s="388"/>
      <c r="DRR30" s="388"/>
      <c r="DRS30" s="388"/>
      <c r="DRT30" s="388"/>
      <c r="DRU30" s="388"/>
      <c r="DRV30" s="388"/>
      <c r="DRW30" s="388"/>
      <c r="DRX30" s="388"/>
      <c r="DRY30" s="388"/>
      <c r="DRZ30" s="388"/>
      <c r="DSA30" s="388"/>
      <c r="DSB30" s="388"/>
      <c r="DSC30" s="388"/>
      <c r="DSD30" s="388"/>
      <c r="DSE30" s="388"/>
      <c r="DSF30" s="388"/>
      <c r="DSG30" s="388"/>
      <c r="DSH30" s="388"/>
      <c r="DSI30" s="388"/>
      <c r="DSJ30" s="388"/>
      <c r="DSK30" s="388"/>
      <c r="DSL30" s="388"/>
      <c r="DSM30" s="388"/>
      <c r="DSN30" s="388"/>
      <c r="DSO30" s="388"/>
      <c r="DSP30" s="388"/>
      <c r="DSQ30" s="388"/>
      <c r="DSR30" s="388"/>
      <c r="DSS30" s="388"/>
      <c r="DST30" s="388"/>
      <c r="DSU30" s="388"/>
      <c r="DSV30" s="388"/>
      <c r="DSW30" s="388"/>
      <c r="DSX30" s="388"/>
      <c r="DSY30" s="388"/>
      <c r="DSZ30" s="388"/>
      <c r="DTA30" s="388"/>
      <c r="DTB30" s="388"/>
      <c r="DTC30" s="388"/>
      <c r="DTD30" s="388"/>
      <c r="DTE30" s="388"/>
      <c r="DTF30" s="388"/>
      <c r="DTG30" s="388"/>
      <c r="DTH30" s="388"/>
      <c r="DTI30" s="388"/>
      <c r="DTJ30" s="388"/>
      <c r="DTK30" s="388"/>
      <c r="DTL30" s="388"/>
      <c r="DTM30" s="388"/>
      <c r="DTN30" s="388"/>
      <c r="DTO30" s="388"/>
      <c r="DTP30" s="388"/>
      <c r="DTQ30" s="388"/>
      <c r="DTR30" s="388"/>
      <c r="DTS30" s="388"/>
      <c r="DTT30" s="388"/>
      <c r="DTU30" s="388"/>
      <c r="DTV30" s="388"/>
      <c r="DTW30" s="388"/>
      <c r="DTX30" s="388"/>
      <c r="DTY30" s="388"/>
      <c r="DTZ30" s="388"/>
      <c r="DUA30" s="388"/>
      <c r="DUB30" s="388"/>
      <c r="DUC30" s="388"/>
      <c r="DUD30" s="388"/>
      <c r="DUE30" s="388"/>
      <c r="DUF30" s="388"/>
      <c r="DUG30" s="388"/>
      <c r="DUH30" s="388"/>
      <c r="DUI30" s="388"/>
      <c r="DUJ30" s="388"/>
      <c r="DUK30" s="388"/>
      <c r="DUL30" s="388"/>
      <c r="DUM30" s="388"/>
      <c r="DUN30" s="388"/>
      <c r="DUO30" s="388"/>
      <c r="DUP30" s="388"/>
      <c r="DUQ30" s="388"/>
      <c r="DUR30" s="388"/>
      <c r="DUS30" s="388"/>
      <c r="DUT30" s="388"/>
      <c r="DUU30" s="388"/>
      <c r="DUV30" s="388"/>
      <c r="DUW30" s="388"/>
      <c r="DUX30" s="388"/>
      <c r="DUY30" s="388"/>
      <c r="DUZ30" s="388"/>
      <c r="DVA30" s="388"/>
      <c r="DVB30" s="388"/>
      <c r="DVC30" s="388"/>
      <c r="DVD30" s="388"/>
      <c r="DVE30" s="388"/>
      <c r="DVF30" s="388"/>
      <c r="DVG30" s="388"/>
      <c r="DVH30" s="388"/>
      <c r="DVI30" s="388"/>
      <c r="DVJ30" s="388"/>
      <c r="DVK30" s="388"/>
      <c r="DVL30" s="388"/>
      <c r="DVM30" s="388"/>
      <c r="DVN30" s="388"/>
      <c r="DVO30" s="388"/>
      <c r="DVP30" s="388"/>
      <c r="DVQ30" s="388"/>
      <c r="DVR30" s="388"/>
      <c r="DVS30" s="388"/>
      <c r="DVT30" s="388"/>
      <c r="DVU30" s="388"/>
      <c r="DVV30" s="388"/>
      <c r="DVW30" s="388"/>
      <c r="DVX30" s="388"/>
      <c r="DVY30" s="388"/>
      <c r="DVZ30" s="388"/>
      <c r="DWA30" s="388"/>
      <c r="DWB30" s="388"/>
      <c r="DWC30" s="388"/>
      <c r="DWD30" s="388"/>
      <c r="DWE30" s="388"/>
      <c r="DWF30" s="388"/>
      <c r="DWG30" s="388"/>
      <c r="DWH30" s="388"/>
      <c r="DWI30" s="388"/>
      <c r="DWJ30" s="388"/>
      <c r="DWK30" s="388"/>
      <c r="DWL30" s="388"/>
      <c r="DWM30" s="388"/>
      <c r="DWN30" s="388"/>
      <c r="DWO30" s="388"/>
      <c r="DWP30" s="388"/>
      <c r="DWQ30" s="388"/>
      <c r="DWR30" s="388"/>
      <c r="DWS30" s="388"/>
      <c r="DWT30" s="388"/>
      <c r="DWU30" s="388"/>
      <c r="DWV30" s="388"/>
      <c r="DWW30" s="388"/>
      <c r="DWX30" s="388"/>
      <c r="DWY30" s="388"/>
      <c r="DWZ30" s="388"/>
      <c r="DXA30" s="388"/>
      <c r="DXB30" s="388"/>
      <c r="DXC30" s="388"/>
      <c r="DXD30" s="388"/>
      <c r="DXE30" s="388"/>
      <c r="DXF30" s="388"/>
      <c r="DXG30" s="388"/>
      <c r="DXH30" s="388"/>
      <c r="DXI30" s="388"/>
      <c r="DXJ30" s="388"/>
      <c r="DXK30" s="388"/>
      <c r="DXL30" s="388"/>
      <c r="DXM30" s="388"/>
      <c r="DXN30" s="388"/>
      <c r="DXO30" s="388"/>
      <c r="DXP30" s="388"/>
      <c r="DXQ30" s="388"/>
      <c r="DXR30" s="388"/>
      <c r="DXS30" s="388"/>
      <c r="DXT30" s="388"/>
      <c r="DXU30" s="388"/>
      <c r="DXV30" s="388"/>
      <c r="DXW30" s="388"/>
      <c r="DXX30" s="388"/>
      <c r="DXY30" s="388"/>
      <c r="DXZ30" s="388"/>
      <c r="DYA30" s="388"/>
      <c r="DYB30" s="388"/>
      <c r="DYC30" s="388"/>
      <c r="DYD30" s="388"/>
      <c r="DYE30" s="388"/>
      <c r="DYF30" s="388"/>
      <c r="DYG30" s="388"/>
      <c r="DYH30" s="388"/>
      <c r="DYI30" s="388"/>
      <c r="DYJ30" s="388"/>
      <c r="DYK30" s="388"/>
      <c r="DYL30" s="388"/>
      <c r="DYM30" s="388"/>
      <c r="DYN30" s="388"/>
      <c r="DYO30" s="388"/>
      <c r="DYP30" s="388"/>
      <c r="DYQ30" s="388"/>
      <c r="DYR30" s="388"/>
      <c r="DYS30" s="388"/>
      <c r="DYT30" s="388"/>
      <c r="DYU30" s="388"/>
      <c r="DYV30" s="388"/>
      <c r="DYW30" s="388"/>
      <c r="DYX30" s="388"/>
      <c r="DYY30" s="388"/>
      <c r="DYZ30" s="388"/>
      <c r="DZA30" s="388"/>
      <c r="DZB30" s="388"/>
      <c r="DZC30" s="388"/>
      <c r="DZD30" s="388"/>
      <c r="DZE30" s="388"/>
      <c r="DZF30" s="388"/>
      <c r="DZG30" s="388"/>
      <c r="DZH30" s="388"/>
      <c r="DZI30" s="388"/>
      <c r="DZJ30" s="388"/>
      <c r="DZK30" s="388"/>
      <c r="DZL30" s="388"/>
      <c r="DZM30" s="388"/>
      <c r="DZN30" s="388"/>
      <c r="DZO30" s="388"/>
      <c r="DZP30" s="388"/>
      <c r="DZQ30" s="388"/>
      <c r="DZR30" s="388"/>
      <c r="DZS30" s="388"/>
      <c r="DZT30" s="388"/>
      <c r="DZU30" s="388"/>
      <c r="DZV30" s="388"/>
      <c r="DZW30" s="388"/>
      <c r="DZX30" s="388"/>
      <c r="DZY30" s="388"/>
      <c r="DZZ30" s="388"/>
      <c r="EAA30" s="388"/>
      <c r="EAB30" s="388"/>
      <c r="EAC30" s="388"/>
      <c r="EAD30" s="388"/>
      <c r="EAE30" s="388"/>
      <c r="EAF30" s="388"/>
      <c r="EAG30" s="388"/>
      <c r="EAH30" s="388"/>
      <c r="EAI30" s="388"/>
      <c r="EAJ30" s="388"/>
      <c r="EAK30" s="388"/>
      <c r="EAL30" s="388"/>
      <c r="EAM30" s="388"/>
      <c r="EAN30" s="388"/>
      <c r="EAO30" s="388"/>
      <c r="EAP30" s="388"/>
      <c r="EAQ30" s="388"/>
      <c r="EAR30" s="388"/>
      <c r="EAS30" s="388"/>
      <c r="EAT30" s="388"/>
      <c r="EAU30" s="388"/>
      <c r="EAV30" s="388"/>
      <c r="EAW30" s="388"/>
      <c r="EAX30" s="388"/>
      <c r="EAY30" s="388"/>
      <c r="EAZ30" s="388"/>
      <c r="EBA30" s="388"/>
      <c r="EBB30" s="388"/>
      <c r="EBC30" s="388"/>
      <c r="EBD30" s="388"/>
      <c r="EBE30" s="388"/>
      <c r="EBF30" s="388"/>
      <c r="EBG30" s="388"/>
      <c r="EBH30" s="388"/>
      <c r="EBI30" s="388"/>
      <c r="EBJ30" s="388"/>
      <c r="EBK30" s="388"/>
      <c r="EBL30" s="388"/>
      <c r="EBM30" s="388"/>
      <c r="EBN30" s="388"/>
      <c r="EBO30" s="388"/>
      <c r="EBP30" s="388"/>
      <c r="EBQ30" s="388"/>
      <c r="EBR30" s="388"/>
      <c r="EBS30" s="388"/>
      <c r="EBT30" s="388"/>
      <c r="EBU30" s="388"/>
      <c r="EBV30" s="388"/>
      <c r="EBW30" s="388"/>
      <c r="EBX30" s="388"/>
      <c r="EBY30" s="388"/>
      <c r="EBZ30" s="388"/>
      <c r="ECA30" s="388"/>
      <c r="ECB30" s="388"/>
      <c r="ECC30" s="388"/>
      <c r="ECD30" s="388"/>
      <c r="ECE30" s="388"/>
      <c r="ECF30" s="388"/>
      <c r="ECG30" s="388"/>
      <c r="ECH30" s="388"/>
      <c r="ECI30" s="388"/>
      <c r="ECJ30" s="388"/>
      <c r="ECK30" s="388"/>
      <c r="ECL30" s="388"/>
      <c r="ECM30" s="388"/>
      <c r="ECN30" s="388"/>
      <c r="ECO30" s="388"/>
      <c r="ECP30" s="388"/>
      <c r="ECQ30" s="388"/>
      <c r="ECR30" s="388"/>
      <c r="ECS30" s="388"/>
      <c r="ECT30" s="388"/>
      <c r="ECU30" s="388"/>
      <c r="ECV30" s="388"/>
      <c r="ECW30" s="388"/>
      <c r="ECX30" s="388"/>
      <c r="ECY30" s="388"/>
      <c r="ECZ30" s="388"/>
      <c r="EDA30" s="388"/>
      <c r="EDB30" s="388"/>
      <c r="EDC30" s="388"/>
      <c r="EDD30" s="388"/>
      <c r="EDE30" s="388"/>
      <c r="EDF30" s="388"/>
      <c r="EDG30" s="388"/>
      <c r="EDH30" s="388"/>
      <c r="EDI30" s="388"/>
      <c r="EDJ30" s="388"/>
      <c r="EDK30" s="388"/>
      <c r="EDL30" s="388"/>
      <c r="EDM30" s="388"/>
      <c r="EDN30" s="388"/>
      <c r="EDO30" s="388"/>
      <c r="EDP30" s="388"/>
      <c r="EDQ30" s="388"/>
      <c r="EDR30" s="388"/>
      <c r="EDS30" s="388"/>
      <c r="EDT30" s="388"/>
      <c r="EDU30" s="388"/>
      <c r="EDV30" s="388"/>
      <c r="EDW30" s="388"/>
      <c r="EDX30" s="388"/>
      <c r="EDY30" s="388"/>
      <c r="EDZ30" s="388"/>
      <c r="EEA30" s="388"/>
      <c r="EEB30" s="388"/>
      <c r="EEC30" s="388"/>
      <c r="EED30" s="388"/>
      <c r="EEE30" s="388"/>
      <c r="EEF30" s="388"/>
      <c r="EEG30" s="388"/>
      <c r="EEH30" s="388"/>
      <c r="EEI30" s="388"/>
      <c r="EEJ30" s="388"/>
      <c r="EEK30" s="388"/>
      <c r="EEL30" s="388"/>
      <c r="EEM30" s="388"/>
      <c r="EEN30" s="388"/>
      <c r="EEO30" s="388"/>
      <c r="EEP30" s="388"/>
      <c r="EEQ30" s="388"/>
      <c r="EER30" s="388"/>
      <c r="EES30" s="388"/>
      <c r="EET30" s="388"/>
      <c r="EEU30" s="388"/>
      <c r="EEV30" s="388"/>
      <c r="EEW30" s="388"/>
      <c r="EEX30" s="388"/>
      <c r="EEY30" s="388"/>
      <c r="EEZ30" s="388"/>
      <c r="EFA30" s="388"/>
      <c r="EFB30" s="388"/>
      <c r="EFC30" s="388"/>
      <c r="EFD30" s="388"/>
      <c r="EFE30" s="388"/>
      <c r="EFF30" s="388"/>
      <c r="EFG30" s="388"/>
      <c r="EFH30" s="388"/>
      <c r="EFI30" s="388"/>
      <c r="EFJ30" s="388"/>
      <c r="EFK30" s="388"/>
      <c r="EFL30" s="388"/>
      <c r="EFM30" s="388"/>
      <c r="EFN30" s="388"/>
      <c r="EFO30" s="388"/>
      <c r="EFP30" s="388"/>
      <c r="EFQ30" s="388"/>
      <c r="EFR30" s="388"/>
      <c r="EFS30" s="388"/>
      <c r="EFT30" s="388"/>
      <c r="EFU30" s="388"/>
      <c r="EFV30" s="388"/>
      <c r="EFW30" s="388"/>
      <c r="EFX30" s="388"/>
      <c r="EFY30" s="388"/>
      <c r="EFZ30" s="388"/>
      <c r="EGA30" s="388"/>
      <c r="EGB30" s="388"/>
      <c r="EGC30" s="388"/>
      <c r="EGD30" s="388"/>
      <c r="EGE30" s="388"/>
      <c r="EGF30" s="388"/>
      <c r="EGG30" s="388"/>
      <c r="EGH30" s="388"/>
      <c r="EGI30" s="388"/>
      <c r="EGJ30" s="388"/>
      <c r="EGK30" s="388"/>
      <c r="EGL30" s="388"/>
      <c r="EGM30" s="388"/>
      <c r="EGN30" s="388"/>
      <c r="EGO30" s="388"/>
      <c r="EGP30" s="388"/>
      <c r="EGQ30" s="388"/>
      <c r="EGR30" s="388"/>
      <c r="EGS30" s="388"/>
      <c r="EGT30" s="388"/>
      <c r="EGU30" s="388"/>
      <c r="EGV30" s="388"/>
      <c r="EGW30" s="388"/>
      <c r="EGX30" s="388"/>
      <c r="EGY30" s="388"/>
      <c r="EGZ30" s="388"/>
      <c r="EHA30" s="388"/>
      <c r="EHB30" s="388"/>
      <c r="EHC30" s="388"/>
      <c r="EHD30" s="388"/>
      <c r="EHE30" s="388"/>
      <c r="EHF30" s="388"/>
      <c r="EHG30" s="388"/>
      <c r="EHH30" s="388"/>
      <c r="EHI30" s="388"/>
      <c r="EHJ30" s="388"/>
      <c r="EHK30" s="388"/>
      <c r="EHL30" s="388"/>
      <c r="EHM30" s="388"/>
      <c r="EHN30" s="388"/>
      <c r="EHO30" s="388"/>
      <c r="EHP30" s="388"/>
      <c r="EHQ30" s="388"/>
      <c r="EHR30" s="388"/>
      <c r="EHS30" s="388"/>
      <c r="EHT30" s="388"/>
      <c r="EHU30" s="388"/>
      <c r="EHV30" s="388"/>
      <c r="EHW30" s="388"/>
      <c r="EHX30" s="388"/>
      <c r="EHY30" s="388"/>
      <c r="EHZ30" s="388"/>
      <c r="EIA30" s="388"/>
      <c r="EIB30" s="388"/>
      <c r="EIC30" s="388"/>
      <c r="EID30" s="388"/>
      <c r="EIE30" s="388"/>
      <c r="EIF30" s="388"/>
      <c r="EIG30" s="388"/>
      <c r="EIH30" s="388"/>
      <c r="EII30" s="388"/>
      <c r="EIJ30" s="388"/>
      <c r="EIK30" s="388"/>
      <c r="EIL30" s="388"/>
      <c r="EIM30" s="388"/>
      <c r="EIN30" s="388"/>
      <c r="EIO30" s="388"/>
      <c r="EIP30" s="388"/>
      <c r="EIQ30" s="388"/>
      <c r="EIR30" s="388"/>
      <c r="EIS30" s="388"/>
      <c r="EIT30" s="388"/>
      <c r="EIU30" s="388"/>
      <c r="EIV30" s="388"/>
      <c r="EIW30" s="388"/>
      <c r="EIX30" s="388"/>
      <c r="EIY30" s="388"/>
      <c r="EIZ30" s="388"/>
      <c r="EJA30" s="388"/>
      <c r="EJB30" s="388"/>
      <c r="EJC30" s="388"/>
      <c r="EJD30" s="388"/>
      <c r="EJE30" s="388"/>
      <c r="EJF30" s="388"/>
      <c r="EJG30" s="388"/>
      <c r="EJH30" s="388"/>
      <c r="EJI30" s="388"/>
      <c r="EJJ30" s="388"/>
      <c r="EJK30" s="388"/>
      <c r="EJL30" s="388"/>
      <c r="EJM30" s="388"/>
      <c r="EJN30" s="388"/>
      <c r="EJO30" s="388"/>
      <c r="EJP30" s="388"/>
      <c r="EJQ30" s="388"/>
      <c r="EJR30" s="388"/>
      <c r="EJS30" s="388"/>
      <c r="EJT30" s="388"/>
      <c r="EJU30" s="388"/>
      <c r="EJV30" s="388"/>
      <c r="EJW30" s="388"/>
      <c r="EJX30" s="388"/>
      <c r="EJY30" s="388"/>
      <c r="EJZ30" s="388"/>
      <c r="EKA30" s="388"/>
      <c r="EKB30" s="388"/>
      <c r="EKC30" s="388"/>
      <c r="EKD30" s="388"/>
      <c r="EKE30" s="388"/>
      <c r="EKF30" s="388"/>
      <c r="EKG30" s="388"/>
      <c r="EKH30" s="388"/>
      <c r="EKI30" s="388"/>
      <c r="EKJ30" s="388"/>
      <c r="EKK30" s="388"/>
      <c r="EKL30" s="388"/>
      <c r="EKM30" s="388"/>
      <c r="EKN30" s="388"/>
      <c r="EKO30" s="388"/>
      <c r="EKP30" s="388"/>
      <c r="EKQ30" s="388"/>
      <c r="EKR30" s="388"/>
      <c r="EKS30" s="388"/>
      <c r="EKT30" s="388"/>
      <c r="EKU30" s="388"/>
      <c r="EKV30" s="388"/>
      <c r="EKW30" s="388"/>
      <c r="EKX30" s="388"/>
      <c r="EKY30" s="388"/>
      <c r="EKZ30" s="388"/>
      <c r="ELA30" s="388"/>
      <c r="ELB30" s="388"/>
      <c r="ELC30" s="388"/>
      <c r="ELD30" s="388"/>
      <c r="ELE30" s="388"/>
      <c r="ELF30" s="388"/>
      <c r="ELG30" s="388"/>
      <c r="ELH30" s="388"/>
      <c r="ELI30" s="388"/>
      <c r="ELJ30" s="388"/>
      <c r="ELK30" s="388"/>
      <c r="ELL30" s="388"/>
      <c r="ELM30" s="388"/>
      <c r="ELN30" s="388"/>
      <c r="ELO30" s="388"/>
      <c r="ELP30" s="388"/>
      <c r="ELQ30" s="388"/>
      <c r="ELR30" s="388"/>
      <c r="ELS30" s="388"/>
      <c r="ELT30" s="388"/>
      <c r="ELU30" s="388"/>
      <c r="ELV30" s="388"/>
      <c r="ELW30" s="388"/>
      <c r="ELX30" s="388"/>
      <c r="ELY30" s="388"/>
      <c r="ELZ30" s="388"/>
      <c r="EMA30" s="388"/>
      <c r="EMB30" s="388"/>
      <c r="EMC30" s="388"/>
      <c r="EMD30" s="388"/>
      <c r="EME30" s="388"/>
      <c r="EMF30" s="388"/>
      <c r="EMG30" s="388"/>
      <c r="EMH30" s="388"/>
      <c r="EMI30" s="388"/>
      <c r="EMJ30" s="388"/>
      <c r="EMK30" s="388"/>
      <c r="EML30" s="388"/>
      <c r="EMM30" s="388"/>
      <c r="EMN30" s="388"/>
      <c r="EMO30" s="388"/>
      <c r="EMP30" s="388"/>
      <c r="EMQ30" s="388"/>
      <c r="EMR30" s="388"/>
      <c r="EMS30" s="388"/>
      <c r="EMT30" s="388"/>
      <c r="EMU30" s="388"/>
      <c r="EMV30" s="388"/>
      <c r="EMW30" s="388"/>
      <c r="EMX30" s="388"/>
      <c r="EMY30" s="388"/>
      <c r="EMZ30" s="388"/>
      <c r="ENA30" s="388"/>
      <c r="ENB30" s="388"/>
      <c r="ENC30" s="388"/>
      <c r="END30" s="388"/>
      <c r="ENE30" s="388"/>
      <c r="ENF30" s="388"/>
      <c r="ENG30" s="388"/>
      <c r="ENH30" s="388"/>
      <c r="ENI30" s="388"/>
      <c r="ENJ30" s="388"/>
      <c r="ENK30" s="388"/>
      <c r="ENL30" s="388"/>
      <c r="ENM30" s="388"/>
      <c r="ENN30" s="388"/>
      <c r="ENO30" s="388"/>
      <c r="ENP30" s="388"/>
      <c r="ENQ30" s="388"/>
      <c r="ENR30" s="388"/>
      <c r="ENS30" s="388"/>
      <c r="ENT30" s="388"/>
      <c r="ENU30" s="388"/>
      <c r="ENV30" s="388"/>
      <c r="ENW30" s="388"/>
      <c r="ENX30" s="388"/>
      <c r="ENY30" s="388"/>
      <c r="ENZ30" s="388"/>
      <c r="EOA30" s="388"/>
      <c r="EOB30" s="388"/>
      <c r="EOC30" s="388"/>
      <c r="EOD30" s="388"/>
      <c r="EOE30" s="388"/>
      <c r="EOF30" s="388"/>
      <c r="EOG30" s="388"/>
      <c r="EOH30" s="388"/>
      <c r="EOI30" s="388"/>
      <c r="EOJ30" s="388"/>
      <c r="EOK30" s="388"/>
      <c r="EOL30" s="388"/>
      <c r="EOM30" s="388"/>
      <c r="EON30" s="388"/>
      <c r="EOO30" s="388"/>
      <c r="EOP30" s="388"/>
      <c r="EOQ30" s="388"/>
      <c r="EOR30" s="388"/>
      <c r="EOS30" s="388"/>
      <c r="EOT30" s="388"/>
      <c r="EOU30" s="388"/>
      <c r="EOV30" s="388"/>
      <c r="EOW30" s="388"/>
      <c r="EOX30" s="388"/>
      <c r="EOY30" s="388"/>
      <c r="EOZ30" s="388"/>
      <c r="EPA30" s="388"/>
      <c r="EPB30" s="388"/>
      <c r="EPC30" s="388"/>
      <c r="EPD30" s="388"/>
      <c r="EPE30" s="388"/>
      <c r="EPF30" s="388"/>
      <c r="EPG30" s="388"/>
      <c r="EPH30" s="388"/>
      <c r="EPI30" s="388"/>
      <c r="EPJ30" s="388"/>
      <c r="EPK30" s="388"/>
      <c r="EPL30" s="388"/>
      <c r="EPM30" s="388"/>
      <c r="EPN30" s="388"/>
      <c r="EPO30" s="388"/>
      <c r="EPP30" s="388"/>
      <c r="EPQ30" s="388"/>
      <c r="EPR30" s="388"/>
      <c r="EPS30" s="388"/>
      <c r="EPT30" s="388"/>
      <c r="EPU30" s="388"/>
      <c r="EPV30" s="388"/>
      <c r="EPW30" s="388"/>
      <c r="EPX30" s="388"/>
      <c r="EPY30" s="388"/>
      <c r="EPZ30" s="388"/>
      <c r="EQA30" s="388"/>
      <c r="EQB30" s="388"/>
      <c r="EQC30" s="388"/>
      <c r="EQD30" s="388"/>
      <c r="EQE30" s="388"/>
      <c r="EQF30" s="388"/>
      <c r="EQG30" s="388"/>
      <c r="EQH30" s="388"/>
      <c r="EQI30" s="388"/>
      <c r="EQJ30" s="388"/>
      <c r="EQK30" s="388"/>
      <c r="EQL30" s="388"/>
      <c r="EQM30" s="388"/>
      <c r="EQN30" s="388"/>
      <c r="EQO30" s="388"/>
      <c r="EQP30" s="388"/>
      <c r="EQQ30" s="388"/>
      <c r="EQR30" s="388"/>
      <c r="EQS30" s="388"/>
      <c r="EQT30" s="388"/>
      <c r="EQU30" s="388"/>
      <c r="EQV30" s="388"/>
      <c r="EQW30" s="388"/>
      <c r="EQX30" s="388"/>
      <c r="EQY30" s="388"/>
      <c r="EQZ30" s="388"/>
      <c r="ERA30" s="388"/>
      <c r="ERB30" s="388"/>
      <c r="ERC30" s="388"/>
      <c r="ERD30" s="388"/>
      <c r="ERE30" s="388"/>
      <c r="ERF30" s="388"/>
      <c r="ERG30" s="388"/>
      <c r="ERH30" s="388"/>
      <c r="ERI30" s="388"/>
      <c r="ERJ30" s="388"/>
      <c r="ERK30" s="388"/>
      <c r="ERL30" s="388"/>
      <c r="ERM30" s="388"/>
      <c r="ERN30" s="388"/>
      <c r="ERO30" s="388"/>
      <c r="ERP30" s="388"/>
      <c r="ERQ30" s="388"/>
      <c r="ERR30" s="388"/>
      <c r="ERS30" s="388"/>
      <c r="ERT30" s="388"/>
      <c r="ERU30" s="388"/>
      <c r="ERV30" s="388"/>
      <c r="ERW30" s="388"/>
      <c r="ERX30" s="388"/>
      <c r="ERY30" s="388"/>
      <c r="ERZ30" s="388"/>
      <c r="ESA30" s="388"/>
      <c r="ESB30" s="388"/>
      <c r="ESC30" s="388"/>
      <c r="ESD30" s="388"/>
      <c r="ESE30" s="388"/>
      <c r="ESF30" s="388"/>
      <c r="ESG30" s="388"/>
      <c r="ESH30" s="388"/>
      <c r="ESI30" s="388"/>
      <c r="ESJ30" s="388"/>
      <c r="ESK30" s="388"/>
      <c r="ESL30" s="388"/>
      <c r="ESM30" s="388"/>
      <c r="ESN30" s="388"/>
      <c r="ESO30" s="388"/>
      <c r="ESP30" s="388"/>
      <c r="ESQ30" s="388"/>
      <c r="ESR30" s="388"/>
      <c r="ESS30" s="388"/>
      <c r="EST30" s="388"/>
      <c r="ESU30" s="388"/>
      <c r="ESV30" s="388"/>
      <c r="ESW30" s="388"/>
      <c r="ESX30" s="388"/>
      <c r="ESY30" s="388"/>
      <c r="ESZ30" s="388"/>
      <c r="ETA30" s="388"/>
      <c r="ETB30" s="388"/>
      <c r="ETC30" s="388"/>
      <c r="ETD30" s="388"/>
      <c r="ETE30" s="388"/>
      <c r="ETF30" s="388"/>
      <c r="ETG30" s="388"/>
      <c r="ETH30" s="388"/>
      <c r="ETI30" s="388"/>
      <c r="ETJ30" s="388"/>
      <c r="ETK30" s="388"/>
      <c r="ETL30" s="388"/>
      <c r="ETM30" s="388"/>
      <c r="ETN30" s="388"/>
      <c r="ETO30" s="388"/>
      <c r="ETP30" s="388"/>
      <c r="ETQ30" s="388"/>
      <c r="ETR30" s="388"/>
      <c r="ETS30" s="388"/>
      <c r="ETT30" s="388"/>
      <c r="ETU30" s="388"/>
      <c r="ETV30" s="388"/>
      <c r="ETW30" s="388"/>
      <c r="ETX30" s="388"/>
      <c r="ETY30" s="388"/>
      <c r="ETZ30" s="388"/>
      <c r="EUA30" s="388"/>
      <c r="EUB30" s="388"/>
      <c r="EUC30" s="388"/>
      <c r="EUD30" s="388"/>
      <c r="EUE30" s="388"/>
      <c r="EUF30" s="388"/>
      <c r="EUG30" s="388"/>
      <c r="EUH30" s="388"/>
      <c r="EUI30" s="388"/>
      <c r="EUJ30" s="388"/>
      <c r="EUK30" s="388"/>
      <c r="EUL30" s="388"/>
      <c r="EUM30" s="388"/>
      <c r="EUN30" s="388"/>
      <c r="EUO30" s="388"/>
      <c r="EUP30" s="388"/>
      <c r="EUQ30" s="388"/>
      <c r="EUR30" s="388"/>
      <c r="EUS30" s="388"/>
      <c r="EUT30" s="388"/>
      <c r="EUU30" s="388"/>
      <c r="EUV30" s="388"/>
      <c r="EUW30" s="388"/>
      <c r="EUX30" s="388"/>
      <c r="EUY30" s="388"/>
      <c r="EUZ30" s="388"/>
      <c r="EVA30" s="388"/>
      <c r="EVB30" s="388"/>
      <c r="EVC30" s="388"/>
      <c r="EVD30" s="388"/>
      <c r="EVE30" s="388"/>
      <c r="EVF30" s="388"/>
      <c r="EVG30" s="388"/>
      <c r="EVH30" s="388"/>
      <c r="EVI30" s="388"/>
      <c r="EVJ30" s="388"/>
      <c r="EVK30" s="388"/>
      <c r="EVL30" s="388"/>
      <c r="EVM30" s="388"/>
      <c r="EVN30" s="388"/>
      <c r="EVO30" s="388"/>
      <c r="EVP30" s="388"/>
      <c r="EVQ30" s="388"/>
      <c r="EVR30" s="388"/>
      <c r="EVS30" s="388"/>
      <c r="EVT30" s="388"/>
      <c r="EVU30" s="388"/>
      <c r="EVV30" s="388"/>
      <c r="EVW30" s="388"/>
      <c r="EVX30" s="388"/>
      <c r="EVY30" s="388"/>
      <c r="EVZ30" s="388"/>
      <c r="EWA30" s="388"/>
      <c r="EWB30" s="388"/>
      <c r="EWC30" s="388"/>
      <c r="EWD30" s="388"/>
      <c r="EWE30" s="388"/>
      <c r="EWF30" s="388"/>
      <c r="EWG30" s="388"/>
      <c r="EWH30" s="388"/>
      <c r="EWI30" s="388"/>
      <c r="EWJ30" s="388"/>
      <c r="EWK30" s="388"/>
      <c r="EWL30" s="388"/>
      <c r="EWM30" s="388"/>
      <c r="EWN30" s="388"/>
      <c r="EWO30" s="388"/>
      <c r="EWP30" s="388"/>
      <c r="EWQ30" s="388"/>
      <c r="EWR30" s="388"/>
      <c r="EWS30" s="388"/>
      <c r="EWT30" s="388"/>
      <c r="EWU30" s="388"/>
      <c r="EWV30" s="388"/>
      <c r="EWW30" s="388"/>
      <c r="EWX30" s="388"/>
      <c r="EWY30" s="388"/>
      <c r="EWZ30" s="388"/>
      <c r="EXA30" s="388"/>
      <c r="EXB30" s="388"/>
      <c r="EXC30" s="388"/>
      <c r="EXD30" s="388"/>
      <c r="EXE30" s="388"/>
      <c r="EXF30" s="388"/>
      <c r="EXG30" s="388"/>
      <c r="EXH30" s="388"/>
      <c r="EXI30" s="388"/>
      <c r="EXJ30" s="388"/>
      <c r="EXK30" s="388"/>
      <c r="EXL30" s="388"/>
      <c r="EXM30" s="388"/>
      <c r="EXN30" s="388"/>
      <c r="EXO30" s="388"/>
      <c r="EXP30" s="388"/>
      <c r="EXQ30" s="388"/>
      <c r="EXR30" s="388"/>
      <c r="EXS30" s="388"/>
      <c r="EXT30" s="388"/>
      <c r="EXU30" s="388"/>
      <c r="EXV30" s="388"/>
      <c r="EXW30" s="388"/>
      <c r="EXX30" s="388"/>
      <c r="EXY30" s="388"/>
      <c r="EXZ30" s="388"/>
      <c r="EYA30" s="388"/>
      <c r="EYB30" s="388"/>
      <c r="EYC30" s="388"/>
      <c r="EYD30" s="388"/>
      <c r="EYE30" s="388"/>
      <c r="EYF30" s="388"/>
      <c r="EYG30" s="388"/>
      <c r="EYH30" s="388"/>
      <c r="EYI30" s="388"/>
      <c r="EYJ30" s="388"/>
      <c r="EYK30" s="388"/>
      <c r="EYL30" s="388"/>
      <c r="EYM30" s="388"/>
      <c r="EYN30" s="388"/>
      <c r="EYO30" s="388"/>
      <c r="EYP30" s="388"/>
      <c r="EYQ30" s="388"/>
      <c r="EYR30" s="388"/>
      <c r="EYS30" s="388"/>
      <c r="EYT30" s="388"/>
      <c r="EYU30" s="388"/>
      <c r="EYV30" s="388"/>
      <c r="EYW30" s="388"/>
      <c r="EYX30" s="388"/>
      <c r="EYY30" s="388"/>
      <c r="EYZ30" s="388"/>
      <c r="EZA30" s="388"/>
      <c r="EZB30" s="388"/>
      <c r="EZC30" s="388"/>
      <c r="EZD30" s="388"/>
      <c r="EZE30" s="388"/>
      <c r="EZF30" s="388"/>
      <c r="EZG30" s="388"/>
      <c r="EZH30" s="388"/>
      <c r="EZI30" s="388"/>
      <c r="EZJ30" s="388"/>
      <c r="EZK30" s="388"/>
      <c r="EZL30" s="388"/>
      <c r="EZM30" s="388"/>
      <c r="EZN30" s="388"/>
      <c r="EZO30" s="388"/>
      <c r="EZP30" s="388"/>
      <c r="EZQ30" s="388"/>
      <c r="EZR30" s="388"/>
      <c r="EZS30" s="388"/>
      <c r="EZT30" s="388"/>
      <c r="EZU30" s="388"/>
      <c r="EZV30" s="388"/>
      <c r="EZW30" s="388"/>
      <c r="EZX30" s="388"/>
      <c r="EZY30" s="388"/>
      <c r="EZZ30" s="388"/>
      <c r="FAA30" s="388"/>
      <c r="FAB30" s="388"/>
      <c r="FAC30" s="388"/>
      <c r="FAD30" s="388"/>
      <c r="FAE30" s="388"/>
      <c r="FAF30" s="388"/>
      <c r="FAG30" s="388"/>
      <c r="FAH30" s="388"/>
      <c r="FAI30" s="388"/>
      <c r="FAJ30" s="388"/>
      <c r="FAK30" s="388"/>
      <c r="FAL30" s="388"/>
      <c r="FAM30" s="388"/>
      <c r="FAN30" s="388"/>
      <c r="FAO30" s="388"/>
      <c r="FAP30" s="388"/>
      <c r="FAQ30" s="388"/>
      <c r="FAR30" s="388"/>
      <c r="FAS30" s="388"/>
      <c r="FAT30" s="388"/>
      <c r="FAU30" s="388"/>
      <c r="FAV30" s="388"/>
      <c r="FAW30" s="388"/>
      <c r="FAX30" s="388"/>
      <c r="FAY30" s="388"/>
      <c r="FAZ30" s="388"/>
      <c r="FBA30" s="388"/>
      <c r="FBB30" s="388"/>
      <c r="FBC30" s="388"/>
      <c r="FBD30" s="388"/>
      <c r="FBE30" s="388"/>
      <c r="FBF30" s="388"/>
      <c r="FBG30" s="388"/>
      <c r="FBH30" s="388"/>
      <c r="FBI30" s="388"/>
      <c r="FBJ30" s="388"/>
      <c r="FBK30" s="388"/>
      <c r="FBL30" s="388"/>
      <c r="FBM30" s="388"/>
      <c r="FBN30" s="388"/>
      <c r="FBO30" s="388"/>
      <c r="FBP30" s="388"/>
      <c r="FBQ30" s="388"/>
      <c r="FBR30" s="388"/>
      <c r="FBS30" s="388"/>
      <c r="FBT30" s="388"/>
      <c r="FBU30" s="388"/>
      <c r="FBV30" s="388"/>
      <c r="FBW30" s="388"/>
      <c r="FBX30" s="388"/>
      <c r="FBY30" s="388"/>
      <c r="FBZ30" s="388"/>
      <c r="FCA30" s="388"/>
      <c r="FCB30" s="388"/>
      <c r="FCC30" s="388"/>
      <c r="FCD30" s="388"/>
      <c r="FCE30" s="388"/>
      <c r="FCF30" s="388"/>
      <c r="FCG30" s="388"/>
      <c r="FCH30" s="388"/>
      <c r="FCI30" s="388"/>
      <c r="FCJ30" s="388"/>
      <c r="FCK30" s="388"/>
      <c r="FCL30" s="388"/>
      <c r="FCM30" s="388"/>
      <c r="FCN30" s="388"/>
      <c r="FCO30" s="388"/>
      <c r="FCP30" s="388"/>
      <c r="FCQ30" s="388"/>
      <c r="FCR30" s="388"/>
      <c r="FCS30" s="388"/>
      <c r="FCT30" s="388"/>
      <c r="FCU30" s="388"/>
      <c r="FCV30" s="388"/>
      <c r="FCW30" s="388"/>
      <c r="FCX30" s="388"/>
      <c r="FCY30" s="388"/>
      <c r="FCZ30" s="388"/>
      <c r="FDA30" s="388"/>
      <c r="FDB30" s="388"/>
      <c r="FDC30" s="388"/>
      <c r="FDD30" s="388"/>
      <c r="FDE30" s="388"/>
      <c r="FDF30" s="388"/>
      <c r="FDG30" s="388"/>
      <c r="FDH30" s="388"/>
      <c r="FDI30" s="388"/>
      <c r="FDJ30" s="388"/>
      <c r="FDK30" s="388"/>
      <c r="FDL30" s="388"/>
      <c r="FDM30" s="388"/>
      <c r="FDN30" s="388"/>
      <c r="FDO30" s="388"/>
      <c r="FDP30" s="388"/>
      <c r="FDQ30" s="388"/>
      <c r="FDR30" s="388"/>
      <c r="FDS30" s="388"/>
      <c r="FDT30" s="388"/>
      <c r="FDU30" s="388"/>
      <c r="FDV30" s="388"/>
      <c r="FDW30" s="388"/>
      <c r="FDX30" s="388"/>
      <c r="FDY30" s="388"/>
      <c r="FDZ30" s="388"/>
      <c r="FEA30" s="388"/>
      <c r="FEB30" s="388"/>
      <c r="FEC30" s="388"/>
      <c r="FED30" s="388"/>
      <c r="FEE30" s="388"/>
      <c r="FEF30" s="388"/>
      <c r="FEG30" s="388"/>
      <c r="FEH30" s="388"/>
      <c r="FEI30" s="388"/>
      <c r="FEJ30" s="388"/>
      <c r="FEK30" s="388"/>
      <c r="FEL30" s="388"/>
      <c r="FEM30" s="388"/>
      <c r="FEN30" s="388"/>
      <c r="FEO30" s="388"/>
      <c r="FEP30" s="388"/>
      <c r="FEQ30" s="388"/>
      <c r="FER30" s="388"/>
      <c r="FES30" s="388"/>
      <c r="FET30" s="388"/>
      <c r="FEU30" s="388"/>
      <c r="FEV30" s="388"/>
      <c r="FEW30" s="388"/>
      <c r="FEX30" s="388"/>
      <c r="FEY30" s="388"/>
      <c r="FEZ30" s="388"/>
      <c r="FFA30" s="388"/>
      <c r="FFB30" s="388"/>
      <c r="FFC30" s="388"/>
      <c r="FFD30" s="388"/>
      <c r="FFE30" s="388"/>
      <c r="FFF30" s="388"/>
      <c r="FFG30" s="388"/>
      <c r="FFH30" s="388"/>
      <c r="FFI30" s="388"/>
      <c r="FFJ30" s="388"/>
      <c r="FFK30" s="388"/>
      <c r="FFL30" s="388"/>
      <c r="FFM30" s="388"/>
      <c r="FFN30" s="388"/>
      <c r="FFO30" s="388"/>
      <c r="FFP30" s="388"/>
      <c r="FFQ30" s="388"/>
      <c r="FFR30" s="388"/>
      <c r="FFS30" s="388"/>
      <c r="FFT30" s="388"/>
      <c r="FFU30" s="388"/>
      <c r="FFV30" s="388"/>
      <c r="FFW30" s="388"/>
      <c r="FFX30" s="388"/>
      <c r="FFY30" s="388"/>
      <c r="FFZ30" s="388"/>
      <c r="FGA30" s="388"/>
      <c r="FGB30" s="388"/>
      <c r="FGC30" s="388"/>
      <c r="FGD30" s="388"/>
      <c r="FGE30" s="388"/>
      <c r="FGF30" s="388"/>
      <c r="FGG30" s="388"/>
      <c r="FGH30" s="388"/>
      <c r="FGI30" s="388"/>
      <c r="FGJ30" s="388"/>
      <c r="FGK30" s="388"/>
      <c r="FGL30" s="388"/>
      <c r="FGM30" s="388"/>
      <c r="FGN30" s="388"/>
      <c r="FGO30" s="388"/>
      <c r="FGP30" s="388"/>
      <c r="FGQ30" s="388"/>
      <c r="FGR30" s="388"/>
      <c r="FGS30" s="388"/>
      <c r="FGT30" s="388"/>
      <c r="FGU30" s="388"/>
      <c r="FGV30" s="388"/>
      <c r="FGW30" s="388"/>
      <c r="FGX30" s="388"/>
      <c r="FGY30" s="388"/>
      <c r="FGZ30" s="388"/>
      <c r="FHA30" s="388"/>
      <c r="FHB30" s="388"/>
      <c r="FHC30" s="388"/>
      <c r="FHD30" s="388"/>
      <c r="FHE30" s="388"/>
      <c r="FHF30" s="388"/>
      <c r="FHG30" s="388"/>
      <c r="FHH30" s="388"/>
      <c r="FHI30" s="388"/>
      <c r="FHJ30" s="388"/>
      <c r="FHK30" s="388"/>
      <c r="FHL30" s="388"/>
      <c r="FHM30" s="388"/>
      <c r="FHN30" s="388"/>
      <c r="FHO30" s="388"/>
      <c r="FHP30" s="388"/>
      <c r="FHQ30" s="388"/>
      <c r="FHR30" s="388"/>
      <c r="FHS30" s="388"/>
      <c r="FHT30" s="388"/>
      <c r="FHU30" s="388"/>
      <c r="FHV30" s="388"/>
      <c r="FHW30" s="388"/>
      <c r="FHX30" s="388"/>
      <c r="FHY30" s="388"/>
      <c r="FHZ30" s="388"/>
      <c r="FIA30" s="388"/>
      <c r="FIB30" s="388"/>
      <c r="FIC30" s="388"/>
      <c r="FID30" s="388"/>
      <c r="FIE30" s="388"/>
      <c r="FIF30" s="388"/>
      <c r="FIG30" s="388"/>
      <c r="FIH30" s="388"/>
      <c r="FII30" s="388"/>
      <c r="FIJ30" s="388"/>
      <c r="FIK30" s="388"/>
      <c r="FIL30" s="388"/>
      <c r="FIM30" s="388"/>
      <c r="FIN30" s="388"/>
      <c r="FIO30" s="388"/>
      <c r="FIP30" s="388"/>
      <c r="FIQ30" s="388"/>
      <c r="FIR30" s="388"/>
      <c r="FIS30" s="388"/>
      <c r="FIT30" s="388"/>
      <c r="FIU30" s="388"/>
      <c r="FIV30" s="388"/>
      <c r="FIW30" s="388"/>
      <c r="FIX30" s="388"/>
      <c r="FIY30" s="388"/>
      <c r="FIZ30" s="388"/>
      <c r="FJA30" s="388"/>
      <c r="FJB30" s="388"/>
      <c r="FJC30" s="388"/>
      <c r="FJD30" s="388"/>
      <c r="FJE30" s="388"/>
      <c r="FJF30" s="388"/>
      <c r="FJG30" s="388"/>
      <c r="FJH30" s="388"/>
      <c r="FJI30" s="388"/>
      <c r="FJJ30" s="388"/>
      <c r="FJK30" s="388"/>
      <c r="FJL30" s="388"/>
      <c r="FJM30" s="388"/>
      <c r="FJN30" s="388"/>
      <c r="FJO30" s="388"/>
      <c r="FJP30" s="388"/>
      <c r="FJQ30" s="388"/>
      <c r="FJR30" s="388"/>
      <c r="FJS30" s="388"/>
      <c r="FJT30" s="388"/>
      <c r="FJU30" s="388"/>
      <c r="FJV30" s="388"/>
      <c r="FJW30" s="388"/>
      <c r="FJX30" s="388"/>
      <c r="FJY30" s="388"/>
      <c r="FJZ30" s="388"/>
      <c r="FKA30" s="388"/>
      <c r="FKB30" s="388"/>
      <c r="FKC30" s="388"/>
      <c r="FKD30" s="388"/>
      <c r="FKE30" s="388"/>
      <c r="FKF30" s="388"/>
      <c r="FKG30" s="388"/>
      <c r="FKH30" s="388"/>
      <c r="FKI30" s="388"/>
      <c r="FKJ30" s="388"/>
      <c r="FKK30" s="388"/>
      <c r="FKL30" s="388"/>
      <c r="FKM30" s="388"/>
      <c r="FKN30" s="388"/>
      <c r="FKO30" s="388"/>
      <c r="FKP30" s="388"/>
      <c r="FKQ30" s="388"/>
      <c r="FKR30" s="388"/>
      <c r="FKS30" s="388"/>
      <c r="FKT30" s="388"/>
      <c r="FKU30" s="388"/>
      <c r="FKV30" s="388"/>
      <c r="FKW30" s="388"/>
      <c r="FKX30" s="388"/>
      <c r="FKY30" s="388"/>
      <c r="FKZ30" s="388"/>
      <c r="FLA30" s="388"/>
      <c r="FLB30" s="388"/>
      <c r="FLC30" s="388"/>
      <c r="FLD30" s="388"/>
      <c r="FLE30" s="388"/>
      <c r="FLF30" s="388"/>
      <c r="FLG30" s="388"/>
      <c r="FLH30" s="388"/>
      <c r="FLI30" s="388"/>
      <c r="FLJ30" s="388"/>
      <c r="FLK30" s="388"/>
      <c r="FLL30" s="388"/>
      <c r="FLM30" s="388"/>
      <c r="FLN30" s="388"/>
      <c r="FLO30" s="388"/>
      <c r="FLP30" s="388"/>
      <c r="FLQ30" s="388"/>
      <c r="FLR30" s="388"/>
      <c r="FLS30" s="388"/>
      <c r="FLT30" s="388"/>
      <c r="FLU30" s="388"/>
      <c r="FLV30" s="388"/>
      <c r="FLW30" s="388"/>
      <c r="FLX30" s="388"/>
      <c r="FLY30" s="388"/>
      <c r="FLZ30" s="388"/>
      <c r="FMA30" s="388"/>
      <c r="FMB30" s="388"/>
      <c r="FMC30" s="388"/>
      <c r="FMD30" s="388"/>
      <c r="FME30" s="388"/>
      <c r="FMF30" s="388"/>
      <c r="FMG30" s="388"/>
      <c r="FMH30" s="388"/>
      <c r="FMI30" s="388"/>
      <c r="FMJ30" s="388"/>
      <c r="FMK30" s="388"/>
      <c r="FML30" s="388"/>
      <c r="FMM30" s="388"/>
      <c r="FMN30" s="388"/>
      <c r="FMO30" s="388"/>
      <c r="FMP30" s="388"/>
      <c r="FMQ30" s="388"/>
      <c r="FMR30" s="388"/>
      <c r="FMS30" s="388"/>
      <c r="FMT30" s="388"/>
      <c r="FMU30" s="388"/>
      <c r="FMV30" s="388"/>
      <c r="FMW30" s="388"/>
      <c r="FMX30" s="388"/>
      <c r="FMY30" s="388"/>
      <c r="FMZ30" s="388"/>
      <c r="FNA30" s="388"/>
      <c r="FNB30" s="388"/>
      <c r="FNC30" s="388"/>
      <c r="FND30" s="388"/>
      <c r="FNE30" s="388"/>
      <c r="FNF30" s="388"/>
      <c r="FNG30" s="388"/>
      <c r="FNH30" s="388"/>
      <c r="FNI30" s="388"/>
      <c r="FNJ30" s="388"/>
      <c r="FNK30" s="388"/>
      <c r="FNL30" s="388"/>
      <c r="FNM30" s="388"/>
      <c r="FNN30" s="388"/>
      <c r="FNO30" s="388"/>
      <c r="FNP30" s="388"/>
      <c r="FNQ30" s="388"/>
      <c r="FNR30" s="388"/>
      <c r="FNS30" s="388"/>
      <c r="FNT30" s="388"/>
      <c r="FNU30" s="388"/>
      <c r="FNV30" s="388"/>
      <c r="FNW30" s="388"/>
      <c r="FNX30" s="388"/>
      <c r="FNY30" s="388"/>
      <c r="FNZ30" s="388"/>
      <c r="FOA30" s="388"/>
      <c r="FOB30" s="388"/>
      <c r="FOC30" s="388"/>
      <c r="FOD30" s="388"/>
      <c r="FOE30" s="388"/>
      <c r="FOF30" s="388"/>
      <c r="FOG30" s="388"/>
      <c r="FOH30" s="388"/>
      <c r="FOI30" s="388"/>
      <c r="FOJ30" s="388"/>
      <c r="FOK30" s="388"/>
      <c r="FOL30" s="388"/>
      <c r="FOM30" s="388"/>
      <c r="FON30" s="388"/>
      <c r="FOO30" s="388"/>
      <c r="FOP30" s="388"/>
      <c r="FOQ30" s="388"/>
      <c r="FOR30" s="388"/>
      <c r="FOS30" s="388"/>
      <c r="FOT30" s="388"/>
      <c r="FOU30" s="388"/>
      <c r="FOV30" s="388"/>
      <c r="FOW30" s="388"/>
      <c r="FOX30" s="388"/>
      <c r="FOY30" s="388"/>
      <c r="FOZ30" s="388"/>
      <c r="FPA30" s="388"/>
      <c r="FPB30" s="388"/>
      <c r="FPC30" s="388"/>
      <c r="FPD30" s="388"/>
      <c r="FPE30" s="388"/>
      <c r="FPF30" s="388"/>
      <c r="FPG30" s="388"/>
      <c r="FPH30" s="388"/>
      <c r="FPI30" s="388"/>
      <c r="FPJ30" s="388"/>
      <c r="FPK30" s="388"/>
      <c r="FPL30" s="388"/>
      <c r="FPM30" s="388"/>
      <c r="FPN30" s="388"/>
      <c r="FPO30" s="388"/>
      <c r="FPP30" s="388"/>
      <c r="FPQ30" s="388"/>
      <c r="FPR30" s="388"/>
      <c r="FPS30" s="388"/>
      <c r="FPT30" s="388"/>
      <c r="FPU30" s="388"/>
      <c r="FPV30" s="388"/>
      <c r="FPW30" s="388"/>
      <c r="FPX30" s="388"/>
      <c r="FPY30" s="388"/>
      <c r="FPZ30" s="388"/>
      <c r="FQA30" s="388"/>
      <c r="FQB30" s="388"/>
      <c r="FQC30" s="388"/>
      <c r="FQD30" s="388"/>
      <c r="FQE30" s="388"/>
      <c r="FQF30" s="388"/>
      <c r="FQG30" s="388"/>
      <c r="FQH30" s="388"/>
      <c r="FQI30" s="388"/>
      <c r="FQJ30" s="388"/>
      <c r="FQK30" s="388"/>
      <c r="FQL30" s="388"/>
      <c r="FQM30" s="388"/>
      <c r="FQN30" s="388"/>
      <c r="FQO30" s="388"/>
      <c r="FQP30" s="388"/>
      <c r="FQQ30" s="388"/>
      <c r="FQR30" s="388"/>
      <c r="FQS30" s="388"/>
      <c r="FQT30" s="388"/>
      <c r="FQU30" s="388"/>
      <c r="FQV30" s="388"/>
      <c r="FQW30" s="388"/>
      <c r="FQX30" s="388"/>
      <c r="FQY30" s="388"/>
      <c r="FQZ30" s="388"/>
      <c r="FRA30" s="388"/>
      <c r="FRB30" s="388"/>
      <c r="FRC30" s="388"/>
      <c r="FRD30" s="388"/>
      <c r="FRE30" s="388"/>
      <c r="FRF30" s="388"/>
      <c r="FRG30" s="388"/>
      <c r="FRH30" s="388"/>
      <c r="FRI30" s="388"/>
      <c r="FRJ30" s="388"/>
      <c r="FRK30" s="388"/>
      <c r="FRL30" s="388"/>
      <c r="FRM30" s="388"/>
      <c r="FRN30" s="388"/>
      <c r="FRO30" s="388"/>
      <c r="FRP30" s="388"/>
      <c r="FRQ30" s="388"/>
      <c r="FRR30" s="388"/>
      <c r="FRS30" s="388"/>
      <c r="FRT30" s="388"/>
      <c r="FRU30" s="388"/>
      <c r="FRV30" s="388"/>
      <c r="FRW30" s="388"/>
      <c r="FRX30" s="388"/>
      <c r="FRY30" s="388"/>
      <c r="FRZ30" s="388"/>
      <c r="FSA30" s="388"/>
      <c r="FSB30" s="388"/>
      <c r="FSC30" s="388"/>
      <c r="FSD30" s="388"/>
      <c r="FSE30" s="388"/>
      <c r="FSF30" s="388"/>
      <c r="FSG30" s="388"/>
      <c r="FSH30" s="388"/>
      <c r="FSI30" s="388"/>
      <c r="FSJ30" s="388"/>
      <c r="FSK30" s="388"/>
      <c r="FSL30" s="388"/>
      <c r="FSM30" s="388"/>
      <c r="FSN30" s="388"/>
      <c r="FSO30" s="388"/>
      <c r="FSP30" s="388"/>
      <c r="FSQ30" s="388"/>
      <c r="FSR30" s="388"/>
      <c r="FSS30" s="388"/>
      <c r="FST30" s="388"/>
      <c r="FSU30" s="388"/>
      <c r="FSV30" s="388"/>
      <c r="FSW30" s="388"/>
      <c r="FSX30" s="388"/>
      <c r="FSY30" s="388"/>
      <c r="FSZ30" s="388"/>
      <c r="FTA30" s="388"/>
      <c r="FTB30" s="388"/>
      <c r="FTC30" s="388"/>
      <c r="FTD30" s="388"/>
      <c r="FTE30" s="388"/>
      <c r="FTF30" s="388"/>
      <c r="FTG30" s="388"/>
      <c r="FTH30" s="388"/>
      <c r="FTI30" s="388"/>
      <c r="FTJ30" s="388"/>
      <c r="FTK30" s="388"/>
      <c r="FTL30" s="388"/>
      <c r="FTM30" s="388"/>
      <c r="FTN30" s="388"/>
      <c r="FTO30" s="388"/>
      <c r="FTP30" s="388"/>
      <c r="FTQ30" s="388"/>
      <c r="FTR30" s="388"/>
      <c r="FTS30" s="388"/>
      <c r="FTT30" s="388"/>
      <c r="FTU30" s="388"/>
      <c r="FTV30" s="388"/>
      <c r="FTW30" s="388"/>
      <c r="FTX30" s="388"/>
      <c r="FTY30" s="388"/>
      <c r="FTZ30" s="388"/>
      <c r="FUA30" s="388"/>
      <c r="FUB30" s="388"/>
      <c r="FUC30" s="388"/>
      <c r="FUD30" s="388"/>
      <c r="FUE30" s="388"/>
      <c r="FUF30" s="388"/>
      <c r="FUG30" s="388"/>
      <c r="FUH30" s="388"/>
      <c r="FUI30" s="388"/>
      <c r="FUJ30" s="388"/>
      <c r="FUK30" s="388"/>
      <c r="FUL30" s="388"/>
      <c r="FUM30" s="388"/>
      <c r="FUN30" s="388"/>
      <c r="FUO30" s="388"/>
      <c r="FUP30" s="388"/>
      <c r="FUQ30" s="388"/>
      <c r="FUR30" s="388"/>
      <c r="FUS30" s="388"/>
      <c r="FUT30" s="388"/>
      <c r="FUU30" s="388"/>
      <c r="FUV30" s="388"/>
      <c r="FUW30" s="388"/>
      <c r="FUX30" s="388"/>
      <c r="FUY30" s="388"/>
      <c r="FUZ30" s="388"/>
      <c r="FVA30" s="388"/>
      <c r="FVB30" s="388"/>
      <c r="FVC30" s="388"/>
      <c r="FVD30" s="388"/>
      <c r="FVE30" s="388"/>
      <c r="FVF30" s="388"/>
      <c r="FVG30" s="388"/>
      <c r="FVH30" s="388"/>
      <c r="FVI30" s="388"/>
      <c r="FVJ30" s="388"/>
      <c r="FVK30" s="388"/>
      <c r="FVL30" s="388"/>
      <c r="FVM30" s="388"/>
      <c r="FVN30" s="388"/>
      <c r="FVO30" s="388"/>
      <c r="FVP30" s="388"/>
      <c r="FVQ30" s="388"/>
      <c r="FVR30" s="388"/>
      <c r="FVS30" s="388"/>
      <c r="FVT30" s="388"/>
      <c r="FVU30" s="388"/>
      <c r="FVV30" s="388"/>
      <c r="FVW30" s="388"/>
      <c r="FVX30" s="388"/>
      <c r="FVY30" s="388"/>
      <c r="FVZ30" s="388"/>
      <c r="FWA30" s="388"/>
      <c r="FWB30" s="388"/>
      <c r="FWC30" s="388"/>
      <c r="FWD30" s="388"/>
      <c r="FWE30" s="388"/>
      <c r="FWF30" s="388"/>
      <c r="FWG30" s="388"/>
      <c r="FWH30" s="388"/>
      <c r="FWI30" s="388"/>
      <c r="FWJ30" s="388"/>
      <c r="FWK30" s="388"/>
      <c r="FWL30" s="388"/>
      <c r="FWM30" s="388"/>
      <c r="FWN30" s="388"/>
      <c r="FWO30" s="388"/>
      <c r="FWP30" s="388"/>
      <c r="FWQ30" s="388"/>
      <c r="FWR30" s="388"/>
      <c r="FWS30" s="388"/>
      <c r="FWT30" s="388"/>
      <c r="FWU30" s="388"/>
      <c r="FWV30" s="388"/>
      <c r="FWW30" s="388"/>
      <c r="FWX30" s="388"/>
      <c r="FWY30" s="388"/>
      <c r="FWZ30" s="388"/>
      <c r="FXA30" s="388"/>
      <c r="FXB30" s="388"/>
      <c r="FXC30" s="388"/>
      <c r="FXD30" s="388"/>
      <c r="FXE30" s="388"/>
      <c r="FXF30" s="388"/>
      <c r="FXG30" s="388"/>
      <c r="FXH30" s="388"/>
      <c r="FXI30" s="388"/>
      <c r="FXJ30" s="388"/>
      <c r="FXK30" s="388"/>
      <c r="FXL30" s="388"/>
      <c r="FXM30" s="388"/>
      <c r="FXN30" s="388"/>
      <c r="FXO30" s="388"/>
      <c r="FXP30" s="388"/>
      <c r="FXQ30" s="388"/>
      <c r="FXR30" s="388"/>
      <c r="FXS30" s="388"/>
      <c r="FXT30" s="388"/>
      <c r="FXU30" s="388"/>
      <c r="FXV30" s="388"/>
      <c r="FXW30" s="388"/>
      <c r="FXX30" s="388"/>
      <c r="FXY30" s="388"/>
      <c r="FXZ30" s="388"/>
      <c r="FYA30" s="388"/>
      <c r="FYB30" s="388"/>
      <c r="FYC30" s="388"/>
      <c r="FYD30" s="388"/>
      <c r="FYE30" s="388"/>
      <c r="FYF30" s="388"/>
      <c r="FYG30" s="388"/>
      <c r="FYH30" s="388"/>
      <c r="FYI30" s="388"/>
      <c r="FYJ30" s="388"/>
      <c r="FYK30" s="388"/>
      <c r="FYL30" s="388"/>
      <c r="FYM30" s="388"/>
      <c r="FYN30" s="388"/>
      <c r="FYO30" s="388"/>
      <c r="FYP30" s="388"/>
      <c r="FYQ30" s="388"/>
      <c r="FYR30" s="388"/>
      <c r="FYS30" s="388"/>
      <c r="FYT30" s="388"/>
      <c r="FYU30" s="388"/>
      <c r="FYV30" s="388"/>
      <c r="FYW30" s="388"/>
      <c r="FYX30" s="388"/>
      <c r="FYY30" s="388"/>
      <c r="FYZ30" s="388"/>
      <c r="FZA30" s="388"/>
      <c r="FZB30" s="388"/>
      <c r="FZC30" s="388"/>
      <c r="FZD30" s="388"/>
      <c r="FZE30" s="388"/>
      <c r="FZF30" s="388"/>
      <c r="FZG30" s="388"/>
      <c r="FZH30" s="388"/>
      <c r="FZI30" s="388"/>
      <c r="FZJ30" s="388"/>
      <c r="FZK30" s="388"/>
      <c r="FZL30" s="388"/>
      <c r="FZM30" s="388"/>
      <c r="FZN30" s="388"/>
      <c r="FZO30" s="388"/>
      <c r="FZP30" s="388"/>
      <c r="FZQ30" s="388"/>
      <c r="FZR30" s="388"/>
      <c r="FZS30" s="388"/>
      <c r="FZT30" s="388"/>
      <c r="FZU30" s="388"/>
      <c r="FZV30" s="388"/>
      <c r="FZW30" s="388"/>
      <c r="FZX30" s="388"/>
      <c r="FZY30" s="388"/>
      <c r="FZZ30" s="388"/>
      <c r="GAA30" s="388"/>
      <c r="GAB30" s="388"/>
      <c r="GAC30" s="388"/>
      <c r="GAD30" s="388"/>
      <c r="GAE30" s="388"/>
      <c r="GAF30" s="388"/>
      <c r="GAG30" s="388"/>
      <c r="GAH30" s="388"/>
      <c r="GAI30" s="388"/>
      <c r="GAJ30" s="388"/>
      <c r="GAK30" s="388"/>
      <c r="GAL30" s="388"/>
      <c r="GAM30" s="388"/>
      <c r="GAN30" s="388"/>
      <c r="GAO30" s="388"/>
      <c r="GAP30" s="388"/>
      <c r="GAQ30" s="388"/>
      <c r="GAR30" s="388"/>
      <c r="GAS30" s="388"/>
      <c r="GAT30" s="388"/>
      <c r="GAU30" s="388"/>
      <c r="GAV30" s="388"/>
      <c r="GAW30" s="388"/>
      <c r="GAX30" s="388"/>
      <c r="GAY30" s="388"/>
      <c r="GAZ30" s="388"/>
      <c r="GBA30" s="388"/>
      <c r="GBB30" s="388"/>
      <c r="GBC30" s="388"/>
      <c r="GBD30" s="388"/>
      <c r="GBE30" s="388"/>
      <c r="GBF30" s="388"/>
      <c r="GBG30" s="388"/>
      <c r="GBH30" s="388"/>
      <c r="GBI30" s="388"/>
      <c r="GBJ30" s="388"/>
      <c r="GBK30" s="388"/>
      <c r="GBL30" s="388"/>
      <c r="GBM30" s="388"/>
      <c r="GBN30" s="388"/>
      <c r="GBO30" s="388"/>
      <c r="GBP30" s="388"/>
      <c r="GBQ30" s="388"/>
      <c r="GBR30" s="388"/>
      <c r="GBS30" s="388"/>
      <c r="GBT30" s="388"/>
      <c r="GBU30" s="388"/>
      <c r="GBV30" s="388"/>
      <c r="GBW30" s="388"/>
      <c r="GBX30" s="388"/>
      <c r="GBY30" s="388"/>
      <c r="GBZ30" s="388"/>
      <c r="GCA30" s="388"/>
      <c r="GCB30" s="388"/>
      <c r="GCC30" s="388"/>
      <c r="GCD30" s="388"/>
      <c r="GCE30" s="388"/>
      <c r="GCF30" s="388"/>
      <c r="GCG30" s="388"/>
      <c r="GCH30" s="388"/>
      <c r="GCI30" s="388"/>
      <c r="GCJ30" s="388"/>
      <c r="GCK30" s="388"/>
      <c r="GCL30" s="388"/>
      <c r="GCM30" s="388"/>
      <c r="GCN30" s="388"/>
      <c r="GCO30" s="388"/>
      <c r="GCP30" s="388"/>
      <c r="GCQ30" s="388"/>
      <c r="GCR30" s="388"/>
      <c r="GCS30" s="388"/>
      <c r="GCT30" s="388"/>
      <c r="GCU30" s="388"/>
      <c r="GCV30" s="388"/>
      <c r="GCW30" s="388"/>
      <c r="GCX30" s="388"/>
      <c r="GCY30" s="388"/>
      <c r="GCZ30" s="388"/>
      <c r="GDA30" s="388"/>
      <c r="GDB30" s="388"/>
      <c r="GDC30" s="388"/>
      <c r="GDD30" s="388"/>
      <c r="GDE30" s="388"/>
      <c r="GDF30" s="388"/>
      <c r="GDG30" s="388"/>
      <c r="GDH30" s="388"/>
      <c r="GDI30" s="388"/>
      <c r="GDJ30" s="388"/>
      <c r="GDK30" s="388"/>
      <c r="GDL30" s="388"/>
      <c r="GDM30" s="388"/>
      <c r="GDN30" s="388"/>
      <c r="GDO30" s="388"/>
      <c r="GDP30" s="388"/>
      <c r="GDQ30" s="388"/>
      <c r="GDR30" s="388"/>
      <c r="GDS30" s="388"/>
      <c r="GDT30" s="388"/>
      <c r="GDU30" s="388"/>
      <c r="GDV30" s="388"/>
      <c r="GDW30" s="388"/>
      <c r="GDX30" s="388"/>
      <c r="GDY30" s="388"/>
      <c r="GDZ30" s="388"/>
      <c r="GEA30" s="388"/>
      <c r="GEB30" s="388"/>
      <c r="GEC30" s="388"/>
      <c r="GED30" s="388"/>
      <c r="GEE30" s="388"/>
      <c r="GEF30" s="388"/>
      <c r="GEG30" s="388"/>
      <c r="GEH30" s="388"/>
      <c r="GEI30" s="388"/>
      <c r="GEJ30" s="388"/>
      <c r="GEK30" s="388"/>
      <c r="GEL30" s="388"/>
      <c r="GEM30" s="388"/>
      <c r="GEN30" s="388"/>
      <c r="GEO30" s="388"/>
      <c r="GEP30" s="388"/>
      <c r="GEQ30" s="388"/>
      <c r="GER30" s="388"/>
      <c r="GES30" s="388"/>
      <c r="GET30" s="388"/>
      <c r="GEU30" s="388"/>
      <c r="GEV30" s="388"/>
      <c r="GEW30" s="388"/>
      <c r="GEX30" s="388"/>
      <c r="GEY30" s="388"/>
      <c r="GEZ30" s="388"/>
      <c r="GFA30" s="388"/>
      <c r="GFB30" s="388"/>
      <c r="GFC30" s="388"/>
      <c r="GFD30" s="388"/>
      <c r="GFE30" s="388"/>
      <c r="GFF30" s="388"/>
      <c r="GFG30" s="388"/>
      <c r="GFH30" s="388"/>
      <c r="GFI30" s="388"/>
      <c r="GFJ30" s="388"/>
      <c r="GFK30" s="388"/>
      <c r="GFL30" s="388"/>
      <c r="GFM30" s="388"/>
      <c r="GFN30" s="388"/>
      <c r="GFO30" s="388"/>
      <c r="GFP30" s="388"/>
      <c r="GFQ30" s="388"/>
      <c r="GFR30" s="388"/>
      <c r="GFS30" s="388"/>
      <c r="GFT30" s="388"/>
      <c r="GFU30" s="388"/>
      <c r="GFV30" s="388"/>
      <c r="GFW30" s="388"/>
      <c r="GFX30" s="388"/>
      <c r="GFY30" s="388"/>
      <c r="GFZ30" s="388"/>
      <c r="GGA30" s="388"/>
      <c r="GGB30" s="388"/>
      <c r="GGC30" s="388"/>
      <c r="GGD30" s="388"/>
      <c r="GGE30" s="388"/>
      <c r="GGF30" s="388"/>
      <c r="GGG30" s="388"/>
      <c r="GGH30" s="388"/>
      <c r="GGI30" s="388"/>
      <c r="GGJ30" s="388"/>
      <c r="GGK30" s="388"/>
      <c r="GGL30" s="388"/>
      <c r="GGM30" s="388"/>
      <c r="GGN30" s="388"/>
      <c r="GGO30" s="388"/>
      <c r="GGP30" s="388"/>
      <c r="GGQ30" s="388"/>
      <c r="GGR30" s="388"/>
      <c r="GGS30" s="388"/>
      <c r="GGT30" s="388"/>
      <c r="GGU30" s="388"/>
      <c r="GGV30" s="388"/>
      <c r="GGW30" s="388"/>
      <c r="GGX30" s="388"/>
      <c r="GGY30" s="388"/>
      <c r="GGZ30" s="388"/>
      <c r="GHA30" s="388"/>
      <c r="GHB30" s="388"/>
      <c r="GHC30" s="388"/>
      <c r="GHD30" s="388"/>
      <c r="GHE30" s="388"/>
      <c r="GHF30" s="388"/>
      <c r="GHG30" s="388"/>
      <c r="GHH30" s="388"/>
      <c r="GHI30" s="388"/>
      <c r="GHJ30" s="388"/>
      <c r="GHK30" s="388"/>
      <c r="GHL30" s="388"/>
      <c r="GHM30" s="388"/>
      <c r="GHN30" s="388"/>
      <c r="GHO30" s="388"/>
      <c r="GHP30" s="388"/>
      <c r="GHQ30" s="388"/>
      <c r="GHR30" s="388"/>
      <c r="GHS30" s="388"/>
      <c r="GHT30" s="388"/>
      <c r="GHU30" s="388"/>
      <c r="GHV30" s="388"/>
      <c r="GHW30" s="388"/>
      <c r="GHX30" s="388"/>
      <c r="GHY30" s="388"/>
      <c r="GHZ30" s="388"/>
      <c r="GIA30" s="388"/>
      <c r="GIB30" s="388"/>
      <c r="GIC30" s="388"/>
      <c r="GID30" s="388"/>
      <c r="GIE30" s="388"/>
      <c r="GIF30" s="388"/>
      <c r="GIG30" s="388"/>
      <c r="GIH30" s="388"/>
      <c r="GII30" s="388"/>
      <c r="GIJ30" s="388"/>
      <c r="GIK30" s="388"/>
      <c r="GIL30" s="388"/>
      <c r="GIM30" s="388"/>
      <c r="GIN30" s="388"/>
      <c r="GIO30" s="388"/>
      <c r="GIP30" s="388"/>
      <c r="GIQ30" s="388"/>
      <c r="GIR30" s="388"/>
      <c r="GIS30" s="388"/>
      <c r="GIT30" s="388"/>
      <c r="GIU30" s="388"/>
      <c r="GIV30" s="388"/>
      <c r="GIW30" s="388"/>
      <c r="GIX30" s="388"/>
      <c r="GIY30" s="388"/>
      <c r="GIZ30" s="388"/>
      <c r="GJA30" s="388"/>
      <c r="GJB30" s="388"/>
      <c r="GJC30" s="388"/>
      <c r="GJD30" s="388"/>
      <c r="GJE30" s="388"/>
      <c r="GJF30" s="388"/>
      <c r="GJG30" s="388"/>
      <c r="GJH30" s="388"/>
      <c r="GJI30" s="388"/>
      <c r="GJJ30" s="388"/>
      <c r="GJK30" s="388"/>
      <c r="GJL30" s="388"/>
      <c r="GJM30" s="388"/>
      <c r="GJN30" s="388"/>
      <c r="GJO30" s="388"/>
      <c r="GJP30" s="388"/>
      <c r="GJQ30" s="388"/>
      <c r="GJR30" s="388"/>
      <c r="GJS30" s="388"/>
      <c r="GJT30" s="388"/>
      <c r="GJU30" s="388"/>
      <c r="GJV30" s="388"/>
      <c r="GJW30" s="388"/>
      <c r="GJX30" s="388"/>
      <c r="GJY30" s="388"/>
      <c r="GJZ30" s="388"/>
      <c r="GKA30" s="388"/>
      <c r="GKB30" s="388"/>
      <c r="GKC30" s="388"/>
      <c r="GKD30" s="388"/>
      <c r="GKE30" s="388"/>
      <c r="GKF30" s="388"/>
      <c r="GKG30" s="388"/>
      <c r="GKH30" s="388"/>
      <c r="GKI30" s="388"/>
      <c r="GKJ30" s="388"/>
      <c r="GKK30" s="388"/>
      <c r="GKL30" s="388"/>
      <c r="GKM30" s="388"/>
      <c r="GKN30" s="388"/>
      <c r="GKO30" s="388"/>
      <c r="GKP30" s="388"/>
      <c r="GKQ30" s="388"/>
      <c r="GKR30" s="388"/>
      <c r="GKS30" s="388"/>
      <c r="GKT30" s="388"/>
      <c r="GKU30" s="388"/>
      <c r="GKV30" s="388"/>
      <c r="GKW30" s="388"/>
      <c r="GKX30" s="388"/>
      <c r="GKY30" s="388"/>
      <c r="GKZ30" s="388"/>
      <c r="GLA30" s="388"/>
      <c r="GLB30" s="388"/>
      <c r="GLC30" s="388"/>
      <c r="GLD30" s="388"/>
      <c r="GLE30" s="388"/>
      <c r="GLF30" s="388"/>
      <c r="GLG30" s="388"/>
      <c r="GLH30" s="388"/>
      <c r="GLI30" s="388"/>
      <c r="GLJ30" s="388"/>
      <c r="GLK30" s="388"/>
      <c r="GLL30" s="388"/>
      <c r="GLM30" s="388"/>
      <c r="GLN30" s="388"/>
      <c r="GLO30" s="388"/>
      <c r="GLP30" s="388"/>
      <c r="GLQ30" s="388"/>
      <c r="GLR30" s="388"/>
      <c r="GLS30" s="388"/>
      <c r="GLT30" s="388"/>
      <c r="GLU30" s="388"/>
      <c r="GLV30" s="388"/>
      <c r="GLW30" s="388"/>
      <c r="GLX30" s="388"/>
      <c r="GLY30" s="388"/>
      <c r="GLZ30" s="388"/>
      <c r="GMA30" s="388"/>
      <c r="GMB30" s="388"/>
      <c r="GMC30" s="388"/>
      <c r="GMD30" s="388"/>
      <c r="GME30" s="388"/>
      <c r="GMF30" s="388"/>
      <c r="GMG30" s="388"/>
      <c r="GMH30" s="388"/>
      <c r="GMI30" s="388"/>
      <c r="GMJ30" s="388"/>
      <c r="GMK30" s="388"/>
      <c r="GML30" s="388"/>
      <c r="GMM30" s="388"/>
      <c r="GMN30" s="388"/>
      <c r="GMO30" s="388"/>
      <c r="GMP30" s="388"/>
      <c r="GMQ30" s="388"/>
      <c r="GMR30" s="388"/>
      <c r="GMS30" s="388"/>
      <c r="GMT30" s="388"/>
      <c r="GMU30" s="388"/>
      <c r="GMV30" s="388"/>
      <c r="GMW30" s="388"/>
      <c r="GMX30" s="388"/>
      <c r="GMY30" s="388"/>
      <c r="GMZ30" s="388"/>
      <c r="GNA30" s="388"/>
      <c r="GNB30" s="388"/>
      <c r="GNC30" s="388"/>
      <c r="GND30" s="388"/>
      <c r="GNE30" s="388"/>
      <c r="GNF30" s="388"/>
      <c r="GNG30" s="388"/>
      <c r="GNH30" s="388"/>
      <c r="GNI30" s="388"/>
      <c r="GNJ30" s="388"/>
      <c r="GNK30" s="388"/>
      <c r="GNL30" s="388"/>
      <c r="GNM30" s="388"/>
      <c r="GNN30" s="388"/>
      <c r="GNO30" s="388"/>
      <c r="GNP30" s="388"/>
      <c r="GNQ30" s="388"/>
      <c r="GNR30" s="388"/>
      <c r="GNS30" s="388"/>
      <c r="GNT30" s="388"/>
      <c r="GNU30" s="388"/>
      <c r="GNV30" s="388"/>
      <c r="GNW30" s="388"/>
      <c r="GNX30" s="388"/>
      <c r="GNY30" s="388"/>
      <c r="GNZ30" s="388"/>
      <c r="GOA30" s="388"/>
      <c r="GOB30" s="388"/>
      <c r="GOC30" s="388"/>
      <c r="GOD30" s="388"/>
      <c r="GOE30" s="388"/>
      <c r="GOF30" s="388"/>
      <c r="GOG30" s="388"/>
      <c r="GOH30" s="388"/>
      <c r="GOI30" s="388"/>
      <c r="GOJ30" s="388"/>
      <c r="GOK30" s="388"/>
      <c r="GOL30" s="388"/>
      <c r="GOM30" s="388"/>
      <c r="GON30" s="388"/>
      <c r="GOO30" s="388"/>
      <c r="GOP30" s="388"/>
      <c r="GOQ30" s="388"/>
      <c r="GOR30" s="388"/>
      <c r="GOS30" s="388"/>
      <c r="GOT30" s="388"/>
      <c r="GOU30" s="388"/>
      <c r="GOV30" s="388"/>
      <c r="GOW30" s="388"/>
      <c r="GOX30" s="388"/>
      <c r="GOY30" s="388"/>
      <c r="GOZ30" s="388"/>
      <c r="GPA30" s="388"/>
      <c r="GPB30" s="388"/>
      <c r="GPC30" s="388"/>
      <c r="GPD30" s="388"/>
      <c r="GPE30" s="388"/>
      <c r="GPF30" s="388"/>
      <c r="GPG30" s="388"/>
      <c r="GPH30" s="388"/>
      <c r="GPI30" s="388"/>
      <c r="GPJ30" s="388"/>
      <c r="GPK30" s="388"/>
      <c r="GPL30" s="388"/>
      <c r="GPM30" s="388"/>
      <c r="GPN30" s="388"/>
      <c r="GPO30" s="388"/>
      <c r="GPP30" s="388"/>
      <c r="GPQ30" s="388"/>
      <c r="GPR30" s="388"/>
      <c r="GPS30" s="388"/>
      <c r="GPT30" s="388"/>
      <c r="GPU30" s="388"/>
      <c r="GPV30" s="388"/>
      <c r="GPW30" s="388"/>
      <c r="GPX30" s="388"/>
      <c r="GPY30" s="388"/>
      <c r="GPZ30" s="388"/>
      <c r="GQA30" s="388"/>
      <c r="GQB30" s="388"/>
      <c r="GQC30" s="388"/>
      <c r="GQD30" s="388"/>
      <c r="GQE30" s="388"/>
      <c r="GQF30" s="388"/>
      <c r="GQG30" s="388"/>
      <c r="GQH30" s="388"/>
      <c r="GQI30" s="388"/>
      <c r="GQJ30" s="388"/>
      <c r="GQK30" s="388"/>
      <c r="GQL30" s="388"/>
      <c r="GQM30" s="388"/>
      <c r="GQN30" s="388"/>
      <c r="GQO30" s="388"/>
      <c r="GQP30" s="388"/>
      <c r="GQQ30" s="388"/>
      <c r="GQR30" s="388"/>
      <c r="GQS30" s="388"/>
      <c r="GQT30" s="388"/>
      <c r="GQU30" s="388"/>
      <c r="GQV30" s="388"/>
      <c r="GQW30" s="388"/>
      <c r="GQX30" s="388"/>
      <c r="GQY30" s="388"/>
      <c r="GQZ30" s="388"/>
      <c r="GRA30" s="388"/>
      <c r="GRB30" s="388"/>
      <c r="GRC30" s="388"/>
      <c r="GRD30" s="388"/>
      <c r="GRE30" s="388"/>
      <c r="GRF30" s="388"/>
      <c r="GRG30" s="388"/>
      <c r="GRH30" s="388"/>
      <c r="GRI30" s="388"/>
      <c r="GRJ30" s="388"/>
      <c r="GRK30" s="388"/>
      <c r="GRL30" s="388"/>
      <c r="GRM30" s="388"/>
      <c r="GRN30" s="388"/>
      <c r="GRO30" s="388"/>
      <c r="GRP30" s="388"/>
      <c r="GRQ30" s="388"/>
      <c r="GRR30" s="388"/>
      <c r="GRS30" s="388"/>
      <c r="GRT30" s="388"/>
      <c r="GRU30" s="388"/>
      <c r="GRV30" s="388"/>
      <c r="GRW30" s="388"/>
      <c r="GRX30" s="388"/>
      <c r="GRY30" s="388"/>
      <c r="GRZ30" s="388"/>
      <c r="GSA30" s="388"/>
      <c r="GSB30" s="388"/>
      <c r="GSC30" s="388"/>
      <c r="GSD30" s="388"/>
      <c r="GSE30" s="388"/>
      <c r="GSF30" s="388"/>
      <c r="GSG30" s="388"/>
      <c r="GSH30" s="388"/>
      <c r="GSI30" s="388"/>
      <c r="GSJ30" s="388"/>
      <c r="GSK30" s="388"/>
      <c r="GSL30" s="388"/>
      <c r="GSM30" s="388"/>
      <c r="GSN30" s="388"/>
      <c r="GSO30" s="388"/>
      <c r="GSP30" s="388"/>
      <c r="GSQ30" s="388"/>
      <c r="GSR30" s="388"/>
      <c r="GSS30" s="388"/>
      <c r="GST30" s="388"/>
      <c r="GSU30" s="388"/>
      <c r="GSV30" s="388"/>
      <c r="GSW30" s="388"/>
      <c r="GSX30" s="388"/>
      <c r="GSY30" s="388"/>
      <c r="GSZ30" s="388"/>
      <c r="GTA30" s="388"/>
      <c r="GTB30" s="388"/>
      <c r="GTC30" s="388"/>
      <c r="GTD30" s="388"/>
      <c r="GTE30" s="388"/>
      <c r="GTF30" s="388"/>
      <c r="GTG30" s="388"/>
      <c r="GTH30" s="388"/>
      <c r="GTI30" s="388"/>
      <c r="GTJ30" s="388"/>
      <c r="GTK30" s="388"/>
      <c r="GTL30" s="388"/>
      <c r="GTM30" s="388"/>
      <c r="GTN30" s="388"/>
      <c r="GTO30" s="388"/>
      <c r="GTP30" s="388"/>
      <c r="GTQ30" s="388"/>
      <c r="GTR30" s="388"/>
      <c r="GTS30" s="388"/>
      <c r="GTT30" s="388"/>
      <c r="GTU30" s="388"/>
      <c r="GTV30" s="388"/>
      <c r="GTW30" s="388"/>
      <c r="GTX30" s="388"/>
      <c r="GTY30" s="388"/>
      <c r="GTZ30" s="388"/>
      <c r="GUA30" s="388"/>
      <c r="GUB30" s="388"/>
      <c r="GUC30" s="388"/>
      <c r="GUD30" s="388"/>
      <c r="GUE30" s="388"/>
      <c r="GUF30" s="388"/>
      <c r="GUG30" s="388"/>
      <c r="GUH30" s="388"/>
      <c r="GUI30" s="388"/>
      <c r="GUJ30" s="388"/>
      <c r="GUK30" s="388"/>
      <c r="GUL30" s="388"/>
      <c r="GUM30" s="388"/>
      <c r="GUN30" s="388"/>
      <c r="GUO30" s="388"/>
      <c r="GUP30" s="388"/>
      <c r="GUQ30" s="388"/>
      <c r="GUR30" s="388"/>
      <c r="GUS30" s="388"/>
      <c r="GUT30" s="388"/>
      <c r="GUU30" s="388"/>
      <c r="GUV30" s="388"/>
      <c r="GUW30" s="388"/>
      <c r="GUX30" s="388"/>
      <c r="GUY30" s="388"/>
      <c r="GUZ30" s="388"/>
      <c r="GVA30" s="388"/>
      <c r="GVB30" s="388"/>
      <c r="GVC30" s="388"/>
      <c r="GVD30" s="388"/>
      <c r="GVE30" s="388"/>
      <c r="GVF30" s="388"/>
      <c r="GVG30" s="388"/>
      <c r="GVH30" s="388"/>
      <c r="GVI30" s="388"/>
      <c r="GVJ30" s="388"/>
      <c r="GVK30" s="388"/>
      <c r="GVL30" s="388"/>
      <c r="GVM30" s="388"/>
      <c r="GVN30" s="388"/>
      <c r="GVO30" s="388"/>
      <c r="GVP30" s="388"/>
      <c r="GVQ30" s="388"/>
      <c r="GVR30" s="388"/>
      <c r="GVS30" s="388"/>
      <c r="GVT30" s="388"/>
      <c r="GVU30" s="388"/>
      <c r="GVV30" s="388"/>
      <c r="GVW30" s="388"/>
      <c r="GVX30" s="388"/>
      <c r="GVY30" s="388"/>
      <c r="GVZ30" s="388"/>
      <c r="GWA30" s="388"/>
      <c r="GWB30" s="388"/>
      <c r="GWC30" s="388"/>
      <c r="GWD30" s="388"/>
      <c r="GWE30" s="388"/>
      <c r="GWF30" s="388"/>
      <c r="GWG30" s="388"/>
      <c r="GWH30" s="388"/>
      <c r="GWI30" s="388"/>
      <c r="GWJ30" s="388"/>
      <c r="GWK30" s="388"/>
      <c r="GWL30" s="388"/>
      <c r="GWM30" s="388"/>
      <c r="GWN30" s="388"/>
      <c r="GWO30" s="388"/>
      <c r="GWP30" s="388"/>
      <c r="GWQ30" s="388"/>
      <c r="GWR30" s="388"/>
      <c r="GWS30" s="388"/>
      <c r="GWT30" s="388"/>
      <c r="GWU30" s="388"/>
      <c r="GWV30" s="388"/>
      <c r="GWW30" s="388"/>
      <c r="GWX30" s="388"/>
      <c r="GWY30" s="388"/>
      <c r="GWZ30" s="388"/>
      <c r="GXA30" s="388"/>
      <c r="GXB30" s="388"/>
      <c r="GXC30" s="388"/>
      <c r="GXD30" s="388"/>
      <c r="GXE30" s="388"/>
      <c r="GXF30" s="388"/>
      <c r="GXG30" s="388"/>
      <c r="GXH30" s="388"/>
      <c r="GXI30" s="388"/>
      <c r="GXJ30" s="388"/>
      <c r="GXK30" s="388"/>
      <c r="GXL30" s="388"/>
      <c r="GXM30" s="388"/>
      <c r="GXN30" s="388"/>
      <c r="GXO30" s="388"/>
      <c r="GXP30" s="388"/>
      <c r="GXQ30" s="388"/>
      <c r="GXR30" s="388"/>
      <c r="GXS30" s="388"/>
      <c r="GXT30" s="388"/>
      <c r="GXU30" s="388"/>
      <c r="GXV30" s="388"/>
      <c r="GXW30" s="388"/>
      <c r="GXX30" s="388"/>
      <c r="GXY30" s="388"/>
      <c r="GXZ30" s="388"/>
      <c r="GYA30" s="388"/>
      <c r="GYB30" s="388"/>
      <c r="GYC30" s="388"/>
      <c r="GYD30" s="388"/>
      <c r="GYE30" s="388"/>
      <c r="GYF30" s="388"/>
      <c r="GYG30" s="388"/>
      <c r="GYH30" s="388"/>
      <c r="GYI30" s="388"/>
      <c r="GYJ30" s="388"/>
      <c r="GYK30" s="388"/>
      <c r="GYL30" s="388"/>
      <c r="GYM30" s="388"/>
      <c r="GYN30" s="388"/>
      <c r="GYO30" s="388"/>
      <c r="GYP30" s="388"/>
      <c r="GYQ30" s="388"/>
      <c r="GYR30" s="388"/>
      <c r="GYS30" s="388"/>
      <c r="GYT30" s="388"/>
      <c r="GYU30" s="388"/>
      <c r="GYV30" s="388"/>
      <c r="GYW30" s="388"/>
      <c r="GYX30" s="388"/>
      <c r="GYY30" s="388"/>
      <c r="GYZ30" s="388"/>
      <c r="GZA30" s="388"/>
      <c r="GZB30" s="388"/>
      <c r="GZC30" s="388"/>
      <c r="GZD30" s="388"/>
      <c r="GZE30" s="388"/>
      <c r="GZF30" s="388"/>
      <c r="GZG30" s="388"/>
      <c r="GZH30" s="388"/>
      <c r="GZI30" s="388"/>
      <c r="GZJ30" s="388"/>
      <c r="GZK30" s="388"/>
      <c r="GZL30" s="388"/>
      <c r="GZM30" s="388"/>
      <c r="GZN30" s="388"/>
      <c r="GZO30" s="388"/>
      <c r="GZP30" s="388"/>
      <c r="GZQ30" s="388"/>
      <c r="GZR30" s="388"/>
      <c r="GZS30" s="388"/>
      <c r="GZT30" s="388"/>
      <c r="GZU30" s="388"/>
      <c r="GZV30" s="388"/>
      <c r="GZW30" s="388"/>
      <c r="GZX30" s="388"/>
      <c r="GZY30" s="388"/>
      <c r="GZZ30" s="388"/>
      <c r="HAA30" s="388"/>
      <c r="HAB30" s="388"/>
      <c r="HAC30" s="388"/>
      <c r="HAD30" s="388"/>
      <c r="HAE30" s="388"/>
      <c r="HAF30" s="388"/>
      <c r="HAG30" s="388"/>
      <c r="HAH30" s="388"/>
      <c r="HAI30" s="388"/>
      <c r="HAJ30" s="388"/>
      <c r="HAK30" s="388"/>
      <c r="HAL30" s="388"/>
      <c r="HAM30" s="388"/>
      <c r="HAN30" s="388"/>
      <c r="HAO30" s="388"/>
      <c r="HAP30" s="388"/>
      <c r="HAQ30" s="388"/>
      <c r="HAR30" s="388"/>
      <c r="HAS30" s="388"/>
      <c r="HAT30" s="388"/>
      <c r="HAU30" s="388"/>
      <c r="HAV30" s="388"/>
      <c r="HAW30" s="388"/>
      <c r="HAX30" s="388"/>
      <c r="HAY30" s="388"/>
      <c r="HAZ30" s="388"/>
      <c r="HBA30" s="388"/>
      <c r="HBB30" s="388"/>
      <c r="HBC30" s="388"/>
      <c r="HBD30" s="388"/>
      <c r="HBE30" s="388"/>
      <c r="HBF30" s="388"/>
      <c r="HBG30" s="388"/>
      <c r="HBH30" s="388"/>
      <c r="HBI30" s="388"/>
      <c r="HBJ30" s="388"/>
      <c r="HBK30" s="388"/>
      <c r="HBL30" s="388"/>
      <c r="HBM30" s="388"/>
      <c r="HBN30" s="388"/>
      <c r="HBO30" s="388"/>
      <c r="HBP30" s="388"/>
      <c r="HBQ30" s="388"/>
      <c r="HBR30" s="388"/>
      <c r="HBS30" s="388"/>
      <c r="HBT30" s="388"/>
      <c r="HBU30" s="388"/>
      <c r="HBV30" s="388"/>
      <c r="HBW30" s="388"/>
      <c r="HBX30" s="388"/>
      <c r="HBY30" s="388"/>
      <c r="HBZ30" s="388"/>
      <c r="HCA30" s="388"/>
      <c r="HCB30" s="388"/>
      <c r="HCC30" s="388"/>
      <c r="HCD30" s="388"/>
      <c r="HCE30" s="388"/>
      <c r="HCF30" s="388"/>
      <c r="HCG30" s="388"/>
      <c r="HCH30" s="388"/>
      <c r="HCI30" s="388"/>
      <c r="HCJ30" s="388"/>
      <c r="HCK30" s="388"/>
      <c r="HCL30" s="388"/>
      <c r="HCM30" s="388"/>
      <c r="HCN30" s="388"/>
      <c r="HCO30" s="388"/>
      <c r="HCP30" s="388"/>
      <c r="HCQ30" s="388"/>
      <c r="HCR30" s="388"/>
      <c r="HCS30" s="388"/>
      <c r="HCT30" s="388"/>
      <c r="HCU30" s="388"/>
      <c r="HCV30" s="388"/>
      <c r="HCW30" s="388"/>
      <c r="HCX30" s="388"/>
      <c r="HCY30" s="388"/>
      <c r="HCZ30" s="388"/>
      <c r="HDA30" s="388"/>
      <c r="HDB30" s="388"/>
      <c r="HDC30" s="388"/>
      <c r="HDD30" s="388"/>
      <c r="HDE30" s="388"/>
      <c r="HDF30" s="388"/>
      <c r="HDG30" s="388"/>
      <c r="HDH30" s="388"/>
      <c r="HDI30" s="388"/>
      <c r="HDJ30" s="388"/>
      <c r="HDK30" s="388"/>
      <c r="HDL30" s="388"/>
      <c r="HDM30" s="388"/>
      <c r="HDN30" s="388"/>
      <c r="HDO30" s="388"/>
      <c r="HDP30" s="388"/>
      <c r="HDQ30" s="388"/>
      <c r="HDR30" s="388"/>
      <c r="HDS30" s="388"/>
      <c r="HDT30" s="388"/>
      <c r="HDU30" s="388"/>
      <c r="HDV30" s="388"/>
      <c r="HDW30" s="388"/>
      <c r="HDX30" s="388"/>
      <c r="HDY30" s="388"/>
      <c r="HDZ30" s="388"/>
      <c r="HEA30" s="388"/>
      <c r="HEB30" s="388"/>
      <c r="HEC30" s="388"/>
      <c r="HED30" s="388"/>
      <c r="HEE30" s="388"/>
      <c r="HEF30" s="388"/>
      <c r="HEG30" s="388"/>
      <c r="HEH30" s="388"/>
      <c r="HEI30" s="388"/>
      <c r="HEJ30" s="388"/>
      <c r="HEK30" s="388"/>
      <c r="HEL30" s="388"/>
      <c r="HEM30" s="388"/>
      <c r="HEN30" s="388"/>
      <c r="HEO30" s="388"/>
      <c r="HEP30" s="388"/>
      <c r="HEQ30" s="388"/>
      <c r="HER30" s="388"/>
      <c r="HES30" s="388"/>
      <c r="HET30" s="388"/>
      <c r="HEU30" s="388"/>
      <c r="HEV30" s="388"/>
      <c r="HEW30" s="388"/>
      <c r="HEX30" s="388"/>
      <c r="HEY30" s="388"/>
      <c r="HEZ30" s="388"/>
      <c r="HFA30" s="388"/>
      <c r="HFB30" s="388"/>
      <c r="HFC30" s="388"/>
      <c r="HFD30" s="388"/>
      <c r="HFE30" s="388"/>
      <c r="HFF30" s="388"/>
      <c r="HFG30" s="388"/>
      <c r="HFH30" s="388"/>
      <c r="HFI30" s="388"/>
      <c r="HFJ30" s="388"/>
      <c r="HFK30" s="388"/>
      <c r="HFL30" s="388"/>
      <c r="HFM30" s="388"/>
      <c r="HFN30" s="388"/>
      <c r="HFO30" s="388"/>
      <c r="HFP30" s="388"/>
      <c r="HFQ30" s="388"/>
      <c r="HFR30" s="388"/>
      <c r="HFS30" s="388"/>
      <c r="HFT30" s="388"/>
      <c r="HFU30" s="388"/>
      <c r="HFV30" s="388"/>
      <c r="HFW30" s="388"/>
      <c r="HFX30" s="388"/>
      <c r="HFY30" s="388"/>
      <c r="HFZ30" s="388"/>
      <c r="HGA30" s="388"/>
      <c r="HGB30" s="388"/>
      <c r="HGC30" s="388"/>
      <c r="HGD30" s="388"/>
      <c r="HGE30" s="388"/>
      <c r="HGF30" s="388"/>
      <c r="HGG30" s="388"/>
      <c r="HGH30" s="388"/>
      <c r="HGI30" s="388"/>
      <c r="HGJ30" s="388"/>
      <c r="HGK30" s="388"/>
      <c r="HGL30" s="388"/>
      <c r="HGM30" s="388"/>
      <c r="HGN30" s="388"/>
      <c r="HGO30" s="388"/>
      <c r="HGP30" s="388"/>
      <c r="HGQ30" s="388"/>
      <c r="HGR30" s="388"/>
      <c r="HGS30" s="388"/>
      <c r="HGT30" s="388"/>
      <c r="HGU30" s="388"/>
      <c r="HGV30" s="388"/>
      <c r="HGW30" s="388"/>
      <c r="HGX30" s="388"/>
      <c r="HGY30" s="388"/>
      <c r="HGZ30" s="388"/>
      <c r="HHA30" s="388"/>
      <c r="HHB30" s="388"/>
      <c r="HHC30" s="388"/>
      <c r="HHD30" s="388"/>
      <c r="HHE30" s="388"/>
      <c r="HHF30" s="388"/>
      <c r="HHG30" s="388"/>
      <c r="HHH30" s="388"/>
      <c r="HHI30" s="388"/>
      <c r="HHJ30" s="388"/>
      <c r="HHK30" s="388"/>
      <c r="HHL30" s="388"/>
      <c r="HHM30" s="388"/>
      <c r="HHN30" s="388"/>
      <c r="HHO30" s="388"/>
      <c r="HHP30" s="388"/>
      <c r="HHQ30" s="388"/>
      <c r="HHR30" s="388"/>
      <c r="HHS30" s="388"/>
      <c r="HHT30" s="388"/>
      <c r="HHU30" s="388"/>
      <c r="HHV30" s="388"/>
      <c r="HHW30" s="388"/>
      <c r="HHX30" s="388"/>
      <c r="HHY30" s="388"/>
      <c r="HHZ30" s="388"/>
      <c r="HIA30" s="388"/>
      <c r="HIB30" s="388"/>
      <c r="HIC30" s="388"/>
      <c r="HID30" s="388"/>
      <c r="HIE30" s="388"/>
      <c r="HIF30" s="388"/>
      <c r="HIG30" s="388"/>
      <c r="HIH30" s="388"/>
      <c r="HII30" s="388"/>
      <c r="HIJ30" s="388"/>
      <c r="HIK30" s="388"/>
      <c r="HIL30" s="388"/>
      <c r="HIM30" s="388"/>
      <c r="HIN30" s="388"/>
      <c r="HIO30" s="388"/>
      <c r="HIP30" s="388"/>
      <c r="HIQ30" s="388"/>
      <c r="HIR30" s="388"/>
      <c r="HIS30" s="388"/>
      <c r="HIT30" s="388"/>
      <c r="HIU30" s="388"/>
      <c r="HIV30" s="388"/>
      <c r="HIW30" s="388"/>
      <c r="HIX30" s="388"/>
      <c r="HIY30" s="388"/>
      <c r="HIZ30" s="388"/>
      <c r="HJA30" s="388"/>
      <c r="HJB30" s="388"/>
      <c r="HJC30" s="388"/>
      <c r="HJD30" s="388"/>
      <c r="HJE30" s="388"/>
      <c r="HJF30" s="388"/>
      <c r="HJG30" s="388"/>
      <c r="HJH30" s="388"/>
      <c r="HJI30" s="388"/>
      <c r="HJJ30" s="388"/>
      <c r="HJK30" s="388"/>
      <c r="HJL30" s="388"/>
      <c r="HJM30" s="388"/>
      <c r="HJN30" s="388"/>
      <c r="HJO30" s="388"/>
      <c r="HJP30" s="388"/>
      <c r="HJQ30" s="388"/>
      <c r="HJR30" s="388"/>
      <c r="HJS30" s="388"/>
      <c r="HJT30" s="388"/>
      <c r="HJU30" s="388"/>
      <c r="HJV30" s="388"/>
      <c r="HJW30" s="388"/>
      <c r="HJX30" s="388"/>
      <c r="HJY30" s="388"/>
      <c r="HJZ30" s="388"/>
      <c r="HKA30" s="388"/>
      <c r="HKB30" s="388"/>
      <c r="HKC30" s="388"/>
      <c r="HKD30" s="388"/>
      <c r="HKE30" s="388"/>
      <c r="HKF30" s="388"/>
      <c r="HKG30" s="388"/>
      <c r="HKH30" s="388"/>
      <c r="HKI30" s="388"/>
      <c r="HKJ30" s="388"/>
      <c r="HKK30" s="388"/>
      <c r="HKL30" s="388"/>
      <c r="HKM30" s="388"/>
      <c r="HKN30" s="388"/>
      <c r="HKO30" s="388"/>
      <c r="HKP30" s="388"/>
      <c r="HKQ30" s="388"/>
      <c r="HKR30" s="388"/>
      <c r="HKS30" s="388"/>
      <c r="HKT30" s="388"/>
      <c r="HKU30" s="388"/>
      <c r="HKV30" s="388"/>
      <c r="HKW30" s="388"/>
      <c r="HKX30" s="388"/>
      <c r="HKY30" s="388"/>
      <c r="HKZ30" s="388"/>
      <c r="HLA30" s="388"/>
      <c r="HLB30" s="388"/>
      <c r="HLC30" s="388"/>
      <c r="HLD30" s="388"/>
      <c r="HLE30" s="388"/>
      <c r="HLF30" s="388"/>
      <c r="HLG30" s="388"/>
      <c r="HLH30" s="388"/>
      <c r="HLI30" s="388"/>
      <c r="HLJ30" s="388"/>
      <c r="HLK30" s="388"/>
      <c r="HLL30" s="388"/>
      <c r="HLM30" s="388"/>
      <c r="HLN30" s="388"/>
      <c r="HLO30" s="388"/>
      <c r="HLP30" s="388"/>
      <c r="HLQ30" s="388"/>
      <c r="HLR30" s="388"/>
      <c r="HLS30" s="388"/>
      <c r="HLT30" s="388"/>
      <c r="HLU30" s="388"/>
      <c r="HLV30" s="388"/>
      <c r="HLW30" s="388"/>
      <c r="HLX30" s="388"/>
      <c r="HLY30" s="388"/>
      <c r="HLZ30" s="388"/>
      <c r="HMA30" s="388"/>
      <c r="HMB30" s="388"/>
      <c r="HMC30" s="388"/>
      <c r="HMD30" s="388"/>
      <c r="HME30" s="388"/>
      <c r="HMF30" s="388"/>
      <c r="HMG30" s="388"/>
      <c r="HMH30" s="388"/>
      <c r="HMI30" s="388"/>
      <c r="HMJ30" s="388"/>
      <c r="HMK30" s="388"/>
      <c r="HML30" s="388"/>
      <c r="HMM30" s="388"/>
      <c r="HMN30" s="388"/>
      <c r="HMO30" s="388"/>
      <c r="HMP30" s="388"/>
      <c r="HMQ30" s="388"/>
      <c r="HMR30" s="388"/>
      <c r="HMS30" s="388"/>
      <c r="HMT30" s="388"/>
      <c r="HMU30" s="388"/>
      <c r="HMV30" s="388"/>
      <c r="HMW30" s="388"/>
      <c r="HMX30" s="388"/>
      <c r="HMY30" s="388"/>
      <c r="HMZ30" s="388"/>
      <c r="HNA30" s="388"/>
      <c r="HNB30" s="388"/>
      <c r="HNC30" s="388"/>
      <c r="HND30" s="388"/>
      <c r="HNE30" s="388"/>
      <c r="HNF30" s="388"/>
      <c r="HNG30" s="388"/>
      <c r="HNH30" s="388"/>
      <c r="HNI30" s="388"/>
      <c r="HNJ30" s="388"/>
      <c r="HNK30" s="388"/>
      <c r="HNL30" s="388"/>
      <c r="HNM30" s="388"/>
      <c r="HNN30" s="388"/>
      <c r="HNO30" s="388"/>
      <c r="HNP30" s="388"/>
      <c r="HNQ30" s="388"/>
      <c r="HNR30" s="388"/>
      <c r="HNS30" s="388"/>
      <c r="HNT30" s="388"/>
      <c r="HNU30" s="388"/>
      <c r="HNV30" s="388"/>
      <c r="HNW30" s="388"/>
      <c r="HNX30" s="388"/>
      <c r="HNY30" s="388"/>
      <c r="HNZ30" s="388"/>
      <c r="HOA30" s="388"/>
      <c r="HOB30" s="388"/>
      <c r="HOC30" s="388"/>
      <c r="HOD30" s="388"/>
      <c r="HOE30" s="388"/>
      <c r="HOF30" s="388"/>
      <c r="HOG30" s="388"/>
      <c r="HOH30" s="388"/>
      <c r="HOI30" s="388"/>
      <c r="HOJ30" s="388"/>
      <c r="HOK30" s="388"/>
      <c r="HOL30" s="388"/>
      <c r="HOM30" s="388"/>
      <c r="HON30" s="388"/>
      <c r="HOO30" s="388"/>
      <c r="HOP30" s="388"/>
      <c r="HOQ30" s="388"/>
      <c r="HOR30" s="388"/>
      <c r="HOS30" s="388"/>
      <c r="HOT30" s="388"/>
      <c r="HOU30" s="388"/>
      <c r="HOV30" s="388"/>
      <c r="HOW30" s="388"/>
      <c r="HOX30" s="388"/>
      <c r="HOY30" s="388"/>
      <c r="HOZ30" s="388"/>
      <c r="HPA30" s="388"/>
      <c r="HPB30" s="388"/>
      <c r="HPC30" s="388"/>
      <c r="HPD30" s="388"/>
      <c r="HPE30" s="388"/>
      <c r="HPF30" s="388"/>
      <c r="HPG30" s="388"/>
      <c r="HPH30" s="388"/>
      <c r="HPI30" s="388"/>
      <c r="HPJ30" s="388"/>
      <c r="HPK30" s="388"/>
      <c r="HPL30" s="388"/>
      <c r="HPM30" s="388"/>
      <c r="HPN30" s="388"/>
      <c r="HPO30" s="388"/>
      <c r="HPP30" s="388"/>
      <c r="HPQ30" s="388"/>
      <c r="HPR30" s="388"/>
      <c r="HPS30" s="388"/>
      <c r="HPT30" s="388"/>
      <c r="HPU30" s="388"/>
      <c r="HPV30" s="388"/>
      <c r="HPW30" s="388"/>
      <c r="HPX30" s="388"/>
      <c r="HPY30" s="388"/>
      <c r="HPZ30" s="388"/>
      <c r="HQA30" s="388"/>
      <c r="HQB30" s="388"/>
      <c r="HQC30" s="388"/>
      <c r="HQD30" s="388"/>
      <c r="HQE30" s="388"/>
      <c r="HQF30" s="388"/>
      <c r="HQG30" s="388"/>
      <c r="HQH30" s="388"/>
      <c r="HQI30" s="388"/>
      <c r="HQJ30" s="388"/>
      <c r="HQK30" s="388"/>
      <c r="HQL30" s="388"/>
      <c r="HQM30" s="388"/>
      <c r="HQN30" s="388"/>
      <c r="HQO30" s="388"/>
      <c r="HQP30" s="388"/>
      <c r="HQQ30" s="388"/>
      <c r="HQR30" s="388"/>
      <c r="HQS30" s="388"/>
      <c r="HQT30" s="388"/>
      <c r="HQU30" s="388"/>
      <c r="HQV30" s="388"/>
      <c r="HQW30" s="388"/>
      <c r="HQX30" s="388"/>
      <c r="HQY30" s="388"/>
      <c r="HQZ30" s="388"/>
      <c r="HRA30" s="388"/>
      <c r="HRB30" s="388"/>
      <c r="HRC30" s="388"/>
      <c r="HRD30" s="388"/>
      <c r="HRE30" s="388"/>
      <c r="HRF30" s="388"/>
      <c r="HRG30" s="388"/>
      <c r="HRH30" s="388"/>
      <c r="HRI30" s="388"/>
      <c r="HRJ30" s="388"/>
      <c r="HRK30" s="388"/>
      <c r="HRL30" s="388"/>
      <c r="HRM30" s="388"/>
      <c r="HRN30" s="388"/>
      <c r="HRO30" s="388"/>
      <c r="HRP30" s="388"/>
      <c r="HRQ30" s="388"/>
      <c r="HRR30" s="388"/>
      <c r="HRS30" s="388"/>
      <c r="HRT30" s="388"/>
      <c r="HRU30" s="388"/>
      <c r="HRV30" s="388"/>
      <c r="HRW30" s="388"/>
      <c r="HRX30" s="388"/>
      <c r="HRY30" s="388"/>
      <c r="HRZ30" s="388"/>
      <c r="HSA30" s="388"/>
      <c r="HSB30" s="388"/>
      <c r="HSC30" s="388"/>
      <c r="HSD30" s="388"/>
      <c r="HSE30" s="388"/>
      <c r="HSF30" s="388"/>
      <c r="HSG30" s="388"/>
      <c r="HSH30" s="388"/>
      <c r="HSI30" s="388"/>
      <c r="HSJ30" s="388"/>
      <c r="HSK30" s="388"/>
      <c r="HSL30" s="388"/>
      <c r="HSM30" s="388"/>
      <c r="HSN30" s="388"/>
      <c r="HSO30" s="388"/>
      <c r="HSP30" s="388"/>
      <c r="HSQ30" s="388"/>
      <c r="HSR30" s="388"/>
      <c r="HSS30" s="388"/>
      <c r="HST30" s="388"/>
      <c r="HSU30" s="388"/>
      <c r="HSV30" s="388"/>
      <c r="HSW30" s="388"/>
      <c r="HSX30" s="388"/>
      <c r="HSY30" s="388"/>
      <c r="HSZ30" s="388"/>
      <c r="HTA30" s="388"/>
      <c r="HTB30" s="388"/>
      <c r="HTC30" s="388"/>
      <c r="HTD30" s="388"/>
      <c r="HTE30" s="388"/>
      <c r="HTF30" s="388"/>
      <c r="HTG30" s="388"/>
      <c r="HTH30" s="388"/>
      <c r="HTI30" s="388"/>
      <c r="HTJ30" s="388"/>
      <c r="HTK30" s="388"/>
      <c r="HTL30" s="388"/>
      <c r="HTM30" s="388"/>
      <c r="HTN30" s="388"/>
      <c r="HTO30" s="388"/>
      <c r="HTP30" s="388"/>
      <c r="HTQ30" s="388"/>
      <c r="HTR30" s="388"/>
      <c r="HTS30" s="388"/>
      <c r="HTT30" s="388"/>
      <c r="HTU30" s="388"/>
      <c r="HTV30" s="388"/>
      <c r="HTW30" s="388"/>
      <c r="HTX30" s="388"/>
      <c r="HTY30" s="388"/>
      <c r="HTZ30" s="388"/>
      <c r="HUA30" s="388"/>
      <c r="HUB30" s="388"/>
      <c r="HUC30" s="388"/>
      <c r="HUD30" s="388"/>
      <c r="HUE30" s="388"/>
      <c r="HUF30" s="388"/>
      <c r="HUG30" s="388"/>
      <c r="HUH30" s="388"/>
      <c r="HUI30" s="388"/>
      <c r="HUJ30" s="388"/>
      <c r="HUK30" s="388"/>
      <c r="HUL30" s="388"/>
      <c r="HUM30" s="388"/>
      <c r="HUN30" s="388"/>
      <c r="HUO30" s="388"/>
      <c r="HUP30" s="388"/>
      <c r="HUQ30" s="388"/>
      <c r="HUR30" s="388"/>
      <c r="HUS30" s="388"/>
      <c r="HUT30" s="388"/>
      <c r="HUU30" s="388"/>
      <c r="HUV30" s="388"/>
      <c r="HUW30" s="388"/>
      <c r="HUX30" s="388"/>
      <c r="HUY30" s="388"/>
      <c r="HUZ30" s="388"/>
      <c r="HVA30" s="388"/>
      <c r="HVB30" s="388"/>
      <c r="HVC30" s="388"/>
      <c r="HVD30" s="388"/>
      <c r="HVE30" s="388"/>
      <c r="HVF30" s="388"/>
      <c r="HVG30" s="388"/>
      <c r="HVH30" s="388"/>
      <c r="HVI30" s="388"/>
      <c r="HVJ30" s="388"/>
      <c r="HVK30" s="388"/>
      <c r="HVL30" s="388"/>
      <c r="HVM30" s="388"/>
      <c r="HVN30" s="388"/>
      <c r="HVO30" s="388"/>
      <c r="HVP30" s="388"/>
      <c r="HVQ30" s="388"/>
      <c r="HVR30" s="388"/>
      <c r="HVS30" s="388"/>
      <c r="HVT30" s="388"/>
      <c r="HVU30" s="388"/>
      <c r="HVV30" s="388"/>
      <c r="HVW30" s="388"/>
      <c r="HVX30" s="388"/>
      <c r="HVY30" s="388"/>
      <c r="HVZ30" s="388"/>
      <c r="HWA30" s="388"/>
      <c r="HWB30" s="388"/>
      <c r="HWC30" s="388"/>
      <c r="HWD30" s="388"/>
      <c r="HWE30" s="388"/>
      <c r="HWF30" s="388"/>
      <c r="HWG30" s="388"/>
      <c r="HWH30" s="388"/>
      <c r="HWI30" s="388"/>
      <c r="HWJ30" s="388"/>
      <c r="HWK30" s="388"/>
      <c r="HWL30" s="388"/>
      <c r="HWM30" s="388"/>
      <c r="HWN30" s="388"/>
      <c r="HWO30" s="388"/>
      <c r="HWP30" s="388"/>
      <c r="HWQ30" s="388"/>
      <c r="HWR30" s="388"/>
      <c r="HWS30" s="388"/>
      <c r="HWT30" s="388"/>
      <c r="HWU30" s="388"/>
      <c r="HWV30" s="388"/>
      <c r="HWW30" s="388"/>
      <c r="HWX30" s="388"/>
      <c r="HWY30" s="388"/>
      <c r="HWZ30" s="388"/>
      <c r="HXA30" s="388"/>
      <c r="HXB30" s="388"/>
      <c r="HXC30" s="388"/>
      <c r="HXD30" s="388"/>
      <c r="HXE30" s="388"/>
      <c r="HXF30" s="388"/>
      <c r="HXG30" s="388"/>
      <c r="HXH30" s="388"/>
      <c r="HXI30" s="388"/>
      <c r="HXJ30" s="388"/>
      <c r="HXK30" s="388"/>
      <c r="HXL30" s="388"/>
      <c r="HXM30" s="388"/>
      <c r="HXN30" s="388"/>
      <c r="HXO30" s="388"/>
      <c r="HXP30" s="388"/>
      <c r="HXQ30" s="388"/>
      <c r="HXR30" s="388"/>
      <c r="HXS30" s="388"/>
      <c r="HXT30" s="388"/>
      <c r="HXU30" s="388"/>
      <c r="HXV30" s="388"/>
      <c r="HXW30" s="388"/>
      <c r="HXX30" s="388"/>
      <c r="HXY30" s="388"/>
      <c r="HXZ30" s="388"/>
      <c r="HYA30" s="388"/>
      <c r="HYB30" s="388"/>
      <c r="HYC30" s="388"/>
      <c r="HYD30" s="388"/>
      <c r="HYE30" s="388"/>
      <c r="HYF30" s="388"/>
      <c r="HYG30" s="388"/>
      <c r="HYH30" s="388"/>
      <c r="HYI30" s="388"/>
      <c r="HYJ30" s="388"/>
      <c r="HYK30" s="388"/>
      <c r="HYL30" s="388"/>
      <c r="HYM30" s="388"/>
      <c r="HYN30" s="388"/>
      <c r="HYO30" s="388"/>
      <c r="HYP30" s="388"/>
      <c r="HYQ30" s="388"/>
      <c r="HYR30" s="388"/>
      <c r="HYS30" s="388"/>
      <c r="HYT30" s="388"/>
      <c r="HYU30" s="388"/>
      <c r="HYV30" s="388"/>
      <c r="HYW30" s="388"/>
      <c r="HYX30" s="388"/>
      <c r="HYY30" s="388"/>
      <c r="HYZ30" s="388"/>
      <c r="HZA30" s="388"/>
      <c r="HZB30" s="388"/>
      <c r="HZC30" s="388"/>
      <c r="HZD30" s="388"/>
      <c r="HZE30" s="388"/>
      <c r="HZF30" s="388"/>
      <c r="HZG30" s="388"/>
      <c r="HZH30" s="388"/>
      <c r="HZI30" s="388"/>
      <c r="HZJ30" s="388"/>
      <c r="HZK30" s="388"/>
      <c r="HZL30" s="388"/>
      <c r="HZM30" s="388"/>
      <c r="HZN30" s="388"/>
      <c r="HZO30" s="388"/>
      <c r="HZP30" s="388"/>
      <c r="HZQ30" s="388"/>
      <c r="HZR30" s="388"/>
      <c r="HZS30" s="388"/>
      <c r="HZT30" s="388"/>
      <c r="HZU30" s="388"/>
      <c r="HZV30" s="388"/>
      <c r="HZW30" s="388"/>
      <c r="HZX30" s="388"/>
      <c r="HZY30" s="388"/>
      <c r="HZZ30" s="388"/>
      <c r="IAA30" s="388"/>
      <c r="IAB30" s="388"/>
      <c r="IAC30" s="388"/>
      <c r="IAD30" s="388"/>
      <c r="IAE30" s="388"/>
      <c r="IAF30" s="388"/>
      <c r="IAG30" s="388"/>
      <c r="IAH30" s="388"/>
      <c r="IAI30" s="388"/>
      <c r="IAJ30" s="388"/>
      <c r="IAK30" s="388"/>
      <c r="IAL30" s="388"/>
      <c r="IAM30" s="388"/>
      <c r="IAN30" s="388"/>
      <c r="IAO30" s="388"/>
      <c r="IAP30" s="388"/>
      <c r="IAQ30" s="388"/>
      <c r="IAR30" s="388"/>
      <c r="IAS30" s="388"/>
      <c r="IAT30" s="388"/>
      <c r="IAU30" s="388"/>
      <c r="IAV30" s="388"/>
      <c r="IAW30" s="388"/>
      <c r="IAX30" s="388"/>
      <c r="IAY30" s="388"/>
      <c r="IAZ30" s="388"/>
      <c r="IBA30" s="388"/>
      <c r="IBB30" s="388"/>
      <c r="IBC30" s="388"/>
      <c r="IBD30" s="388"/>
      <c r="IBE30" s="388"/>
      <c r="IBF30" s="388"/>
      <c r="IBG30" s="388"/>
      <c r="IBH30" s="388"/>
      <c r="IBI30" s="388"/>
      <c r="IBJ30" s="388"/>
      <c r="IBK30" s="388"/>
      <c r="IBL30" s="388"/>
      <c r="IBM30" s="388"/>
      <c r="IBN30" s="388"/>
      <c r="IBO30" s="388"/>
      <c r="IBP30" s="388"/>
      <c r="IBQ30" s="388"/>
      <c r="IBR30" s="388"/>
      <c r="IBS30" s="388"/>
      <c r="IBT30" s="388"/>
      <c r="IBU30" s="388"/>
      <c r="IBV30" s="388"/>
      <c r="IBW30" s="388"/>
      <c r="IBX30" s="388"/>
      <c r="IBY30" s="388"/>
      <c r="IBZ30" s="388"/>
      <c r="ICA30" s="388"/>
      <c r="ICB30" s="388"/>
      <c r="ICC30" s="388"/>
      <c r="ICD30" s="388"/>
      <c r="ICE30" s="388"/>
      <c r="ICF30" s="388"/>
      <c r="ICG30" s="388"/>
      <c r="ICH30" s="388"/>
      <c r="ICI30" s="388"/>
      <c r="ICJ30" s="388"/>
      <c r="ICK30" s="388"/>
      <c r="ICL30" s="388"/>
      <c r="ICM30" s="388"/>
      <c r="ICN30" s="388"/>
      <c r="ICO30" s="388"/>
      <c r="ICP30" s="388"/>
      <c r="ICQ30" s="388"/>
      <c r="ICR30" s="388"/>
      <c r="ICS30" s="388"/>
      <c r="ICT30" s="388"/>
      <c r="ICU30" s="388"/>
      <c r="ICV30" s="388"/>
      <c r="ICW30" s="388"/>
      <c r="ICX30" s="388"/>
      <c r="ICY30" s="388"/>
      <c r="ICZ30" s="388"/>
      <c r="IDA30" s="388"/>
      <c r="IDB30" s="388"/>
      <c r="IDC30" s="388"/>
      <c r="IDD30" s="388"/>
      <c r="IDE30" s="388"/>
      <c r="IDF30" s="388"/>
      <c r="IDG30" s="388"/>
      <c r="IDH30" s="388"/>
      <c r="IDI30" s="388"/>
      <c r="IDJ30" s="388"/>
      <c r="IDK30" s="388"/>
      <c r="IDL30" s="388"/>
      <c r="IDM30" s="388"/>
      <c r="IDN30" s="388"/>
      <c r="IDO30" s="388"/>
      <c r="IDP30" s="388"/>
      <c r="IDQ30" s="388"/>
      <c r="IDR30" s="388"/>
      <c r="IDS30" s="388"/>
      <c r="IDT30" s="388"/>
      <c r="IDU30" s="388"/>
      <c r="IDV30" s="388"/>
      <c r="IDW30" s="388"/>
      <c r="IDX30" s="388"/>
      <c r="IDY30" s="388"/>
      <c r="IDZ30" s="388"/>
      <c r="IEA30" s="388"/>
      <c r="IEB30" s="388"/>
      <c r="IEC30" s="388"/>
      <c r="IED30" s="388"/>
      <c r="IEE30" s="388"/>
      <c r="IEF30" s="388"/>
      <c r="IEG30" s="388"/>
      <c r="IEH30" s="388"/>
      <c r="IEI30" s="388"/>
      <c r="IEJ30" s="388"/>
      <c r="IEK30" s="388"/>
      <c r="IEL30" s="388"/>
      <c r="IEM30" s="388"/>
      <c r="IEN30" s="388"/>
      <c r="IEO30" s="388"/>
      <c r="IEP30" s="388"/>
      <c r="IEQ30" s="388"/>
      <c r="IER30" s="388"/>
      <c r="IES30" s="388"/>
      <c r="IET30" s="388"/>
      <c r="IEU30" s="388"/>
      <c r="IEV30" s="388"/>
      <c r="IEW30" s="388"/>
      <c r="IEX30" s="388"/>
      <c r="IEY30" s="388"/>
      <c r="IEZ30" s="388"/>
      <c r="IFA30" s="388"/>
      <c r="IFB30" s="388"/>
      <c r="IFC30" s="388"/>
      <c r="IFD30" s="388"/>
      <c r="IFE30" s="388"/>
      <c r="IFF30" s="388"/>
      <c r="IFG30" s="388"/>
      <c r="IFH30" s="388"/>
      <c r="IFI30" s="388"/>
      <c r="IFJ30" s="388"/>
      <c r="IFK30" s="388"/>
      <c r="IFL30" s="388"/>
      <c r="IFM30" s="388"/>
      <c r="IFN30" s="388"/>
      <c r="IFO30" s="388"/>
      <c r="IFP30" s="388"/>
      <c r="IFQ30" s="388"/>
      <c r="IFR30" s="388"/>
      <c r="IFS30" s="388"/>
      <c r="IFT30" s="388"/>
      <c r="IFU30" s="388"/>
      <c r="IFV30" s="388"/>
      <c r="IFW30" s="388"/>
      <c r="IFX30" s="388"/>
      <c r="IFY30" s="388"/>
      <c r="IFZ30" s="388"/>
      <c r="IGA30" s="388"/>
      <c r="IGB30" s="388"/>
      <c r="IGC30" s="388"/>
      <c r="IGD30" s="388"/>
      <c r="IGE30" s="388"/>
      <c r="IGF30" s="388"/>
      <c r="IGG30" s="388"/>
      <c r="IGH30" s="388"/>
      <c r="IGI30" s="388"/>
      <c r="IGJ30" s="388"/>
      <c r="IGK30" s="388"/>
      <c r="IGL30" s="388"/>
      <c r="IGM30" s="388"/>
      <c r="IGN30" s="388"/>
      <c r="IGO30" s="388"/>
      <c r="IGP30" s="388"/>
      <c r="IGQ30" s="388"/>
      <c r="IGR30" s="388"/>
      <c r="IGS30" s="388"/>
      <c r="IGT30" s="388"/>
      <c r="IGU30" s="388"/>
      <c r="IGV30" s="388"/>
      <c r="IGW30" s="388"/>
      <c r="IGX30" s="388"/>
      <c r="IGY30" s="388"/>
      <c r="IGZ30" s="388"/>
      <c r="IHA30" s="388"/>
      <c r="IHB30" s="388"/>
      <c r="IHC30" s="388"/>
      <c r="IHD30" s="388"/>
      <c r="IHE30" s="388"/>
      <c r="IHF30" s="388"/>
      <c r="IHG30" s="388"/>
      <c r="IHH30" s="388"/>
      <c r="IHI30" s="388"/>
      <c r="IHJ30" s="388"/>
      <c r="IHK30" s="388"/>
      <c r="IHL30" s="388"/>
      <c r="IHM30" s="388"/>
      <c r="IHN30" s="388"/>
      <c r="IHO30" s="388"/>
      <c r="IHP30" s="388"/>
      <c r="IHQ30" s="388"/>
      <c r="IHR30" s="388"/>
      <c r="IHS30" s="388"/>
      <c r="IHT30" s="388"/>
      <c r="IHU30" s="388"/>
      <c r="IHV30" s="388"/>
      <c r="IHW30" s="388"/>
      <c r="IHX30" s="388"/>
      <c r="IHY30" s="388"/>
      <c r="IHZ30" s="388"/>
      <c r="IIA30" s="388"/>
      <c r="IIB30" s="388"/>
      <c r="IIC30" s="388"/>
      <c r="IID30" s="388"/>
      <c r="IIE30" s="388"/>
      <c r="IIF30" s="388"/>
      <c r="IIG30" s="388"/>
      <c r="IIH30" s="388"/>
      <c r="III30" s="388"/>
      <c r="IIJ30" s="388"/>
      <c r="IIK30" s="388"/>
      <c r="IIL30" s="388"/>
      <c r="IIM30" s="388"/>
      <c r="IIN30" s="388"/>
      <c r="IIO30" s="388"/>
      <c r="IIP30" s="388"/>
      <c r="IIQ30" s="388"/>
      <c r="IIR30" s="388"/>
      <c r="IIS30" s="388"/>
      <c r="IIT30" s="388"/>
      <c r="IIU30" s="388"/>
      <c r="IIV30" s="388"/>
      <c r="IIW30" s="388"/>
      <c r="IIX30" s="388"/>
      <c r="IIY30" s="388"/>
      <c r="IIZ30" s="388"/>
      <c r="IJA30" s="388"/>
      <c r="IJB30" s="388"/>
      <c r="IJC30" s="388"/>
      <c r="IJD30" s="388"/>
      <c r="IJE30" s="388"/>
      <c r="IJF30" s="388"/>
      <c r="IJG30" s="388"/>
      <c r="IJH30" s="388"/>
      <c r="IJI30" s="388"/>
      <c r="IJJ30" s="388"/>
      <c r="IJK30" s="388"/>
      <c r="IJL30" s="388"/>
      <c r="IJM30" s="388"/>
      <c r="IJN30" s="388"/>
      <c r="IJO30" s="388"/>
      <c r="IJP30" s="388"/>
      <c r="IJQ30" s="388"/>
      <c r="IJR30" s="388"/>
      <c r="IJS30" s="388"/>
      <c r="IJT30" s="388"/>
      <c r="IJU30" s="388"/>
      <c r="IJV30" s="388"/>
      <c r="IJW30" s="388"/>
      <c r="IJX30" s="388"/>
      <c r="IJY30" s="388"/>
      <c r="IJZ30" s="388"/>
      <c r="IKA30" s="388"/>
      <c r="IKB30" s="388"/>
      <c r="IKC30" s="388"/>
      <c r="IKD30" s="388"/>
      <c r="IKE30" s="388"/>
      <c r="IKF30" s="388"/>
      <c r="IKG30" s="388"/>
      <c r="IKH30" s="388"/>
      <c r="IKI30" s="388"/>
      <c r="IKJ30" s="388"/>
      <c r="IKK30" s="388"/>
      <c r="IKL30" s="388"/>
      <c r="IKM30" s="388"/>
      <c r="IKN30" s="388"/>
      <c r="IKO30" s="388"/>
      <c r="IKP30" s="388"/>
      <c r="IKQ30" s="388"/>
      <c r="IKR30" s="388"/>
      <c r="IKS30" s="388"/>
      <c r="IKT30" s="388"/>
      <c r="IKU30" s="388"/>
      <c r="IKV30" s="388"/>
      <c r="IKW30" s="388"/>
      <c r="IKX30" s="388"/>
      <c r="IKY30" s="388"/>
      <c r="IKZ30" s="388"/>
      <c r="ILA30" s="388"/>
      <c r="ILB30" s="388"/>
      <c r="ILC30" s="388"/>
      <c r="ILD30" s="388"/>
      <c r="ILE30" s="388"/>
      <c r="ILF30" s="388"/>
      <c r="ILG30" s="388"/>
      <c r="ILH30" s="388"/>
      <c r="ILI30" s="388"/>
      <c r="ILJ30" s="388"/>
      <c r="ILK30" s="388"/>
      <c r="ILL30" s="388"/>
      <c r="ILM30" s="388"/>
      <c r="ILN30" s="388"/>
      <c r="ILO30" s="388"/>
      <c r="ILP30" s="388"/>
      <c r="ILQ30" s="388"/>
      <c r="ILR30" s="388"/>
      <c r="ILS30" s="388"/>
      <c r="ILT30" s="388"/>
      <c r="ILU30" s="388"/>
      <c r="ILV30" s="388"/>
      <c r="ILW30" s="388"/>
      <c r="ILX30" s="388"/>
      <c r="ILY30" s="388"/>
      <c r="ILZ30" s="388"/>
      <c r="IMA30" s="388"/>
      <c r="IMB30" s="388"/>
      <c r="IMC30" s="388"/>
      <c r="IMD30" s="388"/>
      <c r="IME30" s="388"/>
      <c r="IMF30" s="388"/>
      <c r="IMG30" s="388"/>
      <c r="IMH30" s="388"/>
      <c r="IMI30" s="388"/>
      <c r="IMJ30" s="388"/>
      <c r="IMK30" s="388"/>
      <c r="IML30" s="388"/>
      <c r="IMM30" s="388"/>
      <c r="IMN30" s="388"/>
      <c r="IMO30" s="388"/>
      <c r="IMP30" s="388"/>
      <c r="IMQ30" s="388"/>
      <c r="IMR30" s="388"/>
      <c r="IMS30" s="388"/>
      <c r="IMT30" s="388"/>
      <c r="IMU30" s="388"/>
      <c r="IMV30" s="388"/>
      <c r="IMW30" s="388"/>
      <c r="IMX30" s="388"/>
      <c r="IMY30" s="388"/>
      <c r="IMZ30" s="388"/>
      <c r="INA30" s="388"/>
      <c r="INB30" s="388"/>
      <c r="INC30" s="388"/>
      <c r="IND30" s="388"/>
      <c r="INE30" s="388"/>
      <c r="INF30" s="388"/>
      <c r="ING30" s="388"/>
      <c r="INH30" s="388"/>
      <c r="INI30" s="388"/>
      <c r="INJ30" s="388"/>
      <c r="INK30" s="388"/>
      <c r="INL30" s="388"/>
      <c r="INM30" s="388"/>
      <c r="INN30" s="388"/>
      <c r="INO30" s="388"/>
      <c r="INP30" s="388"/>
      <c r="INQ30" s="388"/>
      <c r="INR30" s="388"/>
      <c r="INS30" s="388"/>
      <c r="INT30" s="388"/>
      <c r="INU30" s="388"/>
      <c r="INV30" s="388"/>
      <c r="INW30" s="388"/>
      <c r="INX30" s="388"/>
      <c r="INY30" s="388"/>
      <c r="INZ30" s="388"/>
      <c r="IOA30" s="388"/>
      <c r="IOB30" s="388"/>
      <c r="IOC30" s="388"/>
      <c r="IOD30" s="388"/>
      <c r="IOE30" s="388"/>
      <c r="IOF30" s="388"/>
      <c r="IOG30" s="388"/>
      <c r="IOH30" s="388"/>
      <c r="IOI30" s="388"/>
      <c r="IOJ30" s="388"/>
      <c r="IOK30" s="388"/>
      <c r="IOL30" s="388"/>
      <c r="IOM30" s="388"/>
      <c r="ION30" s="388"/>
      <c r="IOO30" s="388"/>
      <c r="IOP30" s="388"/>
      <c r="IOQ30" s="388"/>
      <c r="IOR30" s="388"/>
      <c r="IOS30" s="388"/>
      <c r="IOT30" s="388"/>
      <c r="IOU30" s="388"/>
      <c r="IOV30" s="388"/>
      <c r="IOW30" s="388"/>
      <c r="IOX30" s="388"/>
      <c r="IOY30" s="388"/>
      <c r="IOZ30" s="388"/>
      <c r="IPA30" s="388"/>
      <c r="IPB30" s="388"/>
      <c r="IPC30" s="388"/>
      <c r="IPD30" s="388"/>
      <c r="IPE30" s="388"/>
      <c r="IPF30" s="388"/>
      <c r="IPG30" s="388"/>
      <c r="IPH30" s="388"/>
      <c r="IPI30" s="388"/>
      <c r="IPJ30" s="388"/>
      <c r="IPK30" s="388"/>
      <c r="IPL30" s="388"/>
      <c r="IPM30" s="388"/>
      <c r="IPN30" s="388"/>
      <c r="IPO30" s="388"/>
      <c r="IPP30" s="388"/>
      <c r="IPQ30" s="388"/>
      <c r="IPR30" s="388"/>
      <c r="IPS30" s="388"/>
      <c r="IPT30" s="388"/>
      <c r="IPU30" s="388"/>
      <c r="IPV30" s="388"/>
      <c r="IPW30" s="388"/>
      <c r="IPX30" s="388"/>
      <c r="IPY30" s="388"/>
      <c r="IPZ30" s="388"/>
      <c r="IQA30" s="388"/>
      <c r="IQB30" s="388"/>
      <c r="IQC30" s="388"/>
      <c r="IQD30" s="388"/>
      <c r="IQE30" s="388"/>
      <c r="IQF30" s="388"/>
      <c r="IQG30" s="388"/>
      <c r="IQH30" s="388"/>
      <c r="IQI30" s="388"/>
      <c r="IQJ30" s="388"/>
      <c r="IQK30" s="388"/>
      <c r="IQL30" s="388"/>
      <c r="IQM30" s="388"/>
      <c r="IQN30" s="388"/>
      <c r="IQO30" s="388"/>
      <c r="IQP30" s="388"/>
      <c r="IQQ30" s="388"/>
      <c r="IQR30" s="388"/>
      <c r="IQS30" s="388"/>
      <c r="IQT30" s="388"/>
      <c r="IQU30" s="388"/>
      <c r="IQV30" s="388"/>
      <c r="IQW30" s="388"/>
      <c r="IQX30" s="388"/>
      <c r="IQY30" s="388"/>
      <c r="IQZ30" s="388"/>
      <c r="IRA30" s="388"/>
      <c r="IRB30" s="388"/>
      <c r="IRC30" s="388"/>
      <c r="IRD30" s="388"/>
      <c r="IRE30" s="388"/>
      <c r="IRF30" s="388"/>
      <c r="IRG30" s="388"/>
      <c r="IRH30" s="388"/>
      <c r="IRI30" s="388"/>
      <c r="IRJ30" s="388"/>
      <c r="IRK30" s="388"/>
      <c r="IRL30" s="388"/>
      <c r="IRM30" s="388"/>
      <c r="IRN30" s="388"/>
      <c r="IRO30" s="388"/>
      <c r="IRP30" s="388"/>
      <c r="IRQ30" s="388"/>
      <c r="IRR30" s="388"/>
      <c r="IRS30" s="388"/>
      <c r="IRT30" s="388"/>
      <c r="IRU30" s="388"/>
      <c r="IRV30" s="388"/>
      <c r="IRW30" s="388"/>
      <c r="IRX30" s="388"/>
      <c r="IRY30" s="388"/>
      <c r="IRZ30" s="388"/>
      <c r="ISA30" s="388"/>
      <c r="ISB30" s="388"/>
      <c r="ISC30" s="388"/>
      <c r="ISD30" s="388"/>
      <c r="ISE30" s="388"/>
      <c r="ISF30" s="388"/>
      <c r="ISG30" s="388"/>
      <c r="ISH30" s="388"/>
      <c r="ISI30" s="388"/>
      <c r="ISJ30" s="388"/>
      <c r="ISK30" s="388"/>
      <c r="ISL30" s="388"/>
      <c r="ISM30" s="388"/>
      <c r="ISN30" s="388"/>
      <c r="ISO30" s="388"/>
      <c r="ISP30" s="388"/>
      <c r="ISQ30" s="388"/>
      <c r="ISR30" s="388"/>
      <c r="ISS30" s="388"/>
      <c r="IST30" s="388"/>
      <c r="ISU30" s="388"/>
      <c r="ISV30" s="388"/>
      <c r="ISW30" s="388"/>
      <c r="ISX30" s="388"/>
      <c r="ISY30" s="388"/>
      <c r="ISZ30" s="388"/>
      <c r="ITA30" s="388"/>
      <c r="ITB30" s="388"/>
      <c r="ITC30" s="388"/>
      <c r="ITD30" s="388"/>
      <c r="ITE30" s="388"/>
      <c r="ITF30" s="388"/>
      <c r="ITG30" s="388"/>
      <c r="ITH30" s="388"/>
      <c r="ITI30" s="388"/>
      <c r="ITJ30" s="388"/>
      <c r="ITK30" s="388"/>
      <c r="ITL30" s="388"/>
      <c r="ITM30" s="388"/>
      <c r="ITN30" s="388"/>
      <c r="ITO30" s="388"/>
      <c r="ITP30" s="388"/>
      <c r="ITQ30" s="388"/>
      <c r="ITR30" s="388"/>
      <c r="ITS30" s="388"/>
      <c r="ITT30" s="388"/>
      <c r="ITU30" s="388"/>
      <c r="ITV30" s="388"/>
      <c r="ITW30" s="388"/>
      <c r="ITX30" s="388"/>
      <c r="ITY30" s="388"/>
      <c r="ITZ30" s="388"/>
      <c r="IUA30" s="388"/>
      <c r="IUB30" s="388"/>
      <c r="IUC30" s="388"/>
      <c r="IUD30" s="388"/>
      <c r="IUE30" s="388"/>
      <c r="IUF30" s="388"/>
      <c r="IUG30" s="388"/>
      <c r="IUH30" s="388"/>
      <c r="IUI30" s="388"/>
      <c r="IUJ30" s="388"/>
      <c r="IUK30" s="388"/>
      <c r="IUL30" s="388"/>
      <c r="IUM30" s="388"/>
      <c r="IUN30" s="388"/>
      <c r="IUO30" s="388"/>
      <c r="IUP30" s="388"/>
      <c r="IUQ30" s="388"/>
      <c r="IUR30" s="388"/>
      <c r="IUS30" s="388"/>
      <c r="IUT30" s="388"/>
      <c r="IUU30" s="388"/>
      <c r="IUV30" s="388"/>
      <c r="IUW30" s="388"/>
      <c r="IUX30" s="388"/>
      <c r="IUY30" s="388"/>
      <c r="IUZ30" s="388"/>
      <c r="IVA30" s="388"/>
      <c r="IVB30" s="388"/>
      <c r="IVC30" s="388"/>
      <c r="IVD30" s="388"/>
      <c r="IVE30" s="388"/>
      <c r="IVF30" s="388"/>
      <c r="IVG30" s="388"/>
      <c r="IVH30" s="388"/>
      <c r="IVI30" s="388"/>
      <c r="IVJ30" s="388"/>
      <c r="IVK30" s="388"/>
      <c r="IVL30" s="388"/>
      <c r="IVM30" s="388"/>
      <c r="IVN30" s="388"/>
      <c r="IVO30" s="388"/>
      <c r="IVP30" s="388"/>
      <c r="IVQ30" s="388"/>
      <c r="IVR30" s="388"/>
      <c r="IVS30" s="388"/>
      <c r="IVT30" s="388"/>
      <c r="IVU30" s="388"/>
      <c r="IVV30" s="388"/>
      <c r="IVW30" s="388"/>
      <c r="IVX30" s="388"/>
      <c r="IVY30" s="388"/>
      <c r="IVZ30" s="388"/>
      <c r="IWA30" s="388"/>
      <c r="IWB30" s="388"/>
      <c r="IWC30" s="388"/>
      <c r="IWD30" s="388"/>
      <c r="IWE30" s="388"/>
      <c r="IWF30" s="388"/>
      <c r="IWG30" s="388"/>
      <c r="IWH30" s="388"/>
      <c r="IWI30" s="388"/>
      <c r="IWJ30" s="388"/>
      <c r="IWK30" s="388"/>
      <c r="IWL30" s="388"/>
      <c r="IWM30" s="388"/>
      <c r="IWN30" s="388"/>
      <c r="IWO30" s="388"/>
      <c r="IWP30" s="388"/>
      <c r="IWQ30" s="388"/>
      <c r="IWR30" s="388"/>
      <c r="IWS30" s="388"/>
      <c r="IWT30" s="388"/>
      <c r="IWU30" s="388"/>
      <c r="IWV30" s="388"/>
      <c r="IWW30" s="388"/>
      <c r="IWX30" s="388"/>
      <c r="IWY30" s="388"/>
      <c r="IWZ30" s="388"/>
      <c r="IXA30" s="388"/>
      <c r="IXB30" s="388"/>
      <c r="IXC30" s="388"/>
      <c r="IXD30" s="388"/>
      <c r="IXE30" s="388"/>
      <c r="IXF30" s="388"/>
      <c r="IXG30" s="388"/>
      <c r="IXH30" s="388"/>
      <c r="IXI30" s="388"/>
      <c r="IXJ30" s="388"/>
      <c r="IXK30" s="388"/>
      <c r="IXL30" s="388"/>
      <c r="IXM30" s="388"/>
      <c r="IXN30" s="388"/>
      <c r="IXO30" s="388"/>
      <c r="IXP30" s="388"/>
      <c r="IXQ30" s="388"/>
      <c r="IXR30" s="388"/>
      <c r="IXS30" s="388"/>
      <c r="IXT30" s="388"/>
      <c r="IXU30" s="388"/>
      <c r="IXV30" s="388"/>
      <c r="IXW30" s="388"/>
      <c r="IXX30" s="388"/>
      <c r="IXY30" s="388"/>
      <c r="IXZ30" s="388"/>
      <c r="IYA30" s="388"/>
      <c r="IYB30" s="388"/>
      <c r="IYC30" s="388"/>
      <c r="IYD30" s="388"/>
      <c r="IYE30" s="388"/>
      <c r="IYF30" s="388"/>
      <c r="IYG30" s="388"/>
      <c r="IYH30" s="388"/>
      <c r="IYI30" s="388"/>
      <c r="IYJ30" s="388"/>
      <c r="IYK30" s="388"/>
      <c r="IYL30" s="388"/>
      <c r="IYM30" s="388"/>
      <c r="IYN30" s="388"/>
      <c r="IYO30" s="388"/>
      <c r="IYP30" s="388"/>
      <c r="IYQ30" s="388"/>
      <c r="IYR30" s="388"/>
      <c r="IYS30" s="388"/>
      <c r="IYT30" s="388"/>
      <c r="IYU30" s="388"/>
      <c r="IYV30" s="388"/>
      <c r="IYW30" s="388"/>
      <c r="IYX30" s="388"/>
      <c r="IYY30" s="388"/>
      <c r="IYZ30" s="388"/>
      <c r="IZA30" s="388"/>
      <c r="IZB30" s="388"/>
      <c r="IZC30" s="388"/>
      <c r="IZD30" s="388"/>
      <c r="IZE30" s="388"/>
      <c r="IZF30" s="388"/>
      <c r="IZG30" s="388"/>
      <c r="IZH30" s="388"/>
      <c r="IZI30" s="388"/>
      <c r="IZJ30" s="388"/>
      <c r="IZK30" s="388"/>
      <c r="IZL30" s="388"/>
      <c r="IZM30" s="388"/>
      <c r="IZN30" s="388"/>
      <c r="IZO30" s="388"/>
      <c r="IZP30" s="388"/>
      <c r="IZQ30" s="388"/>
      <c r="IZR30" s="388"/>
      <c r="IZS30" s="388"/>
      <c r="IZT30" s="388"/>
      <c r="IZU30" s="388"/>
      <c r="IZV30" s="388"/>
      <c r="IZW30" s="388"/>
      <c r="IZX30" s="388"/>
      <c r="IZY30" s="388"/>
      <c r="IZZ30" s="388"/>
      <c r="JAA30" s="388"/>
      <c r="JAB30" s="388"/>
      <c r="JAC30" s="388"/>
      <c r="JAD30" s="388"/>
      <c r="JAE30" s="388"/>
      <c r="JAF30" s="388"/>
      <c r="JAG30" s="388"/>
      <c r="JAH30" s="388"/>
      <c r="JAI30" s="388"/>
      <c r="JAJ30" s="388"/>
      <c r="JAK30" s="388"/>
      <c r="JAL30" s="388"/>
      <c r="JAM30" s="388"/>
      <c r="JAN30" s="388"/>
      <c r="JAO30" s="388"/>
      <c r="JAP30" s="388"/>
      <c r="JAQ30" s="388"/>
      <c r="JAR30" s="388"/>
      <c r="JAS30" s="388"/>
      <c r="JAT30" s="388"/>
      <c r="JAU30" s="388"/>
      <c r="JAV30" s="388"/>
      <c r="JAW30" s="388"/>
      <c r="JAX30" s="388"/>
      <c r="JAY30" s="388"/>
      <c r="JAZ30" s="388"/>
      <c r="JBA30" s="388"/>
      <c r="JBB30" s="388"/>
      <c r="JBC30" s="388"/>
      <c r="JBD30" s="388"/>
      <c r="JBE30" s="388"/>
      <c r="JBF30" s="388"/>
      <c r="JBG30" s="388"/>
      <c r="JBH30" s="388"/>
      <c r="JBI30" s="388"/>
      <c r="JBJ30" s="388"/>
      <c r="JBK30" s="388"/>
      <c r="JBL30" s="388"/>
      <c r="JBM30" s="388"/>
      <c r="JBN30" s="388"/>
      <c r="JBO30" s="388"/>
      <c r="JBP30" s="388"/>
      <c r="JBQ30" s="388"/>
      <c r="JBR30" s="388"/>
      <c r="JBS30" s="388"/>
      <c r="JBT30" s="388"/>
      <c r="JBU30" s="388"/>
      <c r="JBV30" s="388"/>
      <c r="JBW30" s="388"/>
      <c r="JBX30" s="388"/>
      <c r="JBY30" s="388"/>
      <c r="JBZ30" s="388"/>
      <c r="JCA30" s="388"/>
      <c r="JCB30" s="388"/>
      <c r="JCC30" s="388"/>
      <c r="JCD30" s="388"/>
      <c r="JCE30" s="388"/>
      <c r="JCF30" s="388"/>
      <c r="JCG30" s="388"/>
      <c r="JCH30" s="388"/>
      <c r="JCI30" s="388"/>
      <c r="JCJ30" s="388"/>
      <c r="JCK30" s="388"/>
      <c r="JCL30" s="388"/>
      <c r="JCM30" s="388"/>
      <c r="JCN30" s="388"/>
      <c r="JCO30" s="388"/>
      <c r="JCP30" s="388"/>
      <c r="JCQ30" s="388"/>
      <c r="JCR30" s="388"/>
      <c r="JCS30" s="388"/>
      <c r="JCT30" s="388"/>
      <c r="JCU30" s="388"/>
      <c r="JCV30" s="388"/>
      <c r="JCW30" s="388"/>
      <c r="JCX30" s="388"/>
      <c r="JCY30" s="388"/>
      <c r="JCZ30" s="388"/>
      <c r="JDA30" s="388"/>
      <c r="JDB30" s="388"/>
      <c r="JDC30" s="388"/>
      <c r="JDD30" s="388"/>
      <c r="JDE30" s="388"/>
      <c r="JDF30" s="388"/>
      <c r="JDG30" s="388"/>
      <c r="JDH30" s="388"/>
      <c r="JDI30" s="388"/>
      <c r="JDJ30" s="388"/>
      <c r="JDK30" s="388"/>
      <c r="JDL30" s="388"/>
      <c r="JDM30" s="388"/>
      <c r="JDN30" s="388"/>
      <c r="JDO30" s="388"/>
      <c r="JDP30" s="388"/>
      <c r="JDQ30" s="388"/>
      <c r="JDR30" s="388"/>
      <c r="JDS30" s="388"/>
      <c r="JDT30" s="388"/>
      <c r="JDU30" s="388"/>
      <c r="JDV30" s="388"/>
      <c r="JDW30" s="388"/>
      <c r="JDX30" s="388"/>
      <c r="JDY30" s="388"/>
      <c r="JDZ30" s="388"/>
      <c r="JEA30" s="388"/>
      <c r="JEB30" s="388"/>
      <c r="JEC30" s="388"/>
      <c r="JED30" s="388"/>
      <c r="JEE30" s="388"/>
      <c r="JEF30" s="388"/>
      <c r="JEG30" s="388"/>
      <c r="JEH30" s="388"/>
      <c r="JEI30" s="388"/>
      <c r="JEJ30" s="388"/>
      <c r="JEK30" s="388"/>
      <c r="JEL30" s="388"/>
      <c r="JEM30" s="388"/>
      <c r="JEN30" s="388"/>
      <c r="JEO30" s="388"/>
      <c r="JEP30" s="388"/>
      <c r="JEQ30" s="388"/>
      <c r="JER30" s="388"/>
      <c r="JES30" s="388"/>
      <c r="JET30" s="388"/>
      <c r="JEU30" s="388"/>
      <c r="JEV30" s="388"/>
      <c r="JEW30" s="388"/>
      <c r="JEX30" s="388"/>
      <c r="JEY30" s="388"/>
      <c r="JEZ30" s="388"/>
      <c r="JFA30" s="388"/>
      <c r="JFB30" s="388"/>
      <c r="JFC30" s="388"/>
      <c r="JFD30" s="388"/>
      <c r="JFE30" s="388"/>
      <c r="JFF30" s="388"/>
      <c r="JFG30" s="388"/>
      <c r="JFH30" s="388"/>
      <c r="JFI30" s="388"/>
      <c r="JFJ30" s="388"/>
      <c r="JFK30" s="388"/>
      <c r="JFL30" s="388"/>
      <c r="JFM30" s="388"/>
      <c r="JFN30" s="388"/>
      <c r="JFO30" s="388"/>
      <c r="JFP30" s="388"/>
      <c r="JFQ30" s="388"/>
      <c r="JFR30" s="388"/>
      <c r="JFS30" s="388"/>
      <c r="JFT30" s="388"/>
      <c r="JFU30" s="388"/>
      <c r="JFV30" s="388"/>
      <c r="JFW30" s="388"/>
      <c r="JFX30" s="388"/>
      <c r="JFY30" s="388"/>
      <c r="JFZ30" s="388"/>
      <c r="JGA30" s="388"/>
      <c r="JGB30" s="388"/>
      <c r="JGC30" s="388"/>
      <c r="JGD30" s="388"/>
      <c r="JGE30" s="388"/>
      <c r="JGF30" s="388"/>
      <c r="JGG30" s="388"/>
      <c r="JGH30" s="388"/>
      <c r="JGI30" s="388"/>
      <c r="JGJ30" s="388"/>
      <c r="JGK30" s="388"/>
      <c r="JGL30" s="388"/>
      <c r="JGM30" s="388"/>
      <c r="JGN30" s="388"/>
      <c r="JGO30" s="388"/>
      <c r="JGP30" s="388"/>
      <c r="JGQ30" s="388"/>
      <c r="JGR30" s="388"/>
      <c r="JGS30" s="388"/>
      <c r="JGT30" s="388"/>
      <c r="JGU30" s="388"/>
      <c r="JGV30" s="388"/>
      <c r="JGW30" s="388"/>
      <c r="JGX30" s="388"/>
      <c r="JGY30" s="388"/>
      <c r="JGZ30" s="388"/>
      <c r="JHA30" s="388"/>
      <c r="JHB30" s="388"/>
      <c r="JHC30" s="388"/>
      <c r="JHD30" s="388"/>
      <c r="JHE30" s="388"/>
      <c r="JHF30" s="388"/>
      <c r="JHG30" s="388"/>
      <c r="JHH30" s="388"/>
      <c r="JHI30" s="388"/>
      <c r="JHJ30" s="388"/>
      <c r="JHK30" s="388"/>
      <c r="JHL30" s="388"/>
      <c r="JHM30" s="388"/>
      <c r="JHN30" s="388"/>
      <c r="JHO30" s="388"/>
      <c r="JHP30" s="388"/>
      <c r="JHQ30" s="388"/>
      <c r="JHR30" s="388"/>
      <c r="JHS30" s="388"/>
      <c r="JHT30" s="388"/>
      <c r="JHU30" s="388"/>
      <c r="JHV30" s="388"/>
      <c r="JHW30" s="388"/>
      <c r="JHX30" s="388"/>
      <c r="JHY30" s="388"/>
      <c r="JHZ30" s="388"/>
      <c r="JIA30" s="388"/>
      <c r="JIB30" s="388"/>
      <c r="JIC30" s="388"/>
      <c r="JID30" s="388"/>
      <c r="JIE30" s="388"/>
      <c r="JIF30" s="388"/>
      <c r="JIG30" s="388"/>
      <c r="JIH30" s="388"/>
      <c r="JII30" s="388"/>
      <c r="JIJ30" s="388"/>
      <c r="JIK30" s="388"/>
      <c r="JIL30" s="388"/>
      <c r="JIM30" s="388"/>
      <c r="JIN30" s="388"/>
      <c r="JIO30" s="388"/>
      <c r="JIP30" s="388"/>
      <c r="JIQ30" s="388"/>
      <c r="JIR30" s="388"/>
      <c r="JIS30" s="388"/>
      <c r="JIT30" s="388"/>
      <c r="JIU30" s="388"/>
      <c r="JIV30" s="388"/>
      <c r="JIW30" s="388"/>
      <c r="JIX30" s="388"/>
      <c r="JIY30" s="388"/>
      <c r="JIZ30" s="388"/>
      <c r="JJA30" s="388"/>
      <c r="JJB30" s="388"/>
      <c r="JJC30" s="388"/>
      <c r="JJD30" s="388"/>
      <c r="JJE30" s="388"/>
      <c r="JJF30" s="388"/>
      <c r="JJG30" s="388"/>
      <c r="JJH30" s="388"/>
      <c r="JJI30" s="388"/>
      <c r="JJJ30" s="388"/>
      <c r="JJK30" s="388"/>
      <c r="JJL30" s="388"/>
      <c r="JJM30" s="388"/>
      <c r="JJN30" s="388"/>
      <c r="JJO30" s="388"/>
      <c r="JJP30" s="388"/>
      <c r="JJQ30" s="388"/>
      <c r="JJR30" s="388"/>
      <c r="JJS30" s="388"/>
      <c r="JJT30" s="388"/>
      <c r="JJU30" s="388"/>
      <c r="JJV30" s="388"/>
      <c r="JJW30" s="388"/>
      <c r="JJX30" s="388"/>
      <c r="JJY30" s="388"/>
      <c r="JJZ30" s="388"/>
      <c r="JKA30" s="388"/>
      <c r="JKB30" s="388"/>
      <c r="JKC30" s="388"/>
      <c r="JKD30" s="388"/>
      <c r="JKE30" s="388"/>
      <c r="JKF30" s="388"/>
      <c r="JKG30" s="388"/>
      <c r="JKH30" s="388"/>
      <c r="JKI30" s="388"/>
      <c r="JKJ30" s="388"/>
      <c r="JKK30" s="388"/>
      <c r="JKL30" s="388"/>
      <c r="JKM30" s="388"/>
      <c r="JKN30" s="388"/>
      <c r="JKO30" s="388"/>
      <c r="JKP30" s="388"/>
      <c r="JKQ30" s="388"/>
      <c r="JKR30" s="388"/>
      <c r="JKS30" s="388"/>
      <c r="JKT30" s="388"/>
      <c r="JKU30" s="388"/>
      <c r="JKV30" s="388"/>
      <c r="JKW30" s="388"/>
      <c r="JKX30" s="388"/>
      <c r="JKY30" s="388"/>
      <c r="JKZ30" s="388"/>
      <c r="JLA30" s="388"/>
      <c r="JLB30" s="388"/>
      <c r="JLC30" s="388"/>
      <c r="JLD30" s="388"/>
      <c r="JLE30" s="388"/>
      <c r="JLF30" s="388"/>
      <c r="JLG30" s="388"/>
      <c r="JLH30" s="388"/>
      <c r="JLI30" s="388"/>
      <c r="JLJ30" s="388"/>
      <c r="JLK30" s="388"/>
      <c r="JLL30" s="388"/>
      <c r="JLM30" s="388"/>
      <c r="JLN30" s="388"/>
      <c r="JLO30" s="388"/>
      <c r="JLP30" s="388"/>
      <c r="JLQ30" s="388"/>
      <c r="JLR30" s="388"/>
      <c r="JLS30" s="388"/>
      <c r="JLT30" s="388"/>
      <c r="JLU30" s="388"/>
      <c r="JLV30" s="388"/>
      <c r="JLW30" s="388"/>
      <c r="JLX30" s="388"/>
      <c r="JLY30" s="388"/>
      <c r="JLZ30" s="388"/>
      <c r="JMA30" s="388"/>
      <c r="JMB30" s="388"/>
      <c r="JMC30" s="388"/>
      <c r="JMD30" s="388"/>
      <c r="JME30" s="388"/>
      <c r="JMF30" s="388"/>
      <c r="JMG30" s="388"/>
      <c r="JMH30" s="388"/>
      <c r="JMI30" s="388"/>
      <c r="JMJ30" s="388"/>
      <c r="JMK30" s="388"/>
      <c r="JML30" s="388"/>
      <c r="JMM30" s="388"/>
      <c r="JMN30" s="388"/>
      <c r="JMO30" s="388"/>
      <c r="JMP30" s="388"/>
      <c r="JMQ30" s="388"/>
      <c r="JMR30" s="388"/>
      <c r="JMS30" s="388"/>
      <c r="JMT30" s="388"/>
      <c r="JMU30" s="388"/>
      <c r="JMV30" s="388"/>
      <c r="JMW30" s="388"/>
      <c r="JMX30" s="388"/>
      <c r="JMY30" s="388"/>
      <c r="JMZ30" s="388"/>
      <c r="JNA30" s="388"/>
      <c r="JNB30" s="388"/>
      <c r="JNC30" s="388"/>
      <c r="JND30" s="388"/>
      <c r="JNE30" s="388"/>
      <c r="JNF30" s="388"/>
      <c r="JNG30" s="388"/>
      <c r="JNH30" s="388"/>
      <c r="JNI30" s="388"/>
      <c r="JNJ30" s="388"/>
      <c r="JNK30" s="388"/>
      <c r="JNL30" s="388"/>
      <c r="JNM30" s="388"/>
      <c r="JNN30" s="388"/>
      <c r="JNO30" s="388"/>
      <c r="JNP30" s="388"/>
      <c r="JNQ30" s="388"/>
      <c r="JNR30" s="388"/>
      <c r="JNS30" s="388"/>
      <c r="JNT30" s="388"/>
      <c r="JNU30" s="388"/>
      <c r="JNV30" s="388"/>
      <c r="JNW30" s="388"/>
      <c r="JNX30" s="388"/>
      <c r="JNY30" s="388"/>
      <c r="JNZ30" s="388"/>
      <c r="JOA30" s="388"/>
      <c r="JOB30" s="388"/>
      <c r="JOC30" s="388"/>
      <c r="JOD30" s="388"/>
      <c r="JOE30" s="388"/>
      <c r="JOF30" s="388"/>
      <c r="JOG30" s="388"/>
      <c r="JOH30" s="388"/>
      <c r="JOI30" s="388"/>
      <c r="JOJ30" s="388"/>
      <c r="JOK30" s="388"/>
      <c r="JOL30" s="388"/>
      <c r="JOM30" s="388"/>
      <c r="JON30" s="388"/>
      <c r="JOO30" s="388"/>
      <c r="JOP30" s="388"/>
      <c r="JOQ30" s="388"/>
      <c r="JOR30" s="388"/>
      <c r="JOS30" s="388"/>
      <c r="JOT30" s="388"/>
      <c r="JOU30" s="388"/>
      <c r="JOV30" s="388"/>
      <c r="JOW30" s="388"/>
      <c r="JOX30" s="388"/>
      <c r="JOY30" s="388"/>
      <c r="JOZ30" s="388"/>
      <c r="JPA30" s="388"/>
      <c r="JPB30" s="388"/>
      <c r="JPC30" s="388"/>
      <c r="JPD30" s="388"/>
      <c r="JPE30" s="388"/>
      <c r="JPF30" s="388"/>
      <c r="JPG30" s="388"/>
      <c r="JPH30" s="388"/>
      <c r="JPI30" s="388"/>
      <c r="JPJ30" s="388"/>
      <c r="JPK30" s="388"/>
      <c r="JPL30" s="388"/>
      <c r="JPM30" s="388"/>
      <c r="JPN30" s="388"/>
      <c r="JPO30" s="388"/>
      <c r="JPP30" s="388"/>
      <c r="JPQ30" s="388"/>
      <c r="JPR30" s="388"/>
      <c r="JPS30" s="388"/>
      <c r="JPT30" s="388"/>
      <c r="JPU30" s="388"/>
      <c r="JPV30" s="388"/>
      <c r="JPW30" s="388"/>
      <c r="JPX30" s="388"/>
      <c r="JPY30" s="388"/>
      <c r="JPZ30" s="388"/>
      <c r="JQA30" s="388"/>
      <c r="JQB30" s="388"/>
      <c r="JQC30" s="388"/>
      <c r="JQD30" s="388"/>
      <c r="JQE30" s="388"/>
      <c r="JQF30" s="388"/>
      <c r="JQG30" s="388"/>
      <c r="JQH30" s="388"/>
      <c r="JQI30" s="388"/>
      <c r="JQJ30" s="388"/>
      <c r="JQK30" s="388"/>
      <c r="JQL30" s="388"/>
      <c r="JQM30" s="388"/>
      <c r="JQN30" s="388"/>
      <c r="JQO30" s="388"/>
      <c r="JQP30" s="388"/>
      <c r="JQQ30" s="388"/>
      <c r="JQR30" s="388"/>
      <c r="JQS30" s="388"/>
      <c r="JQT30" s="388"/>
      <c r="JQU30" s="388"/>
      <c r="JQV30" s="388"/>
      <c r="JQW30" s="388"/>
      <c r="JQX30" s="388"/>
      <c r="JQY30" s="388"/>
      <c r="JQZ30" s="388"/>
      <c r="JRA30" s="388"/>
      <c r="JRB30" s="388"/>
      <c r="JRC30" s="388"/>
      <c r="JRD30" s="388"/>
      <c r="JRE30" s="388"/>
      <c r="JRF30" s="388"/>
      <c r="JRG30" s="388"/>
      <c r="JRH30" s="388"/>
      <c r="JRI30" s="388"/>
      <c r="JRJ30" s="388"/>
      <c r="JRK30" s="388"/>
      <c r="JRL30" s="388"/>
      <c r="JRM30" s="388"/>
      <c r="JRN30" s="388"/>
      <c r="JRO30" s="388"/>
      <c r="JRP30" s="388"/>
      <c r="JRQ30" s="388"/>
      <c r="JRR30" s="388"/>
      <c r="JRS30" s="388"/>
      <c r="JRT30" s="388"/>
      <c r="JRU30" s="388"/>
      <c r="JRV30" s="388"/>
      <c r="JRW30" s="388"/>
      <c r="JRX30" s="388"/>
      <c r="JRY30" s="388"/>
      <c r="JRZ30" s="388"/>
      <c r="JSA30" s="388"/>
      <c r="JSB30" s="388"/>
      <c r="JSC30" s="388"/>
      <c r="JSD30" s="388"/>
      <c r="JSE30" s="388"/>
      <c r="JSF30" s="388"/>
      <c r="JSG30" s="388"/>
      <c r="JSH30" s="388"/>
      <c r="JSI30" s="388"/>
      <c r="JSJ30" s="388"/>
      <c r="JSK30" s="388"/>
      <c r="JSL30" s="388"/>
      <c r="JSM30" s="388"/>
      <c r="JSN30" s="388"/>
      <c r="JSO30" s="388"/>
      <c r="JSP30" s="388"/>
      <c r="JSQ30" s="388"/>
      <c r="JSR30" s="388"/>
      <c r="JSS30" s="388"/>
      <c r="JST30" s="388"/>
      <c r="JSU30" s="388"/>
      <c r="JSV30" s="388"/>
      <c r="JSW30" s="388"/>
      <c r="JSX30" s="388"/>
      <c r="JSY30" s="388"/>
      <c r="JSZ30" s="388"/>
      <c r="JTA30" s="388"/>
      <c r="JTB30" s="388"/>
      <c r="JTC30" s="388"/>
      <c r="JTD30" s="388"/>
      <c r="JTE30" s="388"/>
      <c r="JTF30" s="388"/>
      <c r="JTG30" s="388"/>
      <c r="JTH30" s="388"/>
      <c r="JTI30" s="388"/>
      <c r="JTJ30" s="388"/>
      <c r="JTK30" s="388"/>
      <c r="JTL30" s="388"/>
      <c r="JTM30" s="388"/>
      <c r="JTN30" s="388"/>
      <c r="JTO30" s="388"/>
      <c r="JTP30" s="388"/>
      <c r="JTQ30" s="388"/>
      <c r="JTR30" s="388"/>
      <c r="JTS30" s="388"/>
      <c r="JTT30" s="388"/>
      <c r="JTU30" s="388"/>
      <c r="JTV30" s="388"/>
      <c r="JTW30" s="388"/>
      <c r="JTX30" s="388"/>
      <c r="JTY30" s="388"/>
      <c r="JTZ30" s="388"/>
      <c r="JUA30" s="388"/>
      <c r="JUB30" s="388"/>
      <c r="JUC30" s="388"/>
      <c r="JUD30" s="388"/>
      <c r="JUE30" s="388"/>
      <c r="JUF30" s="388"/>
      <c r="JUG30" s="388"/>
      <c r="JUH30" s="388"/>
      <c r="JUI30" s="388"/>
      <c r="JUJ30" s="388"/>
      <c r="JUK30" s="388"/>
      <c r="JUL30" s="388"/>
      <c r="JUM30" s="388"/>
      <c r="JUN30" s="388"/>
      <c r="JUO30" s="388"/>
      <c r="JUP30" s="388"/>
      <c r="JUQ30" s="388"/>
      <c r="JUR30" s="388"/>
      <c r="JUS30" s="388"/>
      <c r="JUT30" s="388"/>
      <c r="JUU30" s="388"/>
      <c r="JUV30" s="388"/>
      <c r="JUW30" s="388"/>
      <c r="JUX30" s="388"/>
      <c r="JUY30" s="388"/>
      <c r="JUZ30" s="388"/>
      <c r="JVA30" s="388"/>
      <c r="JVB30" s="388"/>
      <c r="JVC30" s="388"/>
      <c r="JVD30" s="388"/>
      <c r="JVE30" s="388"/>
      <c r="JVF30" s="388"/>
      <c r="JVG30" s="388"/>
      <c r="JVH30" s="388"/>
      <c r="JVI30" s="388"/>
      <c r="JVJ30" s="388"/>
      <c r="JVK30" s="388"/>
      <c r="JVL30" s="388"/>
      <c r="JVM30" s="388"/>
      <c r="JVN30" s="388"/>
      <c r="JVO30" s="388"/>
      <c r="JVP30" s="388"/>
      <c r="JVQ30" s="388"/>
      <c r="JVR30" s="388"/>
      <c r="JVS30" s="388"/>
      <c r="JVT30" s="388"/>
      <c r="JVU30" s="388"/>
      <c r="JVV30" s="388"/>
      <c r="JVW30" s="388"/>
      <c r="JVX30" s="388"/>
      <c r="JVY30" s="388"/>
      <c r="JVZ30" s="388"/>
      <c r="JWA30" s="388"/>
      <c r="JWB30" s="388"/>
      <c r="JWC30" s="388"/>
      <c r="JWD30" s="388"/>
      <c r="JWE30" s="388"/>
      <c r="JWF30" s="388"/>
      <c r="JWG30" s="388"/>
      <c r="JWH30" s="388"/>
      <c r="JWI30" s="388"/>
      <c r="JWJ30" s="388"/>
      <c r="JWK30" s="388"/>
      <c r="JWL30" s="388"/>
      <c r="JWM30" s="388"/>
      <c r="JWN30" s="388"/>
      <c r="JWO30" s="388"/>
      <c r="JWP30" s="388"/>
      <c r="JWQ30" s="388"/>
      <c r="JWR30" s="388"/>
      <c r="JWS30" s="388"/>
      <c r="JWT30" s="388"/>
      <c r="JWU30" s="388"/>
      <c r="JWV30" s="388"/>
      <c r="JWW30" s="388"/>
      <c r="JWX30" s="388"/>
      <c r="JWY30" s="388"/>
      <c r="JWZ30" s="388"/>
      <c r="JXA30" s="388"/>
      <c r="JXB30" s="388"/>
      <c r="JXC30" s="388"/>
      <c r="JXD30" s="388"/>
      <c r="JXE30" s="388"/>
      <c r="JXF30" s="388"/>
      <c r="JXG30" s="388"/>
      <c r="JXH30" s="388"/>
      <c r="JXI30" s="388"/>
      <c r="JXJ30" s="388"/>
      <c r="JXK30" s="388"/>
      <c r="JXL30" s="388"/>
      <c r="JXM30" s="388"/>
      <c r="JXN30" s="388"/>
      <c r="JXO30" s="388"/>
      <c r="JXP30" s="388"/>
      <c r="JXQ30" s="388"/>
      <c r="JXR30" s="388"/>
      <c r="JXS30" s="388"/>
      <c r="JXT30" s="388"/>
      <c r="JXU30" s="388"/>
      <c r="JXV30" s="388"/>
      <c r="JXW30" s="388"/>
      <c r="JXX30" s="388"/>
      <c r="JXY30" s="388"/>
      <c r="JXZ30" s="388"/>
      <c r="JYA30" s="388"/>
      <c r="JYB30" s="388"/>
      <c r="JYC30" s="388"/>
      <c r="JYD30" s="388"/>
      <c r="JYE30" s="388"/>
      <c r="JYF30" s="388"/>
      <c r="JYG30" s="388"/>
      <c r="JYH30" s="388"/>
      <c r="JYI30" s="388"/>
      <c r="JYJ30" s="388"/>
      <c r="JYK30" s="388"/>
      <c r="JYL30" s="388"/>
      <c r="JYM30" s="388"/>
      <c r="JYN30" s="388"/>
      <c r="JYO30" s="388"/>
      <c r="JYP30" s="388"/>
      <c r="JYQ30" s="388"/>
      <c r="JYR30" s="388"/>
      <c r="JYS30" s="388"/>
      <c r="JYT30" s="388"/>
      <c r="JYU30" s="388"/>
      <c r="JYV30" s="388"/>
      <c r="JYW30" s="388"/>
      <c r="JYX30" s="388"/>
      <c r="JYY30" s="388"/>
      <c r="JYZ30" s="388"/>
      <c r="JZA30" s="388"/>
      <c r="JZB30" s="388"/>
      <c r="JZC30" s="388"/>
      <c r="JZD30" s="388"/>
      <c r="JZE30" s="388"/>
      <c r="JZF30" s="388"/>
      <c r="JZG30" s="388"/>
      <c r="JZH30" s="388"/>
      <c r="JZI30" s="388"/>
      <c r="JZJ30" s="388"/>
      <c r="JZK30" s="388"/>
      <c r="JZL30" s="388"/>
      <c r="JZM30" s="388"/>
      <c r="JZN30" s="388"/>
      <c r="JZO30" s="388"/>
      <c r="JZP30" s="388"/>
      <c r="JZQ30" s="388"/>
      <c r="JZR30" s="388"/>
      <c r="JZS30" s="388"/>
      <c r="JZT30" s="388"/>
      <c r="JZU30" s="388"/>
      <c r="JZV30" s="388"/>
      <c r="JZW30" s="388"/>
      <c r="JZX30" s="388"/>
      <c r="JZY30" s="388"/>
      <c r="JZZ30" s="388"/>
      <c r="KAA30" s="388"/>
      <c r="KAB30" s="388"/>
      <c r="KAC30" s="388"/>
      <c r="KAD30" s="388"/>
      <c r="KAE30" s="388"/>
      <c r="KAF30" s="388"/>
      <c r="KAG30" s="388"/>
      <c r="KAH30" s="388"/>
      <c r="KAI30" s="388"/>
      <c r="KAJ30" s="388"/>
      <c r="KAK30" s="388"/>
      <c r="KAL30" s="388"/>
      <c r="KAM30" s="388"/>
      <c r="KAN30" s="388"/>
      <c r="KAO30" s="388"/>
      <c r="KAP30" s="388"/>
      <c r="KAQ30" s="388"/>
      <c r="KAR30" s="388"/>
      <c r="KAS30" s="388"/>
      <c r="KAT30" s="388"/>
      <c r="KAU30" s="388"/>
      <c r="KAV30" s="388"/>
      <c r="KAW30" s="388"/>
      <c r="KAX30" s="388"/>
      <c r="KAY30" s="388"/>
      <c r="KAZ30" s="388"/>
      <c r="KBA30" s="388"/>
      <c r="KBB30" s="388"/>
      <c r="KBC30" s="388"/>
      <c r="KBD30" s="388"/>
      <c r="KBE30" s="388"/>
      <c r="KBF30" s="388"/>
      <c r="KBG30" s="388"/>
      <c r="KBH30" s="388"/>
      <c r="KBI30" s="388"/>
      <c r="KBJ30" s="388"/>
      <c r="KBK30" s="388"/>
      <c r="KBL30" s="388"/>
      <c r="KBM30" s="388"/>
      <c r="KBN30" s="388"/>
      <c r="KBO30" s="388"/>
      <c r="KBP30" s="388"/>
      <c r="KBQ30" s="388"/>
      <c r="KBR30" s="388"/>
      <c r="KBS30" s="388"/>
      <c r="KBT30" s="388"/>
      <c r="KBU30" s="388"/>
      <c r="KBV30" s="388"/>
      <c r="KBW30" s="388"/>
      <c r="KBX30" s="388"/>
      <c r="KBY30" s="388"/>
      <c r="KBZ30" s="388"/>
      <c r="KCA30" s="388"/>
      <c r="KCB30" s="388"/>
      <c r="KCC30" s="388"/>
      <c r="KCD30" s="388"/>
      <c r="KCE30" s="388"/>
      <c r="KCF30" s="388"/>
      <c r="KCG30" s="388"/>
      <c r="KCH30" s="388"/>
      <c r="KCI30" s="388"/>
      <c r="KCJ30" s="388"/>
      <c r="KCK30" s="388"/>
      <c r="KCL30" s="388"/>
      <c r="KCM30" s="388"/>
      <c r="KCN30" s="388"/>
      <c r="KCO30" s="388"/>
      <c r="KCP30" s="388"/>
      <c r="KCQ30" s="388"/>
      <c r="KCR30" s="388"/>
      <c r="KCS30" s="388"/>
      <c r="KCT30" s="388"/>
      <c r="KCU30" s="388"/>
      <c r="KCV30" s="388"/>
      <c r="KCW30" s="388"/>
      <c r="KCX30" s="388"/>
      <c r="KCY30" s="388"/>
      <c r="KCZ30" s="388"/>
      <c r="KDA30" s="388"/>
      <c r="KDB30" s="388"/>
      <c r="KDC30" s="388"/>
      <c r="KDD30" s="388"/>
      <c r="KDE30" s="388"/>
      <c r="KDF30" s="388"/>
      <c r="KDG30" s="388"/>
      <c r="KDH30" s="388"/>
      <c r="KDI30" s="388"/>
      <c r="KDJ30" s="388"/>
      <c r="KDK30" s="388"/>
      <c r="KDL30" s="388"/>
      <c r="KDM30" s="388"/>
      <c r="KDN30" s="388"/>
      <c r="KDO30" s="388"/>
      <c r="KDP30" s="388"/>
      <c r="KDQ30" s="388"/>
      <c r="KDR30" s="388"/>
      <c r="KDS30" s="388"/>
      <c r="KDT30" s="388"/>
      <c r="KDU30" s="388"/>
      <c r="KDV30" s="388"/>
      <c r="KDW30" s="388"/>
      <c r="KDX30" s="388"/>
      <c r="KDY30" s="388"/>
      <c r="KDZ30" s="388"/>
      <c r="KEA30" s="388"/>
      <c r="KEB30" s="388"/>
      <c r="KEC30" s="388"/>
      <c r="KED30" s="388"/>
      <c r="KEE30" s="388"/>
      <c r="KEF30" s="388"/>
      <c r="KEG30" s="388"/>
      <c r="KEH30" s="388"/>
      <c r="KEI30" s="388"/>
      <c r="KEJ30" s="388"/>
      <c r="KEK30" s="388"/>
      <c r="KEL30" s="388"/>
      <c r="KEM30" s="388"/>
      <c r="KEN30" s="388"/>
      <c r="KEO30" s="388"/>
      <c r="KEP30" s="388"/>
      <c r="KEQ30" s="388"/>
      <c r="KER30" s="388"/>
      <c r="KES30" s="388"/>
      <c r="KET30" s="388"/>
      <c r="KEU30" s="388"/>
      <c r="KEV30" s="388"/>
      <c r="KEW30" s="388"/>
      <c r="KEX30" s="388"/>
      <c r="KEY30" s="388"/>
      <c r="KEZ30" s="388"/>
      <c r="KFA30" s="388"/>
      <c r="KFB30" s="388"/>
      <c r="KFC30" s="388"/>
      <c r="KFD30" s="388"/>
      <c r="KFE30" s="388"/>
      <c r="KFF30" s="388"/>
      <c r="KFG30" s="388"/>
      <c r="KFH30" s="388"/>
      <c r="KFI30" s="388"/>
      <c r="KFJ30" s="388"/>
      <c r="KFK30" s="388"/>
      <c r="KFL30" s="388"/>
      <c r="KFM30" s="388"/>
      <c r="KFN30" s="388"/>
      <c r="KFO30" s="388"/>
      <c r="KFP30" s="388"/>
      <c r="KFQ30" s="388"/>
      <c r="KFR30" s="388"/>
      <c r="KFS30" s="388"/>
      <c r="KFT30" s="388"/>
      <c r="KFU30" s="388"/>
      <c r="KFV30" s="388"/>
      <c r="KFW30" s="388"/>
      <c r="KFX30" s="388"/>
      <c r="KFY30" s="388"/>
      <c r="KFZ30" s="388"/>
      <c r="KGA30" s="388"/>
      <c r="KGB30" s="388"/>
      <c r="KGC30" s="388"/>
      <c r="KGD30" s="388"/>
      <c r="KGE30" s="388"/>
      <c r="KGF30" s="388"/>
      <c r="KGG30" s="388"/>
      <c r="KGH30" s="388"/>
      <c r="KGI30" s="388"/>
      <c r="KGJ30" s="388"/>
      <c r="KGK30" s="388"/>
      <c r="KGL30" s="388"/>
      <c r="KGM30" s="388"/>
      <c r="KGN30" s="388"/>
      <c r="KGO30" s="388"/>
      <c r="KGP30" s="388"/>
      <c r="KGQ30" s="388"/>
      <c r="KGR30" s="388"/>
      <c r="KGS30" s="388"/>
      <c r="KGT30" s="388"/>
      <c r="KGU30" s="388"/>
      <c r="KGV30" s="388"/>
      <c r="KGW30" s="388"/>
      <c r="KGX30" s="388"/>
      <c r="KGY30" s="388"/>
      <c r="KGZ30" s="388"/>
      <c r="KHA30" s="388"/>
      <c r="KHB30" s="388"/>
      <c r="KHC30" s="388"/>
      <c r="KHD30" s="388"/>
      <c r="KHE30" s="388"/>
      <c r="KHF30" s="388"/>
      <c r="KHG30" s="388"/>
      <c r="KHH30" s="388"/>
      <c r="KHI30" s="388"/>
      <c r="KHJ30" s="388"/>
      <c r="KHK30" s="388"/>
      <c r="KHL30" s="388"/>
      <c r="KHM30" s="388"/>
      <c r="KHN30" s="388"/>
      <c r="KHO30" s="388"/>
      <c r="KHP30" s="388"/>
      <c r="KHQ30" s="388"/>
      <c r="KHR30" s="388"/>
      <c r="KHS30" s="388"/>
      <c r="KHT30" s="388"/>
      <c r="KHU30" s="388"/>
      <c r="KHV30" s="388"/>
      <c r="KHW30" s="388"/>
      <c r="KHX30" s="388"/>
      <c r="KHY30" s="388"/>
      <c r="KHZ30" s="388"/>
      <c r="KIA30" s="388"/>
      <c r="KIB30" s="388"/>
      <c r="KIC30" s="388"/>
      <c r="KID30" s="388"/>
      <c r="KIE30" s="388"/>
      <c r="KIF30" s="388"/>
      <c r="KIG30" s="388"/>
      <c r="KIH30" s="388"/>
      <c r="KII30" s="388"/>
      <c r="KIJ30" s="388"/>
      <c r="KIK30" s="388"/>
      <c r="KIL30" s="388"/>
      <c r="KIM30" s="388"/>
      <c r="KIN30" s="388"/>
      <c r="KIO30" s="388"/>
      <c r="KIP30" s="388"/>
      <c r="KIQ30" s="388"/>
      <c r="KIR30" s="388"/>
      <c r="KIS30" s="388"/>
      <c r="KIT30" s="388"/>
      <c r="KIU30" s="388"/>
      <c r="KIV30" s="388"/>
      <c r="KIW30" s="388"/>
      <c r="KIX30" s="388"/>
      <c r="KIY30" s="388"/>
      <c r="KIZ30" s="388"/>
      <c r="KJA30" s="388"/>
      <c r="KJB30" s="388"/>
      <c r="KJC30" s="388"/>
      <c r="KJD30" s="388"/>
      <c r="KJE30" s="388"/>
      <c r="KJF30" s="388"/>
      <c r="KJG30" s="388"/>
      <c r="KJH30" s="388"/>
      <c r="KJI30" s="388"/>
      <c r="KJJ30" s="388"/>
      <c r="KJK30" s="388"/>
      <c r="KJL30" s="388"/>
      <c r="KJM30" s="388"/>
      <c r="KJN30" s="388"/>
      <c r="KJO30" s="388"/>
      <c r="KJP30" s="388"/>
      <c r="KJQ30" s="388"/>
      <c r="KJR30" s="388"/>
      <c r="KJS30" s="388"/>
      <c r="KJT30" s="388"/>
      <c r="KJU30" s="388"/>
      <c r="KJV30" s="388"/>
      <c r="KJW30" s="388"/>
      <c r="KJX30" s="388"/>
      <c r="KJY30" s="388"/>
      <c r="KJZ30" s="388"/>
      <c r="KKA30" s="388"/>
      <c r="KKB30" s="388"/>
      <c r="KKC30" s="388"/>
      <c r="KKD30" s="388"/>
      <c r="KKE30" s="388"/>
      <c r="KKF30" s="388"/>
      <c r="KKG30" s="388"/>
      <c r="KKH30" s="388"/>
      <c r="KKI30" s="388"/>
      <c r="KKJ30" s="388"/>
      <c r="KKK30" s="388"/>
      <c r="KKL30" s="388"/>
      <c r="KKM30" s="388"/>
      <c r="KKN30" s="388"/>
      <c r="KKO30" s="388"/>
      <c r="KKP30" s="388"/>
      <c r="KKQ30" s="388"/>
      <c r="KKR30" s="388"/>
      <c r="KKS30" s="388"/>
      <c r="KKT30" s="388"/>
      <c r="KKU30" s="388"/>
      <c r="KKV30" s="388"/>
      <c r="KKW30" s="388"/>
      <c r="KKX30" s="388"/>
      <c r="KKY30" s="388"/>
      <c r="KKZ30" s="388"/>
      <c r="KLA30" s="388"/>
      <c r="KLB30" s="388"/>
      <c r="KLC30" s="388"/>
      <c r="KLD30" s="388"/>
      <c r="KLE30" s="388"/>
      <c r="KLF30" s="388"/>
      <c r="KLG30" s="388"/>
      <c r="KLH30" s="388"/>
      <c r="KLI30" s="388"/>
      <c r="KLJ30" s="388"/>
      <c r="KLK30" s="388"/>
      <c r="KLL30" s="388"/>
      <c r="KLM30" s="388"/>
      <c r="KLN30" s="388"/>
      <c r="KLO30" s="388"/>
      <c r="KLP30" s="388"/>
      <c r="KLQ30" s="388"/>
      <c r="KLR30" s="388"/>
      <c r="KLS30" s="388"/>
      <c r="KLT30" s="388"/>
      <c r="KLU30" s="388"/>
      <c r="KLV30" s="388"/>
      <c r="KLW30" s="388"/>
      <c r="KLX30" s="388"/>
      <c r="KLY30" s="388"/>
      <c r="KLZ30" s="388"/>
      <c r="KMA30" s="388"/>
      <c r="KMB30" s="388"/>
      <c r="KMC30" s="388"/>
      <c r="KMD30" s="388"/>
      <c r="KME30" s="388"/>
      <c r="KMF30" s="388"/>
      <c r="KMG30" s="388"/>
      <c r="KMH30" s="388"/>
      <c r="KMI30" s="388"/>
      <c r="KMJ30" s="388"/>
      <c r="KMK30" s="388"/>
      <c r="KML30" s="388"/>
      <c r="KMM30" s="388"/>
      <c r="KMN30" s="388"/>
      <c r="KMO30" s="388"/>
      <c r="KMP30" s="388"/>
      <c r="KMQ30" s="388"/>
      <c r="KMR30" s="388"/>
      <c r="KMS30" s="388"/>
      <c r="KMT30" s="388"/>
      <c r="KMU30" s="388"/>
      <c r="KMV30" s="388"/>
      <c r="KMW30" s="388"/>
      <c r="KMX30" s="388"/>
      <c r="KMY30" s="388"/>
      <c r="KMZ30" s="388"/>
      <c r="KNA30" s="388"/>
      <c r="KNB30" s="388"/>
      <c r="KNC30" s="388"/>
      <c r="KND30" s="388"/>
      <c r="KNE30" s="388"/>
      <c r="KNF30" s="388"/>
      <c r="KNG30" s="388"/>
      <c r="KNH30" s="388"/>
      <c r="KNI30" s="388"/>
      <c r="KNJ30" s="388"/>
      <c r="KNK30" s="388"/>
      <c r="KNL30" s="388"/>
      <c r="KNM30" s="388"/>
      <c r="KNN30" s="388"/>
      <c r="KNO30" s="388"/>
      <c r="KNP30" s="388"/>
      <c r="KNQ30" s="388"/>
      <c r="KNR30" s="388"/>
      <c r="KNS30" s="388"/>
      <c r="KNT30" s="388"/>
      <c r="KNU30" s="388"/>
      <c r="KNV30" s="388"/>
      <c r="KNW30" s="388"/>
      <c r="KNX30" s="388"/>
      <c r="KNY30" s="388"/>
      <c r="KNZ30" s="388"/>
      <c r="KOA30" s="388"/>
      <c r="KOB30" s="388"/>
      <c r="KOC30" s="388"/>
      <c r="KOD30" s="388"/>
      <c r="KOE30" s="388"/>
      <c r="KOF30" s="388"/>
      <c r="KOG30" s="388"/>
      <c r="KOH30" s="388"/>
      <c r="KOI30" s="388"/>
      <c r="KOJ30" s="388"/>
      <c r="KOK30" s="388"/>
      <c r="KOL30" s="388"/>
      <c r="KOM30" s="388"/>
      <c r="KON30" s="388"/>
      <c r="KOO30" s="388"/>
      <c r="KOP30" s="388"/>
      <c r="KOQ30" s="388"/>
      <c r="KOR30" s="388"/>
      <c r="KOS30" s="388"/>
      <c r="KOT30" s="388"/>
      <c r="KOU30" s="388"/>
      <c r="KOV30" s="388"/>
      <c r="KOW30" s="388"/>
      <c r="KOX30" s="388"/>
      <c r="KOY30" s="388"/>
      <c r="KOZ30" s="388"/>
      <c r="KPA30" s="388"/>
      <c r="KPB30" s="388"/>
      <c r="KPC30" s="388"/>
      <c r="KPD30" s="388"/>
      <c r="KPE30" s="388"/>
      <c r="KPF30" s="388"/>
      <c r="KPG30" s="388"/>
      <c r="KPH30" s="388"/>
      <c r="KPI30" s="388"/>
      <c r="KPJ30" s="388"/>
      <c r="KPK30" s="388"/>
      <c r="KPL30" s="388"/>
      <c r="KPM30" s="388"/>
      <c r="KPN30" s="388"/>
      <c r="KPO30" s="388"/>
      <c r="KPP30" s="388"/>
      <c r="KPQ30" s="388"/>
      <c r="KPR30" s="388"/>
      <c r="KPS30" s="388"/>
      <c r="KPT30" s="388"/>
      <c r="KPU30" s="388"/>
      <c r="KPV30" s="388"/>
      <c r="KPW30" s="388"/>
      <c r="KPX30" s="388"/>
      <c r="KPY30" s="388"/>
      <c r="KPZ30" s="388"/>
      <c r="KQA30" s="388"/>
      <c r="KQB30" s="388"/>
      <c r="KQC30" s="388"/>
      <c r="KQD30" s="388"/>
      <c r="KQE30" s="388"/>
      <c r="KQF30" s="388"/>
      <c r="KQG30" s="388"/>
      <c r="KQH30" s="388"/>
      <c r="KQI30" s="388"/>
      <c r="KQJ30" s="388"/>
      <c r="KQK30" s="388"/>
      <c r="KQL30" s="388"/>
      <c r="KQM30" s="388"/>
      <c r="KQN30" s="388"/>
      <c r="KQO30" s="388"/>
      <c r="KQP30" s="388"/>
      <c r="KQQ30" s="388"/>
      <c r="KQR30" s="388"/>
      <c r="KQS30" s="388"/>
      <c r="KQT30" s="388"/>
      <c r="KQU30" s="388"/>
      <c r="KQV30" s="388"/>
      <c r="KQW30" s="388"/>
      <c r="KQX30" s="388"/>
      <c r="KQY30" s="388"/>
      <c r="KQZ30" s="388"/>
      <c r="KRA30" s="388"/>
      <c r="KRB30" s="388"/>
      <c r="KRC30" s="388"/>
      <c r="KRD30" s="388"/>
      <c r="KRE30" s="388"/>
      <c r="KRF30" s="388"/>
      <c r="KRG30" s="388"/>
      <c r="KRH30" s="388"/>
      <c r="KRI30" s="388"/>
      <c r="KRJ30" s="388"/>
      <c r="KRK30" s="388"/>
      <c r="KRL30" s="388"/>
      <c r="KRM30" s="388"/>
      <c r="KRN30" s="388"/>
      <c r="KRO30" s="388"/>
      <c r="KRP30" s="388"/>
      <c r="KRQ30" s="388"/>
      <c r="KRR30" s="388"/>
      <c r="KRS30" s="388"/>
      <c r="KRT30" s="388"/>
      <c r="KRU30" s="388"/>
      <c r="KRV30" s="388"/>
      <c r="KRW30" s="388"/>
      <c r="KRX30" s="388"/>
      <c r="KRY30" s="388"/>
      <c r="KRZ30" s="388"/>
      <c r="KSA30" s="388"/>
      <c r="KSB30" s="388"/>
      <c r="KSC30" s="388"/>
      <c r="KSD30" s="388"/>
      <c r="KSE30" s="388"/>
      <c r="KSF30" s="388"/>
      <c r="KSG30" s="388"/>
      <c r="KSH30" s="388"/>
      <c r="KSI30" s="388"/>
      <c r="KSJ30" s="388"/>
      <c r="KSK30" s="388"/>
      <c r="KSL30" s="388"/>
      <c r="KSM30" s="388"/>
      <c r="KSN30" s="388"/>
      <c r="KSO30" s="388"/>
      <c r="KSP30" s="388"/>
      <c r="KSQ30" s="388"/>
      <c r="KSR30" s="388"/>
      <c r="KSS30" s="388"/>
      <c r="KST30" s="388"/>
      <c r="KSU30" s="388"/>
      <c r="KSV30" s="388"/>
      <c r="KSW30" s="388"/>
      <c r="KSX30" s="388"/>
      <c r="KSY30" s="388"/>
      <c r="KSZ30" s="388"/>
      <c r="KTA30" s="388"/>
      <c r="KTB30" s="388"/>
      <c r="KTC30" s="388"/>
      <c r="KTD30" s="388"/>
      <c r="KTE30" s="388"/>
      <c r="KTF30" s="388"/>
      <c r="KTG30" s="388"/>
      <c r="KTH30" s="388"/>
      <c r="KTI30" s="388"/>
      <c r="KTJ30" s="388"/>
      <c r="KTK30" s="388"/>
      <c r="KTL30" s="388"/>
      <c r="KTM30" s="388"/>
      <c r="KTN30" s="388"/>
      <c r="KTO30" s="388"/>
      <c r="KTP30" s="388"/>
      <c r="KTQ30" s="388"/>
      <c r="KTR30" s="388"/>
      <c r="KTS30" s="388"/>
      <c r="KTT30" s="388"/>
      <c r="KTU30" s="388"/>
      <c r="KTV30" s="388"/>
      <c r="KTW30" s="388"/>
      <c r="KTX30" s="388"/>
      <c r="KTY30" s="388"/>
      <c r="KTZ30" s="388"/>
      <c r="KUA30" s="388"/>
      <c r="KUB30" s="388"/>
      <c r="KUC30" s="388"/>
      <c r="KUD30" s="388"/>
      <c r="KUE30" s="388"/>
      <c r="KUF30" s="388"/>
      <c r="KUG30" s="388"/>
      <c r="KUH30" s="388"/>
      <c r="KUI30" s="388"/>
      <c r="KUJ30" s="388"/>
      <c r="KUK30" s="388"/>
      <c r="KUL30" s="388"/>
      <c r="KUM30" s="388"/>
      <c r="KUN30" s="388"/>
      <c r="KUO30" s="388"/>
      <c r="KUP30" s="388"/>
      <c r="KUQ30" s="388"/>
      <c r="KUR30" s="388"/>
      <c r="KUS30" s="388"/>
      <c r="KUT30" s="388"/>
      <c r="KUU30" s="388"/>
      <c r="KUV30" s="388"/>
      <c r="KUW30" s="388"/>
      <c r="KUX30" s="388"/>
      <c r="KUY30" s="388"/>
      <c r="KUZ30" s="388"/>
      <c r="KVA30" s="388"/>
      <c r="KVB30" s="388"/>
      <c r="KVC30" s="388"/>
      <c r="KVD30" s="388"/>
      <c r="KVE30" s="388"/>
      <c r="KVF30" s="388"/>
      <c r="KVG30" s="388"/>
      <c r="KVH30" s="388"/>
      <c r="KVI30" s="388"/>
      <c r="KVJ30" s="388"/>
      <c r="KVK30" s="388"/>
      <c r="KVL30" s="388"/>
      <c r="KVM30" s="388"/>
      <c r="KVN30" s="388"/>
      <c r="KVO30" s="388"/>
      <c r="KVP30" s="388"/>
      <c r="KVQ30" s="388"/>
      <c r="KVR30" s="388"/>
      <c r="KVS30" s="388"/>
      <c r="KVT30" s="388"/>
      <c r="KVU30" s="388"/>
      <c r="KVV30" s="388"/>
      <c r="KVW30" s="388"/>
      <c r="KVX30" s="388"/>
      <c r="KVY30" s="388"/>
      <c r="KVZ30" s="388"/>
      <c r="KWA30" s="388"/>
      <c r="KWB30" s="388"/>
      <c r="KWC30" s="388"/>
      <c r="KWD30" s="388"/>
      <c r="KWE30" s="388"/>
      <c r="KWF30" s="388"/>
      <c r="KWG30" s="388"/>
      <c r="KWH30" s="388"/>
      <c r="KWI30" s="388"/>
      <c r="KWJ30" s="388"/>
      <c r="KWK30" s="388"/>
      <c r="KWL30" s="388"/>
      <c r="KWM30" s="388"/>
      <c r="KWN30" s="388"/>
      <c r="KWO30" s="388"/>
      <c r="KWP30" s="388"/>
      <c r="KWQ30" s="388"/>
      <c r="KWR30" s="388"/>
      <c r="KWS30" s="388"/>
      <c r="KWT30" s="388"/>
      <c r="KWU30" s="388"/>
      <c r="KWV30" s="388"/>
      <c r="KWW30" s="388"/>
      <c r="KWX30" s="388"/>
      <c r="KWY30" s="388"/>
      <c r="KWZ30" s="388"/>
      <c r="KXA30" s="388"/>
      <c r="KXB30" s="388"/>
      <c r="KXC30" s="388"/>
      <c r="KXD30" s="388"/>
      <c r="KXE30" s="388"/>
      <c r="KXF30" s="388"/>
      <c r="KXG30" s="388"/>
      <c r="KXH30" s="388"/>
      <c r="KXI30" s="388"/>
      <c r="KXJ30" s="388"/>
      <c r="KXK30" s="388"/>
      <c r="KXL30" s="388"/>
      <c r="KXM30" s="388"/>
      <c r="KXN30" s="388"/>
      <c r="KXO30" s="388"/>
      <c r="KXP30" s="388"/>
      <c r="KXQ30" s="388"/>
      <c r="KXR30" s="388"/>
      <c r="KXS30" s="388"/>
      <c r="KXT30" s="388"/>
      <c r="KXU30" s="388"/>
      <c r="KXV30" s="388"/>
      <c r="KXW30" s="388"/>
      <c r="KXX30" s="388"/>
      <c r="KXY30" s="388"/>
      <c r="KXZ30" s="388"/>
      <c r="KYA30" s="388"/>
      <c r="KYB30" s="388"/>
      <c r="KYC30" s="388"/>
      <c r="KYD30" s="388"/>
      <c r="KYE30" s="388"/>
      <c r="KYF30" s="388"/>
      <c r="KYG30" s="388"/>
      <c r="KYH30" s="388"/>
      <c r="KYI30" s="388"/>
      <c r="KYJ30" s="388"/>
      <c r="KYK30" s="388"/>
      <c r="KYL30" s="388"/>
      <c r="KYM30" s="388"/>
      <c r="KYN30" s="388"/>
      <c r="KYO30" s="388"/>
      <c r="KYP30" s="388"/>
      <c r="KYQ30" s="388"/>
      <c r="KYR30" s="388"/>
      <c r="KYS30" s="388"/>
      <c r="KYT30" s="388"/>
      <c r="KYU30" s="388"/>
      <c r="KYV30" s="388"/>
      <c r="KYW30" s="388"/>
      <c r="KYX30" s="388"/>
      <c r="KYY30" s="388"/>
      <c r="KYZ30" s="388"/>
      <c r="KZA30" s="388"/>
      <c r="KZB30" s="388"/>
      <c r="KZC30" s="388"/>
      <c r="KZD30" s="388"/>
      <c r="KZE30" s="388"/>
      <c r="KZF30" s="388"/>
      <c r="KZG30" s="388"/>
      <c r="KZH30" s="388"/>
      <c r="KZI30" s="388"/>
      <c r="KZJ30" s="388"/>
      <c r="KZK30" s="388"/>
      <c r="KZL30" s="388"/>
      <c r="KZM30" s="388"/>
      <c r="KZN30" s="388"/>
      <c r="KZO30" s="388"/>
      <c r="KZP30" s="388"/>
      <c r="KZQ30" s="388"/>
      <c r="KZR30" s="388"/>
      <c r="KZS30" s="388"/>
      <c r="KZT30" s="388"/>
      <c r="KZU30" s="388"/>
      <c r="KZV30" s="388"/>
      <c r="KZW30" s="388"/>
      <c r="KZX30" s="388"/>
      <c r="KZY30" s="388"/>
      <c r="KZZ30" s="388"/>
      <c r="LAA30" s="388"/>
      <c r="LAB30" s="388"/>
      <c r="LAC30" s="388"/>
      <c r="LAD30" s="388"/>
      <c r="LAE30" s="388"/>
      <c r="LAF30" s="388"/>
      <c r="LAG30" s="388"/>
      <c r="LAH30" s="388"/>
      <c r="LAI30" s="388"/>
      <c r="LAJ30" s="388"/>
      <c r="LAK30" s="388"/>
      <c r="LAL30" s="388"/>
      <c r="LAM30" s="388"/>
      <c r="LAN30" s="388"/>
      <c r="LAO30" s="388"/>
      <c r="LAP30" s="388"/>
      <c r="LAQ30" s="388"/>
      <c r="LAR30" s="388"/>
      <c r="LAS30" s="388"/>
      <c r="LAT30" s="388"/>
      <c r="LAU30" s="388"/>
      <c r="LAV30" s="388"/>
      <c r="LAW30" s="388"/>
      <c r="LAX30" s="388"/>
      <c r="LAY30" s="388"/>
      <c r="LAZ30" s="388"/>
      <c r="LBA30" s="388"/>
      <c r="LBB30" s="388"/>
      <c r="LBC30" s="388"/>
      <c r="LBD30" s="388"/>
      <c r="LBE30" s="388"/>
      <c r="LBF30" s="388"/>
      <c r="LBG30" s="388"/>
      <c r="LBH30" s="388"/>
      <c r="LBI30" s="388"/>
      <c r="LBJ30" s="388"/>
      <c r="LBK30" s="388"/>
      <c r="LBL30" s="388"/>
      <c r="LBM30" s="388"/>
      <c r="LBN30" s="388"/>
      <c r="LBO30" s="388"/>
      <c r="LBP30" s="388"/>
      <c r="LBQ30" s="388"/>
      <c r="LBR30" s="388"/>
      <c r="LBS30" s="388"/>
      <c r="LBT30" s="388"/>
      <c r="LBU30" s="388"/>
      <c r="LBV30" s="388"/>
      <c r="LBW30" s="388"/>
      <c r="LBX30" s="388"/>
      <c r="LBY30" s="388"/>
      <c r="LBZ30" s="388"/>
      <c r="LCA30" s="388"/>
      <c r="LCB30" s="388"/>
      <c r="LCC30" s="388"/>
      <c r="LCD30" s="388"/>
      <c r="LCE30" s="388"/>
      <c r="LCF30" s="388"/>
      <c r="LCG30" s="388"/>
      <c r="LCH30" s="388"/>
      <c r="LCI30" s="388"/>
      <c r="LCJ30" s="388"/>
      <c r="LCK30" s="388"/>
      <c r="LCL30" s="388"/>
      <c r="LCM30" s="388"/>
      <c r="LCN30" s="388"/>
      <c r="LCO30" s="388"/>
      <c r="LCP30" s="388"/>
      <c r="LCQ30" s="388"/>
      <c r="LCR30" s="388"/>
      <c r="LCS30" s="388"/>
      <c r="LCT30" s="388"/>
      <c r="LCU30" s="388"/>
      <c r="LCV30" s="388"/>
      <c r="LCW30" s="388"/>
      <c r="LCX30" s="388"/>
      <c r="LCY30" s="388"/>
      <c r="LCZ30" s="388"/>
      <c r="LDA30" s="388"/>
      <c r="LDB30" s="388"/>
      <c r="LDC30" s="388"/>
      <c r="LDD30" s="388"/>
      <c r="LDE30" s="388"/>
      <c r="LDF30" s="388"/>
      <c r="LDG30" s="388"/>
      <c r="LDH30" s="388"/>
      <c r="LDI30" s="388"/>
      <c r="LDJ30" s="388"/>
      <c r="LDK30" s="388"/>
      <c r="LDL30" s="388"/>
      <c r="LDM30" s="388"/>
      <c r="LDN30" s="388"/>
      <c r="LDO30" s="388"/>
      <c r="LDP30" s="388"/>
      <c r="LDQ30" s="388"/>
      <c r="LDR30" s="388"/>
      <c r="LDS30" s="388"/>
      <c r="LDT30" s="388"/>
      <c r="LDU30" s="388"/>
      <c r="LDV30" s="388"/>
      <c r="LDW30" s="388"/>
      <c r="LDX30" s="388"/>
      <c r="LDY30" s="388"/>
      <c r="LDZ30" s="388"/>
      <c r="LEA30" s="388"/>
      <c r="LEB30" s="388"/>
      <c r="LEC30" s="388"/>
      <c r="LED30" s="388"/>
      <c r="LEE30" s="388"/>
      <c r="LEF30" s="388"/>
      <c r="LEG30" s="388"/>
      <c r="LEH30" s="388"/>
      <c r="LEI30" s="388"/>
      <c r="LEJ30" s="388"/>
      <c r="LEK30" s="388"/>
      <c r="LEL30" s="388"/>
      <c r="LEM30" s="388"/>
      <c r="LEN30" s="388"/>
      <c r="LEO30" s="388"/>
      <c r="LEP30" s="388"/>
      <c r="LEQ30" s="388"/>
      <c r="LER30" s="388"/>
      <c r="LES30" s="388"/>
      <c r="LET30" s="388"/>
      <c r="LEU30" s="388"/>
      <c r="LEV30" s="388"/>
      <c r="LEW30" s="388"/>
      <c r="LEX30" s="388"/>
      <c r="LEY30" s="388"/>
      <c r="LEZ30" s="388"/>
      <c r="LFA30" s="388"/>
      <c r="LFB30" s="388"/>
      <c r="LFC30" s="388"/>
      <c r="LFD30" s="388"/>
      <c r="LFE30" s="388"/>
      <c r="LFF30" s="388"/>
      <c r="LFG30" s="388"/>
      <c r="LFH30" s="388"/>
      <c r="LFI30" s="388"/>
      <c r="LFJ30" s="388"/>
      <c r="LFK30" s="388"/>
      <c r="LFL30" s="388"/>
      <c r="LFM30" s="388"/>
      <c r="LFN30" s="388"/>
      <c r="LFO30" s="388"/>
      <c r="LFP30" s="388"/>
      <c r="LFQ30" s="388"/>
      <c r="LFR30" s="388"/>
      <c r="LFS30" s="388"/>
      <c r="LFT30" s="388"/>
      <c r="LFU30" s="388"/>
      <c r="LFV30" s="388"/>
      <c r="LFW30" s="388"/>
      <c r="LFX30" s="388"/>
      <c r="LFY30" s="388"/>
      <c r="LFZ30" s="388"/>
      <c r="LGA30" s="388"/>
      <c r="LGB30" s="388"/>
      <c r="LGC30" s="388"/>
      <c r="LGD30" s="388"/>
      <c r="LGE30" s="388"/>
      <c r="LGF30" s="388"/>
      <c r="LGG30" s="388"/>
      <c r="LGH30" s="388"/>
      <c r="LGI30" s="388"/>
      <c r="LGJ30" s="388"/>
      <c r="LGK30" s="388"/>
      <c r="LGL30" s="388"/>
      <c r="LGM30" s="388"/>
      <c r="LGN30" s="388"/>
      <c r="LGO30" s="388"/>
      <c r="LGP30" s="388"/>
      <c r="LGQ30" s="388"/>
      <c r="LGR30" s="388"/>
      <c r="LGS30" s="388"/>
      <c r="LGT30" s="388"/>
      <c r="LGU30" s="388"/>
      <c r="LGV30" s="388"/>
      <c r="LGW30" s="388"/>
      <c r="LGX30" s="388"/>
      <c r="LGY30" s="388"/>
      <c r="LGZ30" s="388"/>
      <c r="LHA30" s="388"/>
      <c r="LHB30" s="388"/>
      <c r="LHC30" s="388"/>
      <c r="LHD30" s="388"/>
      <c r="LHE30" s="388"/>
      <c r="LHF30" s="388"/>
      <c r="LHG30" s="388"/>
      <c r="LHH30" s="388"/>
      <c r="LHI30" s="388"/>
      <c r="LHJ30" s="388"/>
      <c r="LHK30" s="388"/>
      <c r="LHL30" s="388"/>
      <c r="LHM30" s="388"/>
      <c r="LHN30" s="388"/>
      <c r="LHO30" s="388"/>
      <c r="LHP30" s="388"/>
      <c r="LHQ30" s="388"/>
      <c r="LHR30" s="388"/>
      <c r="LHS30" s="388"/>
      <c r="LHT30" s="388"/>
      <c r="LHU30" s="388"/>
      <c r="LHV30" s="388"/>
      <c r="LHW30" s="388"/>
      <c r="LHX30" s="388"/>
      <c r="LHY30" s="388"/>
      <c r="LHZ30" s="388"/>
      <c r="LIA30" s="388"/>
      <c r="LIB30" s="388"/>
      <c r="LIC30" s="388"/>
      <c r="LID30" s="388"/>
      <c r="LIE30" s="388"/>
      <c r="LIF30" s="388"/>
      <c r="LIG30" s="388"/>
      <c r="LIH30" s="388"/>
      <c r="LII30" s="388"/>
      <c r="LIJ30" s="388"/>
      <c r="LIK30" s="388"/>
      <c r="LIL30" s="388"/>
      <c r="LIM30" s="388"/>
      <c r="LIN30" s="388"/>
      <c r="LIO30" s="388"/>
      <c r="LIP30" s="388"/>
      <c r="LIQ30" s="388"/>
      <c r="LIR30" s="388"/>
      <c r="LIS30" s="388"/>
      <c r="LIT30" s="388"/>
      <c r="LIU30" s="388"/>
      <c r="LIV30" s="388"/>
      <c r="LIW30" s="388"/>
      <c r="LIX30" s="388"/>
      <c r="LIY30" s="388"/>
      <c r="LIZ30" s="388"/>
      <c r="LJA30" s="388"/>
      <c r="LJB30" s="388"/>
      <c r="LJC30" s="388"/>
      <c r="LJD30" s="388"/>
      <c r="LJE30" s="388"/>
      <c r="LJF30" s="388"/>
      <c r="LJG30" s="388"/>
      <c r="LJH30" s="388"/>
      <c r="LJI30" s="388"/>
      <c r="LJJ30" s="388"/>
      <c r="LJK30" s="388"/>
      <c r="LJL30" s="388"/>
      <c r="LJM30" s="388"/>
      <c r="LJN30" s="388"/>
      <c r="LJO30" s="388"/>
      <c r="LJP30" s="388"/>
      <c r="LJQ30" s="388"/>
      <c r="LJR30" s="388"/>
      <c r="LJS30" s="388"/>
      <c r="LJT30" s="388"/>
      <c r="LJU30" s="388"/>
      <c r="LJV30" s="388"/>
      <c r="LJW30" s="388"/>
      <c r="LJX30" s="388"/>
      <c r="LJY30" s="388"/>
      <c r="LJZ30" s="388"/>
      <c r="LKA30" s="388"/>
      <c r="LKB30" s="388"/>
      <c r="LKC30" s="388"/>
      <c r="LKD30" s="388"/>
      <c r="LKE30" s="388"/>
      <c r="LKF30" s="388"/>
      <c r="LKG30" s="388"/>
      <c r="LKH30" s="388"/>
      <c r="LKI30" s="388"/>
      <c r="LKJ30" s="388"/>
      <c r="LKK30" s="388"/>
      <c r="LKL30" s="388"/>
      <c r="LKM30" s="388"/>
      <c r="LKN30" s="388"/>
      <c r="LKO30" s="388"/>
      <c r="LKP30" s="388"/>
      <c r="LKQ30" s="388"/>
      <c r="LKR30" s="388"/>
      <c r="LKS30" s="388"/>
      <c r="LKT30" s="388"/>
      <c r="LKU30" s="388"/>
      <c r="LKV30" s="388"/>
      <c r="LKW30" s="388"/>
      <c r="LKX30" s="388"/>
      <c r="LKY30" s="388"/>
      <c r="LKZ30" s="388"/>
      <c r="LLA30" s="388"/>
      <c r="LLB30" s="388"/>
      <c r="LLC30" s="388"/>
      <c r="LLD30" s="388"/>
      <c r="LLE30" s="388"/>
      <c r="LLF30" s="388"/>
      <c r="LLG30" s="388"/>
      <c r="LLH30" s="388"/>
      <c r="LLI30" s="388"/>
      <c r="LLJ30" s="388"/>
      <c r="LLK30" s="388"/>
      <c r="LLL30" s="388"/>
      <c r="LLM30" s="388"/>
      <c r="LLN30" s="388"/>
      <c r="LLO30" s="388"/>
      <c r="LLP30" s="388"/>
      <c r="LLQ30" s="388"/>
      <c r="LLR30" s="388"/>
      <c r="LLS30" s="388"/>
      <c r="LLT30" s="388"/>
      <c r="LLU30" s="388"/>
      <c r="LLV30" s="388"/>
      <c r="LLW30" s="388"/>
      <c r="LLX30" s="388"/>
      <c r="LLY30" s="388"/>
      <c r="LLZ30" s="388"/>
      <c r="LMA30" s="388"/>
      <c r="LMB30" s="388"/>
      <c r="LMC30" s="388"/>
      <c r="LMD30" s="388"/>
      <c r="LME30" s="388"/>
      <c r="LMF30" s="388"/>
      <c r="LMG30" s="388"/>
      <c r="LMH30" s="388"/>
      <c r="LMI30" s="388"/>
      <c r="LMJ30" s="388"/>
      <c r="LMK30" s="388"/>
      <c r="LML30" s="388"/>
      <c r="LMM30" s="388"/>
      <c r="LMN30" s="388"/>
      <c r="LMO30" s="388"/>
      <c r="LMP30" s="388"/>
      <c r="LMQ30" s="388"/>
      <c r="LMR30" s="388"/>
      <c r="LMS30" s="388"/>
      <c r="LMT30" s="388"/>
      <c r="LMU30" s="388"/>
      <c r="LMV30" s="388"/>
      <c r="LMW30" s="388"/>
      <c r="LMX30" s="388"/>
      <c r="LMY30" s="388"/>
      <c r="LMZ30" s="388"/>
      <c r="LNA30" s="388"/>
      <c r="LNB30" s="388"/>
      <c r="LNC30" s="388"/>
      <c r="LND30" s="388"/>
      <c r="LNE30" s="388"/>
      <c r="LNF30" s="388"/>
      <c r="LNG30" s="388"/>
      <c r="LNH30" s="388"/>
      <c r="LNI30" s="388"/>
      <c r="LNJ30" s="388"/>
      <c r="LNK30" s="388"/>
      <c r="LNL30" s="388"/>
      <c r="LNM30" s="388"/>
      <c r="LNN30" s="388"/>
      <c r="LNO30" s="388"/>
      <c r="LNP30" s="388"/>
      <c r="LNQ30" s="388"/>
      <c r="LNR30" s="388"/>
      <c r="LNS30" s="388"/>
      <c r="LNT30" s="388"/>
      <c r="LNU30" s="388"/>
      <c r="LNV30" s="388"/>
      <c r="LNW30" s="388"/>
      <c r="LNX30" s="388"/>
      <c r="LNY30" s="388"/>
      <c r="LNZ30" s="388"/>
      <c r="LOA30" s="388"/>
      <c r="LOB30" s="388"/>
      <c r="LOC30" s="388"/>
      <c r="LOD30" s="388"/>
      <c r="LOE30" s="388"/>
      <c r="LOF30" s="388"/>
      <c r="LOG30" s="388"/>
      <c r="LOH30" s="388"/>
      <c r="LOI30" s="388"/>
      <c r="LOJ30" s="388"/>
      <c r="LOK30" s="388"/>
      <c r="LOL30" s="388"/>
      <c r="LOM30" s="388"/>
      <c r="LON30" s="388"/>
      <c r="LOO30" s="388"/>
      <c r="LOP30" s="388"/>
      <c r="LOQ30" s="388"/>
      <c r="LOR30" s="388"/>
      <c r="LOS30" s="388"/>
      <c r="LOT30" s="388"/>
      <c r="LOU30" s="388"/>
      <c r="LOV30" s="388"/>
      <c r="LOW30" s="388"/>
      <c r="LOX30" s="388"/>
      <c r="LOY30" s="388"/>
      <c r="LOZ30" s="388"/>
      <c r="LPA30" s="388"/>
      <c r="LPB30" s="388"/>
      <c r="LPC30" s="388"/>
      <c r="LPD30" s="388"/>
      <c r="LPE30" s="388"/>
      <c r="LPF30" s="388"/>
      <c r="LPG30" s="388"/>
      <c r="LPH30" s="388"/>
      <c r="LPI30" s="388"/>
      <c r="LPJ30" s="388"/>
      <c r="LPK30" s="388"/>
      <c r="LPL30" s="388"/>
      <c r="LPM30" s="388"/>
      <c r="LPN30" s="388"/>
      <c r="LPO30" s="388"/>
      <c r="LPP30" s="388"/>
      <c r="LPQ30" s="388"/>
      <c r="LPR30" s="388"/>
      <c r="LPS30" s="388"/>
      <c r="LPT30" s="388"/>
      <c r="LPU30" s="388"/>
      <c r="LPV30" s="388"/>
      <c r="LPW30" s="388"/>
      <c r="LPX30" s="388"/>
      <c r="LPY30" s="388"/>
      <c r="LPZ30" s="388"/>
      <c r="LQA30" s="388"/>
      <c r="LQB30" s="388"/>
      <c r="LQC30" s="388"/>
      <c r="LQD30" s="388"/>
      <c r="LQE30" s="388"/>
      <c r="LQF30" s="388"/>
      <c r="LQG30" s="388"/>
      <c r="LQH30" s="388"/>
      <c r="LQI30" s="388"/>
      <c r="LQJ30" s="388"/>
      <c r="LQK30" s="388"/>
      <c r="LQL30" s="388"/>
      <c r="LQM30" s="388"/>
      <c r="LQN30" s="388"/>
      <c r="LQO30" s="388"/>
      <c r="LQP30" s="388"/>
      <c r="LQQ30" s="388"/>
      <c r="LQR30" s="388"/>
      <c r="LQS30" s="388"/>
      <c r="LQT30" s="388"/>
      <c r="LQU30" s="388"/>
      <c r="LQV30" s="388"/>
      <c r="LQW30" s="388"/>
      <c r="LQX30" s="388"/>
      <c r="LQY30" s="388"/>
      <c r="LQZ30" s="388"/>
      <c r="LRA30" s="388"/>
      <c r="LRB30" s="388"/>
      <c r="LRC30" s="388"/>
      <c r="LRD30" s="388"/>
      <c r="LRE30" s="388"/>
      <c r="LRF30" s="388"/>
      <c r="LRG30" s="388"/>
      <c r="LRH30" s="388"/>
      <c r="LRI30" s="388"/>
      <c r="LRJ30" s="388"/>
      <c r="LRK30" s="388"/>
      <c r="LRL30" s="388"/>
      <c r="LRM30" s="388"/>
      <c r="LRN30" s="388"/>
      <c r="LRO30" s="388"/>
      <c r="LRP30" s="388"/>
      <c r="LRQ30" s="388"/>
      <c r="LRR30" s="388"/>
      <c r="LRS30" s="388"/>
      <c r="LRT30" s="388"/>
      <c r="LRU30" s="388"/>
      <c r="LRV30" s="388"/>
      <c r="LRW30" s="388"/>
      <c r="LRX30" s="388"/>
      <c r="LRY30" s="388"/>
      <c r="LRZ30" s="388"/>
      <c r="LSA30" s="388"/>
      <c r="LSB30" s="388"/>
      <c r="LSC30" s="388"/>
      <c r="LSD30" s="388"/>
      <c r="LSE30" s="388"/>
      <c r="LSF30" s="388"/>
      <c r="LSG30" s="388"/>
      <c r="LSH30" s="388"/>
      <c r="LSI30" s="388"/>
      <c r="LSJ30" s="388"/>
      <c r="LSK30" s="388"/>
      <c r="LSL30" s="388"/>
      <c r="LSM30" s="388"/>
      <c r="LSN30" s="388"/>
      <c r="LSO30" s="388"/>
      <c r="LSP30" s="388"/>
      <c r="LSQ30" s="388"/>
      <c r="LSR30" s="388"/>
      <c r="LSS30" s="388"/>
      <c r="LST30" s="388"/>
      <c r="LSU30" s="388"/>
      <c r="LSV30" s="388"/>
      <c r="LSW30" s="388"/>
      <c r="LSX30" s="388"/>
      <c r="LSY30" s="388"/>
      <c r="LSZ30" s="388"/>
      <c r="LTA30" s="388"/>
      <c r="LTB30" s="388"/>
      <c r="LTC30" s="388"/>
      <c r="LTD30" s="388"/>
      <c r="LTE30" s="388"/>
      <c r="LTF30" s="388"/>
      <c r="LTG30" s="388"/>
      <c r="LTH30" s="388"/>
      <c r="LTI30" s="388"/>
      <c r="LTJ30" s="388"/>
      <c r="LTK30" s="388"/>
      <c r="LTL30" s="388"/>
      <c r="LTM30" s="388"/>
      <c r="LTN30" s="388"/>
      <c r="LTO30" s="388"/>
      <c r="LTP30" s="388"/>
      <c r="LTQ30" s="388"/>
      <c r="LTR30" s="388"/>
      <c r="LTS30" s="388"/>
      <c r="LTT30" s="388"/>
      <c r="LTU30" s="388"/>
      <c r="LTV30" s="388"/>
      <c r="LTW30" s="388"/>
      <c r="LTX30" s="388"/>
      <c r="LTY30" s="388"/>
      <c r="LTZ30" s="388"/>
      <c r="LUA30" s="388"/>
      <c r="LUB30" s="388"/>
      <c r="LUC30" s="388"/>
      <c r="LUD30" s="388"/>
      <c r="LUE30" s="388"/>
      <c r="LUF30" s="388"/>
      <c r="LUG30" s="388"/>
      <c r="LUH30" s="388"/>
      <c r="LUI30" s="388"/>
      <c r="LUJ30" s="388"/>
      <c r="LUK30" s="388"/>
      <c r="LUL30" s="388"/>
      <c r="LUM30" s="388"/>
      <c r="LUN30" s="388"/>
      <c r="LUO30" s="388"/>
      <c r="LUP30" s="388"/>
      <c r="LUQ30" s="388"/>
      <c r="LUR30" s="388"/>
      <c r="LUS30" s="388"/>
      <c r="LUT30" s="388"/>
      <c r="LUU30" s="388"/>
      <c r="LUV30" s="388"/>
      <c r="LUW30" s="388"/>
      <c r="LUX30" s="388"/>
      <c r="LUY30" s="388"/>
      <c r="LUZ30" s="388"/>
      <c r="LVA30" s="388"/>
      <c r="LVB30" s="388"/>
      <c r="LVC30" s="388"/>
      <c r="LVD30" s="388"/>
      <c r="LVE30" s="388"/>
      <c r="LVF30" s="388"/>
      <c r="LVG30" s="388"/>
      <c r="LVH30" s="388"/>
      <c r="LVI30" s="388"/>
      <c r="LVJ30" s="388"/>
      <c r="LVK30" s="388"/>
      <c r="LVL30" s="388"/>
      <c r="LVM30" s="388"/>
      <c r="LVN30" s="388"/>
      <c r="LVO30" s="388"/>
      <c r="LVP30" s="388"/>
      <c r="LVQ30" s="388"/>
      <c r="LVR30" s="388"/>
      <c r="LVS30" s="388"/>
      <c r="LVT30" s="388"/>
      <c r="LVU30" s="388"/>
      <c r="LVV30" s="388"/>
      <c r="LVW30" s="388"/>
      <c r="LVX30" s="388"/>
      <c r="LVY30" s="388"/>
      <c r="LVZ30" s="388"/>
      <c r="LWA30" s="388"/>
      <c r="LWB30" s="388"/>
      <c r="LWC30" s="388"/>
      <c r="LWD30" s="388"/>
      <c r="LWE30" s="388"/>
      <c r="LWF30" s="388"/>
      <c r="LWG30" s="388"/>
      <c r="LWH30" s="388"/>
      <c r="LWI30" s="388"/>
      <c r="LWJ30" s="388"/>
      <c r="LWK30" s="388"/>
      <c r="LWL30" s="388"/>
      <c r="LWM30" s="388"/>
      <c r="LWN30" s="388"/>
      <c r="LWO30" s="388"/>
      <c r="LWP30" s="388"/>
      <c r="LWQ30" s="388"/>
      <c r="LWR30" s="388"/>
      <c r="LWS30" s="388"/>
      <c r="LWT30" s="388"/>
      <c r="LWU30" s="388"/>
      <c r="LWV30" s="388"/>
      <c r="LWW30" s="388"/>
      <c r="LWX30" s="388"/>
      <c r="LWY30" s="388"/>
      <c r="LWZ30" s="388"/>
      <c r="LXA30" s="388"/>
      <c r="LXB30" s="388"/>
      <c r="LXC30" s="388"/>
      <c r="LXD30" s="388"/>
      <c r="LXE30" s="388"/>
      <c r="LXF30" s="388"/>
      <c r="LXG30" s="388"/>
      <c r="LXH30" s="388"/>
      <c r="LXI30" s="388"/>
      <c r="LXJ30" s="388"/>
      <c r="LXK30" s="388"/>
      <c r="LXL30" s="388"/>
      <c r="LXM30" s="388"/>
      <c r="LXN30" s="388"/>
      <c r="LXO30" s="388"/>
      <c r="LXP30" s="388"/>
      <c r="LXQ30" s="388"/>
      <c r="LXR30" s="388"/>
      <c r="LXS30" s="388"/>
      <c r="LXT30" s="388"/>
      <c r="LXU30" s="388"/>
      <c r="LXV30" s="388"/>
      <c r="LXW30" s="388"/>
      <c r="LXX30" s="388"/>
      <c r="LXY30" s="388"/>
      <c r="LXZ30" s="388"/>
      <c r="LYA30" s="388"/>
      <c r="LYB30" s="388"/>
      <c r="LYC30" s="388"/>
      <c r="LYD30" s="388"/>
      <c r="LYE30" s="388"/>
      <c r="LYF30" s="388"/>
      <c r="LYG30" s="388"/>
      <c r="LYH30" s="388"/>
      <c r="LYI30" s="388"/>
      <c r="LYJ30" s="388"/>
      <c r="LYK30" s="388"/>
      <c r="LYL30" s="388"/>
      <c r="LYM30" s="388"/>
      <c r="LYN30" s="388"/>
      <c r="LYO30" s="388"/>
      <c r="LYP30" s="388"/>
      <c r="LYQ30" s="388"/>
      <c r="LYR30" s="388"/>
      <c r="LYS30" s="388"/>
      <c r="LYT30" s="388"/>
      <c r="LYU30" s="388"/>
      <c r="LYV30" s="388"/>
      <c r="LYW30" s="388"/>
      <c r="LYX30" s="388"/>
      <c r="LYY30" s="388"/>
      <c r="LYZ30" s="388"/>
      <c r="LZA30" s="388"/>
      <c r="LZB30" s="388"/>
      <c r="LZC30" s="388"/>
      <c r="LZD30" s="388"/>
      <c r="LZE30" s="388"/>
      <c r="LZF30" s="388"/>
      <c r="LZG30" s="388"/>
      <c r="LZH30" s="388"/>
      <c r="LZI30" s="388"/>
      <c r="LZJ30" s="388"/>
      <c r="LZK30" s="388"/>
      <c r="LZL30" s="388"/>
      <c r="LZM30" s="388"/>
      <c r="LZN30" s="388"/>
      <c r="LZO30" s="388"/>
      <c r="LZP30" s="388"/>
      <c r="LZQ30" s="388"/>
      <c r="LZR30" s="388"/>
      <c r="LZS30" s="388"/>
      <c r="LZT30" s="388"/>
      <c r="LZU30" s="388"/>
      <c r="LZV30" s="388"/>
      <c r="LZW30" s="388"/>
      <c r="LZX30" s="388"/>
      <c r="LZY30" s="388"/>
      <c r="LZZ30" s="388"/>
      <c r="MAA30" s="388"/>
      <c r="MAB30" s="388"/>
      <c r="MAC30" s="388"/>
      <c r="MAD30" s="388"/>
      <c r="MAE30" s="388"/>
      <c r="MAF30" s="388"/>
      <c r="MAG30" s="388"/>
      <c r="MAH30" s="388"/>
      <c r="MAI30" s="388"/>
      <c r="MAJ30" s="388"/>
      <c r="MAK30" s="388"/>
      <c r="MAL30" s="388"/>
      <c r="MAM30" s="388"/>
      <c r="MAN30" s="388"/>
      <c r="MAO30" s="388"/>
      <c r="MAP30" s="388"/>
      <c r="MAQ30" s="388"/>
      <c r="MAR30" s="388"/>
      <c r="MAS30" s="388"/>
      <c r="MAT30" s="388"/>
      <c r="MAU30" s="388"/>
      <c r="MAV30" s="388"/>
      <c r="MAW30" s="388"/>
      <c r="MAX30" s="388"/>
      <c r="MAY30" s="388"/>
      <c r="MAZ30" s="388"/>
      <c r="MBA30" s="388"/>
      <c r="MBB30" s="388"/>
      <c r="MBC30" s="388"/>
      <c r="MBD30" s="388"/>
      <c r="MBE30" s="388"/>
      <c r="MBF30" s="388"/>
      <c r="MBG30" s="388"/>
      <c r="MBH30" s="388"/>
      <c r="MBI30" s="388"/>
      <c r="MBJ30" s="388"/>
      <c r="MBK30" s="388"/>
      <c r="MBL30" s="388"/>
      <c r="MBM30" s="388"/>
      <c r="MBN30" s="388"/>
      <c r="MBO30" s="388"/>
      <c r="MBP30" s="388"/>
      <c r="MBQ30" s="388"/>
      <c r="MBR30" s="388"/>
      <c r="MBS30" s="388"/>
      <c r="MBT30" s="388"/>
      <c r="MBU30" s="388"/>
      <c r="MBV30" s="388"/>
      <c r="MBW30" s="388"/>
      <c r="MBX30" s="388"/>
      <c r="MBY30" s="388"/>
      <c r="MBZ30" s="388"/>
      <c r="MCA30" s="388"/>
      <c r="MCB30" s="388"/>
      <c r="MCC30" s="388"/>
      <c r="MCD30" s="388"/>
      <c r="MCE30" s="388"/>
      <c r="MCF30" s="388"/>
      <c r="MCG30" s="388"/>
      <c r="MCH30" s="388"/>
      <c r="MCI30" s="388"/>
      <c r="MCJ30" s="388"/>
      <c r="MCK30" s="388"/>
      <c r="MCL30" s="388"/>
      <c r="MCM30" s="388"/>
      <c r="MCN30" s="388"/>
      <c r="MCO30" s="388"/>
      <c r="MCP30" s="388"/>
      <c r="MCQ30" s="388"/>
      <c r="MCR30" s="388"/>
      <c r="MCS30" s="388"/>
      <c r="MCT30" s="388"/>
      <c r="MCU30" s="388"/>
      <c r="MCV30" s="388"/>
      <c r="MCW30" s="388"/>
      <c r="MCX30" s="388"/>
      <c r="MCY30" s="388"/>
      <c r="MCZ30" s="388"/>
      <c r="MDA30" s="388"/>
      <c r="MDB30" s="388"/>
      <c r="MDC30" s="388"/>
      <c r="MDD30" s="388"/>
      <c r="MDE30" s="388"/>
      <c r="MDF30" s="388"/>
      <c r="MDG30" s="388"/>
      <c r="MDH30" s="388"/>
      <c r="MDI30" s="388"/>
      <c r="MDJ30" s="388"/>
      <c r="MDK30" s="388"/>
      <c r="MDL30" s="388"/>
      <c r="MDM30" s="388"/>
      <c r="MDN30" s="388"/>
      <c r="MDO30" s="388"/>
      <c r="MDP30" s="388"/>
      <c r="MDQ30" s="388"/>
      <c r="MDR30" s="388"/>
      <c r="MDS30" s="388"/>
      <c r="MDT30" s="388"/>
      <c r="MDU30" s="388"/>
      <c r="MDV30" s="388"/>
      <c r="MDW30" s="388"/>
      <c r="MDX30" s="388"/>
      <c r="MDY30" s="388"/>
      <c r="MDZ30" s="388"/>
      <c r="MEA30" s="388"/>
      <c r="MEB30" s="388"/>
      <c r="MEC30" s="388"/>
      <c r="MED30" s="388"/>
      <c r="MEE30" s="388"/>
      <c r="MEF30" s="388"/>
      <c r="MEG30" s="388"/>
      <c r="MEH30" s="388"/>
      <c r="MEI30" s="388"/>
      <c r="MEJ30" s="388"/>
      <c r="MEK30" s="388"/>
      <c r="MEL30" s="388"/>
      <c r="MEM30" s="388"/>
      <c r="MEN30" s="388"/>
      <c r="MEO30" s="388"/>
      <c r="MEP30" s="388"/>
      <c r="MEQ30" s="388"/>
      <c r="MER30" s="388"/>
      <c r="MES30" s="388"/>
      <c r="MET30" s="388"/>
      <c r="MEU30" s="388"/>
      <c r="MEV30" s="388"/>
      <c r="MEW30" s="388"/>
      <c r="MEX30" s="388"/>
      <c r="MEY30" s="388"/>
      <c r="MEZ30" s="388"/>
      <c r="MFA30" s="388"/>
      <c r="MFB30" s="388"/>
      <c r="MFC30" s="388"/>
      <c r="MFD30" s="388"/>
      <c r="MFE30" s="388"/>
      <c r="MFF30" s="388"/>
      <c r="MFG30" s="388"/>
      <c r="MFH30" s="388"/>
      <c r="MFI30" s="388"/>
      <c r="MFJ30" s="388"/>
      <c r="MFK30" s="388"/>
      <c r="MFL30" s="388"/>
      <c r="MFM30" s="388"/>
      <c r="MFN30" s="388"/>
      <c r="MFO30" s="388"/>
      <c r="MFP30" s="388"/>
      <c r="MFQ30" s="388"/>
      <c r="MFR30" s="388"/>
      <c r="MFS30" s="388"/>
      <c r="MFT30" s="388"/>
      <c r="MFU30" s="388"/>
      <c r="MFV30" s="388"/>
      <c r="MFW30" s="388"/>
      <c r="MFX30" s="388"/>
      <c r="MFY30" s="388"/>
      <c r="MFZ30" s="388"/>
      <c r="MGA30" s="388"/>
      <c r="MGB30" s="388"/>
      <c r="MGC30" s="388"/>
      <c r="MGD30" s="388"/>
      <c r="MGE30" s="388"/>
      <c r="MGF30" s="388"/>
      <c r="MGG30" s="388"/>
      <c r="MGH30" s="388"/>
      <c r="MGI30" s="388"/>
      <c r="MGJ30" s="388"/>
      <c r="MGK30" s="388"/>
      <c r="MGL30" s="388"/>
      <c r="MGM30" s="388"/>
      <c r="MGN30" s="388"/>
      <c r="MGO30" s="388"/>
      <c r="MGP30" s="388"/>
      <c r="MGQ30" s="388"/>
      <c r="MGR30" s="388"/>
      <c r="MGS30" s="388"/>
      <c r="MGT30" s="388"/>
      <c r="MGU30" s="388"/>
      <c r="MGV30" s="388"/>
      <c r="MGW30" s="388"/>
      <c r="MGX30" s="388"/>
      <c r="MGY30" s="388"/>
      <c r="MGZ30" s="388"/>
      <c r="MHA30" s="388"/>
      <c r="MHB30" s="388"/>
      <c r="MHC30" s="388"/>
      <c r="MHD30" s="388"/>
      <c r="MHE30" s="388"/>
      <c r="MHF30" s="388"/>
      <c r="MHG30" s="388"/>
      <c r="MHH30" s="388"/>
      <c r="MHI30" s="388"/>
      <c r="MHJ30" s="388"/>
      <c r="MHK30" s="388"/>
      <c r="MHL30" s="388"/>
      <c r="MHM30" s="388"/>
      <c r="MHN30" s="388"/>
      <c r="MHO30" s="388"/>
      <c r="MHP30" s="388"/>
      <c r="MHQ30" s="388"/>
      <c r="MHR30" s="388"/>
      <c r="MHS30" s="388"/>
      <c r="MHT30" s="388"/>
      <c r="MHU30" s="388"/>
      <c r="MHV30" s="388"/>
      <c r="MHW30" s="388"/>
      <c r="MHX30" s="388"/>
      <c r="MHY30" s="388"/>
      <c r="MHZ30" s="388"/>
      <c r="MIA30" s="388"/>
      <c r="MIB30" s="388"/>
      <c r="MIC30" s="388"/>
      <c r="MID30" s="388"/>
      <c r="MIE30" s="388"/>
      <c r="MIF30" s="388"/>
      <c r="MIG30" s="388"/>
      <c r="MIH30" s="388"/>
      <c r="MII30" s="388"/>
      <c r="MIJ30" s="388"/>
      <c r="MIK30" s="388"/>
      <c r="MIL30" s="388"/>
      <c r="MIM30" s="388"/>
      <c r="MIN30" s="388"/>
      <c r="MIO30" s="388"/>
      <c r="MIP30" s="388"/>
      <c r="MIQ30" s="388"/>
      <c r="MIR30" s="388"/>
      <c r="MIS30" s="388"/>
      <c r="MIT30" s="388"/>
      <c r="MIU30" s="388"/>
      <c r="MIV30" s="388"/>
      <c r="MIW30" s="388"/>
      <c r="MIX30" s="388"/>
      <c r="MIY30" s="388"/>
      <c r="MIZ30" s="388"/>
      <c r="MJA30" s="388"/>
      <c r="MJB30" s="388"/>
      <c r="MJC30" s="388"/>
      <c r="MJD30" s="388"/>
      <c r="MJE30" s="388"/>
      <c r="MJF30" s="388"/>
      <c r="MJG30" s="388"/>
      <c r="MJH30" s="388"/>
      <c r="MJI30" s="388"/>
      <c r="MJJ30" s="388"/>
      <c r="MJK30" s="388"/>
      <c r="MJL30" s="388"/>
      <c r="MJM30" s="388"/>
      <c r="MJN30" s="388"/>
      <c r="MJO30" s="388"/>
      <c r="MJP30" s="388"/>
      <c r="MJQ30" s="388"/>
      <c r="MJR30" s="388"/>
      <c r="MJS30" s="388"/>
      <c r="MJT30" s="388"/>
      <c r="MJU30" s="388"/>
      <c r="MJV30" s="388"/>
      <c r="MJW30" s="388"/>
      <c r="MJX30" s="388"/>
      <c r="MJY30" s="388"/>
      <c r="MJZ30" s="388"/>
      <c r="MKA30" s="388"/>
      <c r="MKB30" s="388"/>
      <c r="MKC30" s="388"/>
      <c r="MKD30" s="388"/>
      <c r="MKE30" s="388"/>
      <c r="MKF30" s="388"/>
      <c r="MKG30" s="388"/>
      <c r="MKH30" s="388"/>
      <c r="MKI30" s="388"/>
      <c r="MKJ30" s="388"/>
      <c r="MKK30" s="388"/>
      <c r="MKL30" s="388"/>
      <c r="MKM30" s="388"/>
      <c r="MKN30" s="388"/>
      <c r="MKO30" s="388"/>
      <c r="MKP30" s="388"/>
      <c r="MKQ30" s="388"/>
      <c r="MKR30" s="388"/>
      <c r="MKS30" s="388"/>
      <c r="MKT30" s="388"/>
      <c r="MKU30" s="388"/>
      <c r="MKV30" s="388"/>
      <c r="MKW30" s="388"/>
      <c r="MKX30" s="388"/>
      <c r="MKY30" s="388"/>
      <c r="MKZ30" s="388"/>
      <c r="MLA30" s="388"/>
      <c r="MLB30" s="388"/>
      <c r="MLC30" s="388"/>
      <c r="MLD30" s="388"/>
      <c r="MLE30" s="388"/>
      <c r="MLF30" s="388"/>
      <c r="MLG30" s="388"/>
      <c r="MLH30" s="388"/>
      <c r="MLI30" s="388"/>
      <c r="MLJ30" s="388"/>
      <c r="MLK30" s="388"/>
      <c r="MLL30" s="388"/>
      <c r="MLM30" s="388"/>
      <c r="MLN30" s="388"/>
      <c r="MLO30" s="388"/>
      <c r="MLP30" s="388"/>
      <c r="MLQ30" s="388"/>
      <c r="MLR30" s="388"/>
      <c r="MLS30" s="388"/>
      <c r="MLT30" s="388"/>
      <c r="MLU30" s="388"/>
      <c r="MLV30" s="388"/>
      <c r="MLW30" s="388"/>
      <c r="MLX30" s="388"/>
      <c r="MLY30" s="388"/>
      <c r="MLZ30" s="388"/>
      <c r="MMA30" s="388"/>
      <c r="MMB30" s="388"/>
      <c r="MMC30" s="388"/>
      <c r="MMD30" s="388"/>
      <c r="MME30" s="388"/>
      <c r="MMF30" s="388"/>
      <c r="MMG30" s="388"/>
      <c r="MMH30" s="388"/>
      <c r="MMI30" s="388"/>
      <c r="MMJ30" s="388"/>
      <c r="MMK30" s="388"/>
      <c r="MML30" s="388"/>
      <c r="MMM30" s="388"/>
      <c r="MMN30" s="388"/>
      <c r="MMO30" s="388"/>
      <c r="MMP30" s="388"/>
      <c r="MMQ30" s="388"/>
      <c r="MMR30" s="388"/>
      <c r="MMS30" s="388"/>
      <c r="MMT30" s="388"/>
      <c r="MMU30" s="388"/>
      <c r="MMV30" s="388"/>
      <c r="MMW30" s="388"/>
      <c r="MMX30" s="388"/>
      <c r="MMY30" s="388"/>
      <c r="MMZ30" s="388"/>
      <c r="MNA30" s="388"/>
      <c r="MNB30" s="388"/>
      <c r="MNC30" s="388"/>
      <c r="MND30" s="388"/>
      <c r="MNE30" s="388"/>
      <c r="MNF30" s="388"/>
      <c r="MNG30" s="388"/>
      <c r="MNH30" s="388"/>
      <c r="MNI30" s="388"/>
      <c r="MNJ30" s="388"/>
      <c r="MNK30" s="388"/>
      <c r="MNL30" s="388"/>
      <c r="MNM30" s="388"/>
      <c r="MNN30" s="388"/>
      <c r="MNO30" s="388"/>
      <c r="MNP30" s="388"/>
      <c r="MNQ30" s="388"/>
      <c r="MNR30" s="388"/>
      <c r="MNS30" s="388"/>
      <c r="MNT30" s="388"/>
      <c r="MNU30" s="388"/>
      <c r="MNV30" s="388"/>
      <c r="MNW30" s="388"/>
      <c r="MNX30" s="388"/>
      <c r="MNY30" s="388"/>
      <c r="MNZ30" s="388"/>
      <c r="MOA30" s="388"/>
      <c r="MOB30" s="388"/>
      <c r="MOC30" s="388"/>
      <c r="MOD30" s="388"/>
      <c r="MOE30" s="388"/>
      <c r="MOF30" s="388"/>
      <c r="MOG30" s="388"/>
      <c r="MOH30" s="388"/>
      <c r="MOI30" s="388"/>
      <c r="MOJ30" s="388"/>
      <c r="MOK30" s="388"/>
      <c r="MOL30" s="388"/>
      <c r="MOM30" s="388"/>
      <c r="MON30" s="388"/>
      <c r="MOO30" s="388"/>
      <c r="MOP30" s="388"/>
      <c r="MOQ30" s="388"/>
      <c r="MOR30" s="388"/>
      <c r="MOS30" s="388"/>
      <c r="MOT30" s="388"/>
      <c r="MOU30" s="388"/>
      <c r="MOV30" s="388"/>
      <c r="MOW30" s="388"/>
      <c r="MOX30" s="388"/>
      <c r="MOY30" s="388"/>
      <c r="MOZ30" s="388"/>
      <c r="MPA30" s="388"/>
      <c r="MPB30" s="388"/>
      <c r="MPC30" s="388"/>
      <c r="MPD30" s="388"/>
      <c r="MPE30" s="388"/>
      <c r="MPF30" s="388"/>
      <c r="MPG30" s="388"/>
      <c r="MPH30" s="388"/>
      <c r="MPI30" s="388"/>
      <c r="MPJ30" s="388"/>
      <c r="MPK30" s="388"/>
      <c r="MPL30" s="388"/>
      <c r="MPM30" s="388"/>
      <c r="MPN30" s="388"/>
      <c r="MPO30" s="388"/>
      <c r="MPP30" s="388"/>
      <c r="MPQ30" s="388"/>
      <c r="MPR30" s="388"/>
      <c r="MPS30" s="388"/>
      <c r="MPT30" s="388"/>
      <c r="MPU30" s="388"/>
      <c r="MPV30" s="388"/>
      <c r="MPW30" s="388"/>
      <c r="MPX30" s="388"/>
      <c r="MPY30" s="388"/>
      <c r="MPZ30" s="388"/>
      <c r="MQA30" s="388"/>
      <c r="MQB30" s="388"/>
      <c r="MQC30" s="388"/>
      <c r="MQD30" s="388"/>
      <c r="MQE30" s="388"/>
      <c r="MQF30" s="388"/>
      <c r="MQG30" s="388"/>
      <c r="MQH30" s="388"/>
      <c r="MQI30" s="388"/>
      <c r="MQJ30" s="388"/>
      <c r="MQK30" s="388"/>
      <c r="MQL30" s="388"/>
      <c r="MQM30" s="388"/>
      <c r="MQN30" s="388"/>
      <c r="MQO30" s="388"/>
      <c r="MQP30" s="388"/>
      <c r="MQQ30" s="388"/>
      <c r="MQR30" s="388"/>
      <c r="MQS30" s="388"/>
      <c r="MQT30" s="388"/>
      <c r="MQU30" s="388"/>
      <c r="MQV30" s="388"/>
      <c r="MQW30" s="388"/>
      <c r="MQX30" s="388"/>
      <c r="MQY30" s="388"/>
      <c r="MQZ30" s="388"/>
      <c r="MRA30" s="388"/>
      <c r="MRB30" s="388"/>
      <c r="MRC30" s="388"/>
      <c r="MRD30" s="388"/>
      <c r="MRE30" s="388"/>
      <c r="MRF30" s="388"/>
      <c r="MRG30" s="388"/>
      <c r="MRH30" s="388"/>
      <c r="MRI30" s="388"/>
      <c r="MRJ30" s="388"/>
      <c r="MRK30" s="388"/>
      <c r="MRL30" s="388"/>
      <c r="MRM30" s="388"/>
      <c r="MRN30" s="388"/>
      <c r="MRO30" s="388"/>
      <c r="MRP30" s="388"/>
      <c r="MRQ30" s="388"/>
      <c r="MRR30" s="388"/>
      <c r="MRS30" s="388"/>
      <c r="MRT30" s="388"/>
      <c r="MRU30" s="388"/>
      <c r="MRV30" s="388"/>
      <c r="MRW30" s="388"/>
      <c r="MRX30" s="388"/>
      <c r="MRY30" s="388"/>
      <c r="MRZ30" s="388"/>
      <c r="MSA30" s="388"/>
      <c r="MSB30" s="388"/>
      <c r="MSC30" s="388"/>
      <c r="MSD30" s="388"/>
      <c r="MSE30" s="388"/>
      <c r="MSF30" s="388"/>
      <c r="MSG30" s="388"/>
      <c r="MSH30" s="388"/>
      <c r="MSI30" s="388"/>
      <c r="MSJ30" s="388"/>
      <c r="MSK30" s="388"/>
      <c r="MSL30" s="388"/>
      <c r="MSM30" s="388"/>
      <c r="MSN30" s="388"/>
      <c r="MSO30" s="388"/>
      <c r="MSP30" s="388"/>
      <c r="MSQ30" s="388"/>
      <c r="MSR30" s="388"/>
      <c r="MSS30" s="388"/>
      <c r="MST30" s="388"/>
      <c r="MSU30" s="388"/>
      <c r="MSV30" s="388"/>
      <c r="MSW30" s="388"/>
      <c r="MSX30" s="388"/>
      <c r="MSY30" s="388"/>
      <c r="MSZ30" s="388"/>
      <c r="MTA30" s="388"/>
      <c r="MTB30" s="388"/>
      <c r="MTC30" s="388"/>
      <c r="MTD30" s="388"/>
      <c r="MTE30" s="388"/>
      <c r="MTF30" s="388"/>
      <c r="MTG30" s="388"/>
      <c r="MTH30" s="388"/>
      <c r="MTI30" s="388"/>
      <c r="MTJ30" s="388"/>
      <c r="MTK30" s="388"/>
      <c r="MTL30" s="388"/>
      <c r="MTM30" s="388"/>
      <c r="MTN30" s="388"/>
      <c r="MTO30" s="388"/>
      <c r="MTP30" s="388"/>
      <c r="MTQ30" s="388"/>
      <c r="MTR30" s="388"/>
      <c r="MTS30" s="388"/>
      <c r="MTT30" s="388"/>
      <c r="MTU30" s="388"/>
      <c r="MTV30" s="388"/>
      <c r="MTW30" s="388"/>
      <c r="MTX30" s="388"/>
      <c r="MTY30" s="388"/>
      <c r="MTZ30" s="388"/>
      <c r="MUA30" s="388"/>
      <c r="MUB30" s="388"/>
      <c r="MUC30" s="388"/>
      <c r="MUD30" s="388"/>
      <c r="MUE30" s="388"/>
      <c r="MUF30" s="388"/>
      <c r="MUG30" s="388"/>
      <c r="MUH30" s="388"/>
      <c r="MUI30" s="388"/>
      <c r="MUJ30" s="388"/>
      <c r="MUK30" s="388"/>
      <c r="MUL30" s="388"/>
      <c r="MUM30" s="388"/>
      <c r="MUN30" s="388"/>
      <c r="MUO30" s="388"/>
      <c r="MUP30" s="388"/>
      <c r="MUQ30" s="388"/>
      <c r="MUR30" s="388"/>
      <c r="MUS30" s="388"/>
      <c r="MUT30" s="388"/>
      <c r="MUU30" s="388"/>
      <c r="MUV30" s="388"/>
      <c r="MUW30" s="388"/>
      <c r="MUX30" s="388"/>
      <c r="MUY30" s="388"/>
      <c r="MUZ30" s="388"/>
      <c r="MVA30" s="388"/>
      <c r="MVB30" s="388"/>
      <c r="MVC30" s="388"/>
      <c r="MVD30" s="388"/>
      <c r="MVE30" s="388"/>
      <c r="MVF30" s="388"/>
      <c r="MVG30" s="388"/>
      <c r="MVH30" s="388"/>
      <c r="MVI30" s="388"/>
      <c r="MVJ30" s="388"/>
      <c r="MVK30" s="388"/>
      <c r="MVL30" s="388"/>
      <c r="MVM30" s="388"/>
      <c r="MVN30" s="388"/>
      <c r="MVO30" s="388"/>
      <c r="MVP30" s="388"/>
      <c r="MVQ30" s="388"/>
      <c r="MVR30" s="388"/>
      <c r="MVS30" s="388"/>
      <c r="MVT30" s="388"/>
      <c r="MVU30" s="388"/>
      <c r="MVV30" s="388"/>
      <c r="MVW30" s="388"/>
      <c r="MVX30" s="388"/>
      <c r="MVY30" s="388"/>
      <c r="MVZ30" s="388"/>
      <c r="MWA30" s="388"/>
      <c r="MWB30" s="388"/>
      <c r="MWC30" s="388"/>
      <c r="MWD30" s="388"/>
      <c r="MWE30" s="388"/>
      <c r="MWF30" s="388"/>
      <c r="MWG30" s="388"/>
      <c r="MWH30" s="388"/>
      <c r="MWI30" s="388"/>
      <c r="MWJ30" s="388"/>
      <c r="MWK30" s="388"/>
      <c r="MWL30" s="388"/>
      <c r="MWM30" s="388"/>
      <c r="MWN30" s="388"/>
      <c r="MWO30" s="388"/>
      <c r="MWP30" s="388"/>
      <c r="MWQ30" s="388"/>
      <c r="MWR30" s="388"/>
      <c r="MWS30" s="388"/>
      <c r="MWT30" s="388"/>
      <c r="MWU30" s="388"/>
      <c r="MWV30" s="388"/>
      <c r="MWW30" s="388"/>
      <c r="MWX30" s="388"/>
      <c r="MWY30" s="388"/>
      <c r="MWZ30" s="388"/>
      <c r="MXA30" s="388"/>
      <c r="MXB30" s="388"/>
      <c r="MXC30" s="388"/>
      <c r="MXD30" s="388"/>
      <c r="MXE30" s="388"/>
      <c r="MXF30" s="388"/>
      <c r="MXG30" s="388"/>
      <c r="MXH30" s="388"/>
      <c r="MXI30" s="388"/>
      <c r="MXJ30" s="388"/>
      <c r="MXK30" s="388"/>
      <c r="MXL30" s="388"/>
      <c r="MXM30" s="388"/>
      <c r="MXN30" s="388"/>
      <c r="MXO30" s="388"/>
      <c r="MXP30" s="388"/>
      <c r="MXQ30" s="388"/>
      <c r="MXR30" s="388"/>
      <c r="MXS30" s="388"/>
      <c r="MXT30" s="388"/>
      <c r="MXU30" s="388"/>
      <c r="MXV30" s="388"/>
      <c r="MXW30" s="388"/>
      <c r="MXX30" s="388"/>
      <c r="MXY30" s="388"/>
      <c r="MXZ30" s="388"/>
      <c r="MYA30" s="388"/>
      <c r="MYB30" s="388"/>
      <c r="MYC30" s="388"/>
      <c r="MYD30" s="388"/>
      <c r="MYE30" s="388"/>
      <c r="MYF30" s="388"/>
      <c r="MYG30" s="388"/>
      <c r="MYH30" s="388"/>
      <c r="MYI30" s="388"/>
      <c r="MYJ30" s="388"/>
      <c r="MYK30" s="388"/>
      <c r="MYL30" s="388"/>
      <c r="MYM30" s="388"/>
      <c r="MYN30" s="388"/>
      <c r="MYO30" s="388"/>
      <c r="MYP30" s="388"/>
      <c r="MYQ30" s="388"/>
      <c r="MYR30" s="388"/>
      <c r="MYS30" s="388"/>
      <c r="MYT30" s="388"/>
      <c r="MYU30" s="388"/>
      <c r="MYV30" s="388"/>
      <c r="MYW30" s="388"/>
      <c r="MYX30" s="388"/>
      <c r="MYY30" s="388"/>
      <c r="MYZ30" s="388"/>
      <c r="MZA30" s="388"/>
      <c r="MZB30" s="388"/>
      <c r="MZC30" s="388"/>
      <c r="MZD30" s="388"/>
      <c r="MZE30" s="388"/>
      <c r="MZF30" s="388"/>
      <c r="MZG30" s="388"/>
      <c r="MZH30" s="388"/>
      <c r="MZI30" s="388"/>
      <c r="MZJ30" s="388"/>
      <c r="MZK30" s="388"/>
      <c r="MZL30" s="388"/>
      <c r="MZM30" s="388"/>
      <c r="MZN30" s="388"/>
      <c r="MZO30" s="388"/>
      <c r="MZP30" s="388"/>
      <c r="MZQ30" s="388"/>
      <c r="MZR30" s="388"/>
      <c r="MZS30" s="388"/>
      <c r="MZT30" s="388"/>
      <c r="MZU30" s="388"/>
      <c r="MZV30" s="388"/>
      <c r="MZW30" s="388"/>
      <c r="MZX30" s="388"/>
      <c r="MZY30" s="388"/>
      <c r="MZZ30" s="388"/>
      <c r="NAA30" s="388"/>
      <c r="NAB30" s="388"/>
      <c r="NAC30" s="388"/>
      <c r="NAD30" s="388"/>
      <c r="NAE30" s="388"/>
      <c r="NAF30" s="388"/>
      <c r="NAG30" s="388"/>
      <c r="NAH30" s="388"/>
      <c r="NAI30" s="388"/>
      <c r="NAJ30" s="388"/>
      <c r="NAK30" s="388"/>
      <c r="NAL30" s="388"/>
      <c r="NAM30" s="388"/>
      <c r="NAN30" s="388"/>
      <c r="NAO30" s="388"/>
      <c r="NAP30" s="388"/>
      <c r="NAQ30" s="388"/>
      <c r="NAR30" s="388"/>
      <c r="NAS30" s="388"/>
      <c r="NAT30" s="388"/>
      <c r="NAU30" s="388"/>
      <c r="NAV30" s="388"/>
      <c r="NAW30" s="388"/>
      <c r="NAX30" s="388"/>
      <c r="NAY30" s="388"/>
      <c r="NAZ30" s="388"/>
      <c r="NBA30" s="388"/>
      <c r="NBB30" s="388"/>
      <c r="NBC30" s="388"/>
      <c r="NBD30" s="388"/>
      <c r="NBE30" s="388"/>
      <c r="NBF30" s="388"/>
      <c r="NBG30" s="388"/>
      <c r="NBH30" s="388"/>
      <c r="NBI30" s="388"/>
      <c r="NBJ30" s="388"/>
      <c r="NBK30" s="388"/>
      <c r="NBL30" s="388"/>
      <c r="NBM30" s="388"/>
      <c r="NBN30" s="388"/>
      <c r="NBO30" s="388"/>
      <c r="NBP30" s="388"/>
      <c r="NBQ30" s="388"/>
      <c r="NBR30" s="388"/>
      <c r="NBS30" s="388"/>
      <c r="NBT30" s="388"/>
      <c r="NBU30" s="388"/>
      <c r="NBV30" s="388"/>
      <c r="NBW30" s="388"/>
      <c r="NBX30" s="388"/>
      <c r="NBY30" s="388"/>
      <c r="NBZ30" s="388"/>
      <c r="NCA30" s="388"/>
      <c r="NCB30" s="388"/>
      <c r="NCC30" s="388"/>
      <c r="NCD30" s="388"/>
      <c r="NCE30" s="388"/>
      <c r="NCF30" s="388"/>
      <c r="NCG30" s="388"/>
      <c r="NCH30" s="388"/>
      <c r="NCI30" s="388"/>
      <c r="NCJ30" s="388"/>
      <c r="NCK30" s="388"/>
      <c r="NCL30" s="388"/>
      <c r="NCM30" s="388"/>
      <c r="NCN30" s="388"/>
      <c r="NCO30" s="388"/>
      <c r="NCP30" s="388"/>
      <c r="NCQ30" s="388"/>
      <c r="NCR30" s="388"/>
      <c r="NCS30" s="388"/>
      <c r="NCT30" s="388"/>
      <c r="NCU30" s="388"/>
      <c r="NCV30" s="388"/>
      <c r="NCW30" s="388"/>
      <c r="NCX30" s="388"/>
      <c r="NCY30" s="388"/>
      <c r="NCZ30" s="388"/>
      <c r="NDA30" s="388"/>
      <c r="NDB30" s="388"/>
      <c r="NDC30" s="388"/>
      <c r="NDD30" s="388"/>
      <c r="NDE30" s="388"/>
      <c r="NDF30" s="388"/>
      <c r="NDG30" s="388"/>
      <c r="NDH30" s="388"/>
      <c r="NDI30" s="388"/>
      <c r="NDJ30" s="388"/>
      <c r="NDK30" s="388"/>
      <c r="NDL30" s="388"/>
      <c r="NDM30" s="388"/>
      <c r="NDN30" s="388"/>
      <c r="NDO30" s="388"/>
      <c r="NDP30" s="388"/>
      <c r="NDQ30" s="388"/>
      <c r="NDR30" s="388"/>
      <c r="NDS30" s="388"/>
      <c r="NDT30" s="388"/>
      <c r="NDU30" s="388"/>
      <c r="NDV30" s="388"/>
      <c r="NDW30" s="388"/>
      <c r="NDX30" s="388"/>
      <c r="NDY30" s="388"/>
      <c r="NDZ30" s="388"/>
      <c r="NEA30" s="388"/>
      <c r="NEB30" s="388"/>
      <c r="NEC30" s="388"/>
      <c r="NED30" s="388"/>
      <c r="NEE30" s="388"/>
      <c r="NEF30" s="388"/>
      <c r="NEG30" s="388"/>
      <c r="NEH30" s="388"/>
      <c r="NEI30" s="388"/>
      <c r="NEJ30" s="388"/>
      <c r="NEK30" s="388"/>
      <c r="NEL30" s="388"/>
      <c r="NEM30" s="388"/>
      <c r="NEN30" s="388"/>
      <c r="NEO30" s="388"/>
      <c r="NEP30" s="388"/>
      <c r="NEQ30" s="388"/>
      <c r="NER30" s="388"/>
      <c r="NES30" s="388"/>
      <c r="NET30" s="388"/>
      <c r="NEU30" s="388"/>
      <c r="NEV30" s="388"/>
      <c r="NEW30" s="388"/>
      <c r="NEX30" s="388"/>
      <c r="NEY30" s="388"/>
      <c r="NEZ30" s="388"/>
      <c r="NFA30" s="388"/>
      <c r="NFB30" s="388"/>
      <c r="NFC30" s="388"/>
      <c r="NFD30" s="388"/>
      <c r="NFE30" s="388"/>
      <c r="NFF30" s="388"/>
      <c r="NFG30" s="388"/>
      <c r="NFH30" s="388"/>
      <c r="NFI30" s="388"/>
      <c r="NFJ30" s="388"/>
      <c r="NFK30" s="388"/>
      <c r="NFL30" s="388"/>
      <c r="NFM30" s="388"/>
      <c r="NFN30" s="388"/>
      <c r="NFO30" s="388"/>
      <c r="NFP30" s="388"/>
      <c r="NFQ30" s="388"/>
      <c r="NFR30" s="388"/>
      <c r="NFS30" s="388"/>
      <c r="NFT30" s="388"/>
      <c r="NFU30" s="388"/>
      <c r="NFV30" s="388"/>
      <c r="NFW30" s="388"/>
      <c r="NFX30" s="388"/>
      <c r="NFY30" s="388"/>
      <c r="NFZ30" s="388"/>
      <c r="NGA30" s="388"/>
      <c r="NGB30" s="388"/>
      <c r="NGC30" s="388"/>
      <c r="NGD30" s="388"/>
      <c r="NGE30" s="388"/>
      <c r="NGF30" s="388"/>
      <c r="NGG30" s="388"/>
      <c r="NGH30" s="388"/>
      <c r="NGI30" s="388"/>
      <c r="NGJ30" s="388"/>
      <c r="NGK30" s="388"/>
      <c r="NGL30" s="388"/>
      <c r="NGM30" s="388"/>
      <c r="NGN30" s="388"/>
      <c r="NGO30" s="388"/>
      <c r="NGP30" s="388"/>
      <c r="NGQ30" s="388"/>
      <c r="NGR30" s="388"/>
      <c r="NGS30" s="388"/>
      <c r="NGT30" s="388"/>
      <c r="NGU30" s="388"/>
      <c r="NGV30" s="388"/>
      <c r="NGW30" s="388"/>
      <c r="NGX30" s="388"/>
      <c r="NGY30" s="388"/>
      <c r="NGZ30" s="388"/>
      <c r="NHA30" s="388"/>
      <c r="NHB30" s="388"/>
      <c r="NHC30" s="388"/>
      <c r="NHD30" s="388"/>
      <c r="NHE30" s="388"/>
      <c r="NHF30" s="388"/>
      <c r="NHG30" s="388"/>
      <c r="NHH30" s="388"/>
      <c r="NHI30" s="388"/>
      <c r="NHJ30" s="388"/>
      <c r="NHK30" s="388"/>
      <c r="NHL30" s="388"/>
      <c r="NHM30" s="388"/>
      <c r="NHN30" s="388"/>
      <c r="NHO30" s="388"/>
      <c r="NHP30" s="388"/>
      <c r="NHQ30" s="388"/>
      <c r="NHR30" s="388"/>
      <c r="NHS30" s="388"/>
      <c r="NHT30" s="388"/>
      <c r="NHU30" s="388"/>
      <c r="NHV30" s="388"/>
      <c r="NHW30" s="388"/>
      <c r="NHX30" s="388"/>
      <c r="NHY30" s="388"/>
      <c r="NHZ30" s="388"/>
      <c r="NIA30" s="388"/>
      <c r="NIB30" s="388"/>
      <c r="NIC30" s="388"/>
      <c r="NID30" s="388"/>
      <c r="NIE30" s="388"/>
      <c r="NIF30" s="388"/>
      <c r="NIG30" s="388"/>
      <c r="NIH30" s="388"/>
      <c r="NII30" s="388"/>
      <c r="NIJ30" s="388"/>
      <c r="NIK30" s="388"/>
      <c r="NIL30" s="388"/>
      <c r="NIM30" s="388"/>
      <c r="NIN30" s="388"/>
      <c r="NIO30" s="388"/>
      <c r="NIP30" s="388"/>
      <c r="NIQ30" s="388"/>
      <c r="NIR30" s="388"/>
      <c r="NIS30" s="388"/>
      <c r="NIT30" s="388"/>
      <c r="NIU30" s="388"/>
      <c r="NIV30" s="388"/>
      <c r="NIW30" s="388"/>
      <c r="NIX30" s="388"/>
      <c r="NIY30" s="388"/>
      <c r="NIZ30" s="388"/>
      <c r="NJA30" s="388"/>
      <c r="NJB30" s="388"/>
      <c r="NJC30" s="388"/>
      <c r="NJD30" s="388"/>
      <c r="NJE30" s="388"/>
      <c r="NJF30" s="388"/>
      <c r="NJG30" s="388"/>
      <c r="NJH30" s="388"/>
      <c r="NJI30" s="388"/>
      <c r="NJJ30" s="388"/>
      <c r="NJK30" s="388"/>
      <c r="NJL30" s="388"/>
      <c r="NJM30" s="388"/>
      <c r="NJN30" s="388"/>
      <c r="NJO30" s="388"/>
      <c r="NJP30" s="388"/>
      <c r="NJQ30" s="388"/>
      <c r="NJR30" s="388"/>
      <c r="NJS30" s="388"/>
      <c r="NJT30" s="388"/>
      <c r="NJU30" s="388"/>
      <c r="NJV30" s="388"/>
      <c r="NJW30" s="388"/>
      <c r="NJX30" s="388"/>
      <c r="NJY30" s="388"/>
      <c r="NJZ30" s="388"/>
      <c r="NKA30" s="388"/>
      <c r="NKB30" s="388"/>
      <c r="NKC30" s="388"/>
      <c r="NKD30" s="388"/>
      <c r="NKE30" s="388"/>
      <c r="NKF30" s="388"/>
      <c r="NKG30" s="388"/>
      <c r="NKH30" s="388"/>
      <c r="NKI30" s="388"/>
      <c r="NKJ30" s="388"/>
      <c r="NKK30" s="388"/>
      <c r="NKL30" s="388"/>
      <c r="NKM30" s="388"/>
      <c r="NKN30" s="388"/>
      <c r="NKO30" s="388"/>
      <c r="NKP30" s="388"/>
      <c r="NKQ30" s="388"/>
      <c r="NKR30" s="388"/>
      <c r="NKS30" s="388"/>
      <c r="NKT30" s="388"/>
      <c r="NKU30" s="388"/>
      <c r="NKV30" s="388"/>
      <c r="NKW30" s="388"/>
      <c r="NKX30" s="388"/>
      <c r="NKY30" s="388"/>
      <c r="NKZ30" s="388"/>
      <c r="NLA30" s="388"/>
      <c r="NLB30" s="388"/>
      <c r="NLC30" s="388"/>
      <c r="NLD30" s="388"/>
      <c r="NLE30" s="388"/>
      <c r="NLF30" s="388"/>
      <c r="NLG30" s="388"/>
      <c r="NLH30" s="388"/>
      <c r="NLI30" s="388"/>
      <c r="NLJ30" s="388"/>
      <c r="NLK30" s="388"/>
      <c r="NLL30" s="388"/>
      <c r="NLM30" s="388"/>
      <c r="NLN30" s="388"/>
      <c r="NLO30" s="388"/>
      <c r="NLP30" s="388"/>
      <c r="NLQ30" s="388"/>
      <c r="NLR30" s="388"/>
      <c r="NLS30" s="388"/>
      <c r="NLT30" s="388"/>
      <c r="NLU30" s="388"/>
      <c r="NLV30" s="388"/>
      <c r="NLW30" s="388"/>
      <c r="NLX30" s="388"/>
      <c r="NLY30" s="388"/>
      <c r="NLZ30" s="388"/>
      <c r="NMA30" s="388"/>
      <c r="NMB30" s="388"/>
      <c r="NMC30" s="388"/>
      <c r="NMD30" s="388"/>
      <c r="NME30" s="388"/>
      <c r="NMF30" s="388"/>
      <c r="NMG30" s="388"/>
      <c r="NMH30" s="388"/>
      <c r="NMI30" s="388"/>
      <c r="NMJ30" s="388"/>
      <c r="NMK30" s="388"/>
      <c r="NML30" s="388"/>
      <c r="NMM30" s="388"/>
      <c r="NMN30" s="388"/>
      <c r="NMO30" s="388"/>
      <c r="NMP30" s="388"/>
      <c r="NMQ30" s="388"/>
      <c r="NMR30" s="388"/>
      <c r="NMS30" s="388"/>
      <c r="NMT30" s="388"/>
      <c r="NMU30" s="388"/>
      <c r="NMV30" s="388"/>
      <c r="NMW30" s="388"/>
      <c r="NMX30" s="388"/>
      <c r="NMY30" s="388"/>
      <c r="NMZ30" s="388"/>
      <c r="NNA30" s="388"/>
      <c r="NNB30" s="388"/>
      <c r="NNC30" s="388"/>
      <c r="NND30" s="388"/>
      <c r="NNE30" s="388"/>
      <c r="NNF30" s="388"/>
      <c r="NNG30" s="388"/>
      <c r="NNH30" s="388"/>
      <c r="NNI30" s="388"/>
      <c r="NNJ30" s="388"/>
      <c r="NNK30" s="388"/>
      <c r="NNL30" s="388"/>
      <c r="NNM30" s="388"/>
      <c r="NNN30" s="388"/>
      <c r="NNO30" s="388"/>
      <c r="NNP30" s="388"/>
      <c r="NNQ30" s="388"/>
      <c r="NNR30" s="388"/>
      <c r="NNS30" s="388"/>
      <c r="NNT30" s="388"/>
      <c r="NNU30" s="388"/>
      <c r="NNV30" s="388"/>
      <c r="NNW30" s="388"/>
      <c r="NNX30" s="388"/>
      <c r="NNY30" s="388"/>
      <c r="NNZ30" s="388"/>
      <c r="NOA30" s="388"/>
      <c r="NOB30" s="388"/>
      <c r="NOC30" s="388"/>
      <c r="NOD30" s="388"/>
      <c r="NOE30" s="388"/>
      <c r="NOF30" s="388"/>
      <c r="NOG30" s="388"/>
      <c r="NOH30" s="388"/>
      <c r="NOI30" s="388"/>
      <c r="NOJ30" s="388"/>
      <c r="NOK30" s="388"/>
      <c r="NOL30" s="388"/>
      <c r="NOM30" s="388"/>
      <c r="NON30" s="388"/>
      <c r="NOO30" s="388"/>
      <c r="NOP30" s="388"/>
      <c r="NOQ30" s="388"/>
      <c r="NOR30" s="388"/>
      <c r="NOS30" s="388"/>
      <c r="NOT30" s="388"/>
      <c r="NOU30" s="388"/>
      <c r="NOV30" s="388"/>
      <c r="NOW30" s="388"/>
      <c r="NOX30" s="388"/>
      <c r="NOY30" s="388"/>
      <c r="NOZ30" s="388"/>
      <c r="NPA30" s="388"/>
      <c r="NPB30" s="388"/>
      <c r="NPC30" s="388"/>
      <c r="NPD30" s="388"/>
      <c r="NPE30" s="388"/>
      <c r="NPF30" s="388"/>
      <c r="NPG30" s="388"/>
      <c r="NPH30" s="388"/>
      <c r="NPI30" s="388"/>
      <c r="NPJ30" s="388"/>
      <c r="NPK30" s="388"/>
      <c r="NPL30" s="388"/>
      <c r="NPM30" s="388"/>
      <c r="NPN30" s="388"/>
      <c r="NPO30" s="388"/>
      <c r="NPP30" s="388"/>
      <c r="NPQ30" s="388"/>
      <c r="NPR30" s="388"/>
      <c r="NPS30" s="388"/>
      <c r="NPT30" s="388"/>
      <c r="NPU30" s="388"/>
      <c r="NPV30" s="388"/>
      <c r="NPW30" s="388"/>
      <c r="NPX30" s="388"/>
      <c r="NPY30" s="388"/>
      <c r="NPZ30" s="388"/>
      <c r="NQA30" s="388"/>
      <c r="NQB30" s="388"/>
      <c r="NQC30" s="388"/>
      <c r="NQD30" s="388"/>
      <c r="NQE30" s="388"/>
      <c r="NQF30" s="388"/>
      <c r="NQG30" s="388"/>
      <c r="NQH30" s="388"/>
      <c r="NQI30" s="388"/>
      <c r="NQJ30" s="388"/>
      <c r="NQK30" s="388"/>
      <c r="NQL30" s="388"/>
      <c r="NQM30" s="388"/>
      <c r="NQN30" s="388"/>
      <c r="NQO30" s="388"/>
      <c r="NQP30" s="388"/>
      <c r="NQQ30" s="388"/>
      <c r="NQR30" s="388"/>
      <c r="NQS30" s="388"/>
      <c r="NQT30" s="388"/>
      <c r="NQU30" s="388"/>
      <c r="NQV30" s="388"/>
      <c r="NQW30" s="388"/>
      <c r="NQX30" s="388"/>
      <c r="NQY30" s="388"/>
      <c r="NQZ30" s="388"/>
      <c r="NRA30" s="388"/>
      <c r="NRB30" s="388"/>
      <c r="NRC30" s="388"/>
      <c r="NRD30" s="388"/>
      <c r="NRE30" s="388"/>
      <c r="NRF30" s="388"/>
      <c r="NRG30" s="388"/>
      <c r="NRH30" s="388"/>
      <c r="NRI30" s="388"/>
      <c r="NRJ30" s="388"/>
      <c r="NRK30" s="388"/>
      <c r="NRL30" s="388"/>
      <c r="NRM30" s="388"/>
      <c r="NRN30" s="388"/>
      <c r="NRO30" s="388"/>
      <c r="NRP30" s="388"/>
      <c r="NRQ30" s="388"/>
      <c r="NRR30" s="388"/>
      <c r="NRS30" s="388"/>
      <c r="NRT30" s="388"/>
      <c r="NRU30" s="388"/>
      <c r="NRV30" s="388"/>
      <c r="NRW30" s="388"/>
      <c r="NRX30" s="388"/>
      <c r="NRY30" s="388"/>
      <c r="NRZ30" s="388"/>
      <c r="NSA30" s="388"/>
      <c r="NSB30" s="388"/>
      <c r="NSC30" s="388"/>
      <c r="NSD30" s="388"/>
      <c r="NSE30" s="388"/>
      <c r="NSF30" s="388"/>
      <c r="NSG30" s="388"/>
      <c r="NSH30" s="388"/>
      <c r="NSI30" s="388"/>
      <c r="NSJ30" s="388"/>
      <c r="NSK30" s="388"/>
      <c r="NSL30" s="388"/>
      <c r="NSM30" s="388"/>
      <c r="NSN30" s="388"/>
      <c r="NSO30" s="388"/>
      <c r="NSP30" s="388"/>
      <c r="NSQ30" s="388"/>
      <c r="NSR30" s="388"/>
      <c r="NSS30" s="388"/>
      <c r="NST30" s="388"/>
      <c r="NSU30" s="388"/>
      <c r="NSV30" s="388"/>
      <c r="NSW30" s="388"/>
      <c r="NSX30" s="388"/>
      <c r="NSY30" s="388"/>
      <c r="NSZ30" s="388"/>
      <c r="NTA30" s="388"/>
      <c r="NTB30" s="388"/>
      <c r="NTC30" s="388"/>
      <c r="NTD30" s="388"/>
      <c r="NTE30" s="388"/>
      <c r="NTF30" s="388"/>
      <c r="NTG30" s="388"/>
      <c r="NTH30" s="388"/>
      <c r="NTI30" s="388"/>
      <c r="NTJ30" s="388"/>
      <c r="NTK30" s="388"/>
      <c r="NTL30" s="388"/>
      <c r="NTM30" s="388"/>
      <c r="NTN30" s="388"/>
      <c r="NTO30" s="388"/>
      <c r="NTP30" s="388"/>
      <c r="NTQ30" s="388"/>
      <c r="NTR30" s="388"/>
      <c r="NTS30" s="388"/>
      <c r="NTT30" s="388"/>
      <c r="NTU30" s="388"/>
      <c r="NTV30" s="388"/>
      <c r="NTW30" s="388"/>
      <c r="NTX30" s="388"/>
      <c r="NTY30" s="388"/>
      <c r="NTZ30" s="388"/>
      <c r="NUA30" s="388"/>
      <c r="NUB30" s="388"/>
      <c r="NUC30" s="388"/>
      <c r="NUD30" s="388"/>
      <c r="NUE30" s="388"/>
      <c r="NUF30" s="388"/>
      <c r="NUG30" s="388"/>
      <c r="NUH30" s="388"/>
      <c r="NUI30" s="388"/>
      <c r="NUJ30" s="388"/>
      <c r="NUK30" s="388"/>
      <c r="NUL30" s="388"/>
      <c r="NUM30" s="388"/>
      <c r="NUN30" s="388"/>
      <c r="NUO30" s="388"/>
      <c r="NUP30" s="388"/>
      <c r="NUQ30" s="388"/>
      <c r="NUR30" s="388"/>
      <c r="NUS30" s="388"/>
      <c r="NUT30" s="388"/>
      <c r="NUU30" s="388"/>
      <c r="NUV30" s="388"/>
      <c r="NUW30" s="388"/>
      <c r="NUX30" s="388"/>
      <c r="NUY30" s="388"/>
      <c r="NUZ30" s="388"/>
      <c r="NVA30" s="388"/>
      <c r="NVB30" s="388"/>
      <c r="NVC30" s="388"/>
      <c r="NVD30" s="388"/>
      <c r="NVE30" s="388"/>
      <c r="NVF30" s="388"/>
      <c r="NVG30" s="388"/>
      <c r="NVH30" s="388"/>
      <c r="NVI30" s="388"/>
      <c r="NVJ30" s="388"/>
      <c r="NVK30" s="388"/>
      <c r="NVL30" s="388"/>
      <c r="NVM30" s="388"/>
      <c r="NVN30" s="388"/>
      <c r="NVO30" s="388"/>
      <c r="NVP30" s="388"/>
      <c r="NVQ30" s="388"/>
      <c r="NVR30" s="388"/>
      <c r="NVS30" s="388"/>
      <c r="NVT30" s="388"/>
      <c r="NVU30" s="388"/>
      <c r="NVV30" s="388"/>
      <c r="NVW30" s="388"/>
      <c r="NVX30" s="388"/>
      <c r="NVY30" s="388"/>
      <c r="NVZ30" s="388"/>
      <c r="NWA30" s="388"/>
      <c r="NWB30" s="388"/>
      <c r="NWC30" s="388"/>
      <c r="NWD30" s="388"/>
      <c r="NWE30" s="388"/>
      <c r="NWF30" s="388"/>
      <c r="NWG30" s="388"/>
      <c r="NWH30" s="388"/>
      <c r="NWI30" s="388"/>
      <c r="NWJ30" s="388"/>
      <c r="NWK30" s="388"/>
      <c r="NWL30" s="388"/>
      <c r="NWM30" s="388"/>
      <c r="NWN30" s="388"/>
      <c r="NWO30" s="388"/>
      <c r="NWP30" s="388"/>
      <c r="NWQ30" s="388"/>
      <c r="NWR30" s="388"/>
      <c r="NWS30" s="388"/>
      <c r="NWT30" s="388"/>
      <c r="NWU30" s="388"/>
      <c r="NWV30" s="388"/>
      <c r="NWW30" s="388"/>
      <c r="NWX30" s="388"/>
      <c r="NWY30" s="388"/>
      <c r="NWZ30" s="388"/>
      <c r="NXA30" s="388"/>
      <c r="NXB30" s="388"/>
      <c r="NXC30" s="388"/>
      <c r="NXD30" s="388"/>
      <c r="NXE30" s="388"/>
      <c r="NXF30" s="388"/>
      <c r="NXG30" s="388"/>
      <c r="NXH30" s="388"/>
      <c r="NXI30" s="388"/>
      <c r="NXJ30" s="388"/>
      <c r="NXK30" s="388"/>
      <c r="NXL30" s="388"/>
      <c r="NXM30" s="388"/>
      <c r="NXN30" s="388"/>
      <c r="NXO30" s="388"/>
      <c r="NXP30" s="388"/>
      <c r="NXQ30" s="388"/>
      <c r="NXR30" s="388"/>
      <c r="NXS30" s="388"/>
      <c r="NXT30" s="388"/>
      <c r="NXU30" s="388"/>
      <c r="NXV30" s="388"/>
      <c r="NXW30" s="388"/>
      <c r="NXX30" s="388"/>
      <c r="NXY30" s="388"/>
      <c r="NXZ30" s="388"/>
      <c r="NYA30" s="388"/>
      <c r="NYB30" s="388"/>
      <c r="NYC30" s="388"/>
      <c r="NYD30" s="388"/>
      <c r="NYE30" s="388"/>
      <c r="NYF30" s="388"/>
      <c r="NYG30" s="388"/>
      <c r="NYH30" s="388"/>
      <c r="NYI30" s="388"/>
      <c r="NYJ30" s="388"/>
      <c r="NYK30" s="388"/>
      <c r="NYL30" s="388"/>
      <c r="NYM30" s="388"/>
      <c r="NYN30" s="388"/>
      <c r="NYO30" s="388"/>
      <c r="NYP30" s="388"/>
      <c r="NYQ30" s="388"/>
      <c r="NYR30" s="388"/>
      <c r="NYS30" s="388"/>
      <c r="NYT30" s="388"/>
      <c r="NYU30" s="388"/>
      <c r="NYV30" s="388"/>
      <c r="NYW30" s="388"/>
      <c r="NYX30" s="388"/>
      <c r="NYY30" s="388"/>
      <c r="NYZ30" s="388"/>
      <c r="NZA30" s="388"/>
      <c r="NZB30" s="388"/>
      <c r="NZC30" s="388"/>
      <c r="NZD30" s="388"/>
      <c r="NZE30" s="388"/>
      <c r="NZF30" s="388"/>
      <c r="NZG30" s="388"/>
      <c r="NZH30" s="388"/>
      <c r="NZI30" s="388"/>
      <c r="NZJ30" s="388"/>
      <c r="NZK30" s="388"/>
      <c r="NZL30" s="388"/>
      <c r="NZM30" s="388"/>
      <c r="NZN30" s="388"/>
      <c r="NZO30" s="388"/>
      <c r="NZP30" s="388"/>
      <c r="NZQ30" s="388"/>
      <c r="NZR30" s="388"/>
      <c r="NZS30" s="388"/>
      <c r="NZT30" s="388"/>
      <c r="NZU30" s="388"/>
      <c r="NZV30" s="388"/>
      <c r="NZW30" s="388"/>
      <c r="NZX30" s="388"/>
      <c r="NZY30" s="388"/>
      <c r="NZZ30" s="388"/>
      <c r="OAA30" s="388"/>
      <c r="OAB30" s="388"/>
      <c r="OAC30" s="388"/>
      <c r="OAD30" s="388"/>
      <c r="OAE30" s="388"/>
      <c r="OAF30" s="388"/>
      <c r="OAG30" s="388"/>
      <c r="OAH30" s="388"/>
      <c r="OAI30" s="388"/>
      <c r="OAJ30" s="388"/>
      <c r="OAK30" s="388"/>
      <c r="OAL30" s="388"/>
      <c r="OAM30" s="388"/>
      <c r="OAN30" s="388"/>
      <c r="OAO30" s="388"/>
      <c r="OAP30" s="388"/>
      <c r="OAQ30" s="388"/>
      <c r="OAR30" s="388"/>
      <c r="OAS30" s="388"/>
      <c r="OAT30" s="388"/>
      <c r="OAU30" s="388"/>
      <c r="OAV30" s="388"/>
      <c r="OAW30" s="388"/>
      <c r="OAX30" s="388"/>
      <c r="OAY30" s="388"/>
      <c r="OAZ30" s="388"/>
      <c r="OBA30" s="388"/>
      <c r="OBB30" s="388"/>
      <c r="OBC30" s="388"/>
      <c r="OBD30" s="388"/>
      <c r="OBE30" s="388"/>
      <c r="OBF30" s="388"/>
      <c r="OBG30" s="388"/>
      <c r="OBH30" s="388"/>
      <c r="OBI30" s="388"/>
      <c r="OBJ30" s="388"/>
      <c r="OBK30" s="388"/>
      <c r="OBL30" s="388"/>
      <c r="OBM30" s="388"/>
      <c r="OBN30" s="388"/>
      <c r="OBO30" s="388"/>
      <c r="OBP30" s="388"/>
      <c r="OBQ30" s="388"/>
      <c r="OBR30" s="388"/>
      <c r="OBS30" s="388"/>
      <c r="OBT30" s="388"/>
      <c r="OBU30" s="388"/>
      <c r="OBV30" s="388"/>
      <c r="OBW30" s="388"/>
      <c r="OBX30" s="388"/>
      <c r="OBY30" s="388"/>
      <c r="OBZ30" s="388"/>
      <c r="OCA30" s="388"/>
      <c r="OCB30" s="388"/>
      <c r="OCC30" s="388"/>
      <c r="OCD30" s="388"/>
      <c r="OCE30" s="388"/>
      <c r="OCF30" s="388"/>
      <c r="OCG30" s="388"/>
      <c r="OCH30" s="388"/>
      <c r="OCI30" s="388"/>
      <c r="OCJ30" s="388"/>
      <c r="OCK30" s="388"/>
      <c r="OCL30" s="388"/>
      <c r="OCM30" s="388"/>
      <c r="OCN30" s="388"/>
      <c r="OCO30" s="388"/>
      <c r="OCP30" s="388"/>
      <c r="OCQ30" s="388"/>
      <c r="OCR30" s="388"/>
      <c r="OCS30" s="388"/>
      <c r="OCT30" s="388"/>
      <c r="OCU30" s="388"/>
      <c r="OCV30" s="388"/>
      <c r="OCW30" s="388"/>
      <c r="OCX30" s="388"/>
      <c r="OCY30" s="388"/>
      <c r="OCZ30" s="388"/>
      <c r="ODA30" s="388"/>
      <c r="ODB30" s="388"/>
      <c r="ODC30" s="388"/>
      <c r="ODD30" s="388"/>
      <c r="ODE30" s="388"/>
      <c r="ODF30" s="388"/>
      <c r="ODG30" s="388"/>
      <c r="ODH30" s="388"/>
      <c r="ODI30" s="388"/>
      <c r="ODJ30" s="388"/>
      <c r="ODK30" s="388"/>
      <c r="ODL30" s="388"/>
      <c r="ODM30" s="388"/>
      <c r="ODN30" s="388"/>
      <c r="ODO30" s="388"/>
      <c r="ODP30" s="388"/>
      <c r="ODQ30" s="388"/>
      <c r="ODR30" s="388"/>
      <c r="ODS30" s="388"/>
      <c r="ODT30" s="388"/>
      <c r="ODU30" s="388"/>
      <c r="ODV30" s="388"/>
      <c r="ODW30" s="388"/>
      <c r="ODX30" s="388"/>
      <c r="ODY30" s="388"/>
      <c r="ODZ30" s="388"/>
      <c r="OEA30" s="388"/>
      <c r="OEB30" s="388"/>
      <c r="OEC30" s="388"/>
      <c r="OED30" s="388"/>
      <c r="OEE30" s="388"/>
      <c r="OEF30" s="388"/>
      <c r="OEG30" s="388"/>
      <c r="OEH30" s="388"/>
      <c r="OEI30" s="388"/>
      <c r="OEJ30" s="388"/>
      <c r="OEK30" s="388"/>
      <c r="OEL30" s="388"/>
      <c r="OEM30" s="388"/>
      <c r="OEN30" s="388"/>
      <c r="OEO30" s="388"/>
      <c r="OEP30" s="388"/>
      <c r="OEQ30" s="388"/>
      <c r="OER30" s="388"/>
      <c r="OES30" s="388"/>
      <c r="OET30" s="388"/>
      <c r="OEU30" s="388"/>
      <c r="OEV30" s="388"/>
      <c r="OEW30" s="388"/>
      <c r="OEX30" s="388"/>
      <c r="OEY30" s="388"/>
      <c r="OEZ30" s="388"/>
      <c r="OFA30" s="388"/>
      <c r="OFB30" s="388"/>
      <c r="OFC30" s="388"/>
      <c r="OFD30" s="388"/>
      <c r="OFE30" s="388"/>
      <c r="OFF30" s="388"/>
      <c r="OFG30" s="388"/>
      <c r="OFH30" s="388"/>
      <c r="OFI30" s="388"/>
      <c r="OFJ30" s="388"/>
      <c r="OFK30" s="388"/>
      <c r="OFL30" s="388"/>
      <c r="OFM30" s="388"/>
      <c r="OFN30" s="388"/>
      <c r="OFO30" s="388"/>
      <c r="OFP30" s="388"/>
      <c r="OFQ30" s="388"/>
      <c r="OFR30" s="388"/>
      <c r="OFS30" s="388"/>
      <c r="OFT30" s="388"/>
      <c r="OFU30" s="388"/>
      <c r="OFV30" s="388"/>
      <c r="OFW30" s="388"/>
      <c r="OFX30" s="388"/>
      <c r="OFY30" s="388"/>
      <c r="OFZ30" s="388"/>
      <c r="OGA30" s="388"/>
      <c r="OGB30" s="388"/>
      <c r="OGC30" s="388"/>
      <c r="OGD30" s="388"/>
      <c r="OGE30" s="388"/>
      <c r="OGF30" s="388"/>
      <c r="OGG30" s="388"/>
      <c r="OGH30" s="388"/>
      <c r="OGI30" s="388"/>
      <c r="OGJ30" s="388"/>
      <c r="OGK30" s="388"/>
      <c r="OGL30" s="388"/>
      <c r="OGM30" s="388"/>
      <c r="OGN30" s="388"/>
      <c r="OGO30" s="388"/>
      <c r="OGP30" s="388"/>
      <c r="OGQ30" s="388"/>
      <c r="OGR30" s="388"/>
      <c r="OGS30" s="388"/>
      <c r="OGT30" s="388"/>
      <c r="OGU30" s="388"/>
      <c r="OGV30" s="388"/>
      <c r="OGW30" s="388"/>
      <c r="OGX30" s="388"/>
      <c r="OGY30" s="388"/>
      <c r="OGZ30" s="388"/>
      <c r="OHA30" s="388"/>
      <c r="OHB30" s="388"/>
      <c r="OHC30" s="388"/>
      <c r="OHD30" s="388"/>
      <c r="OHE30" s="388"/>
      <c r="OHF30" s="388"/>
      <c r="OHG30" s="388"/>
      <c r="OHH30" s="388"/>
      <c r="OHI30" s="388"/>
      <c r="OHJ30" s="388"/>
      <c r="OHK30" s="388"/>
      <c r="OHL30" s="388"/>
      <c r="OHM30" s="388"/>
      <c r="OHN30" s="388"/>
      <c r="OHO30" s="388"/>
      <c r="OHP30" s="388"/>
      <c r="OHQ30" s="388"/>
      <c r="OHR30" s="388"/>
      <c r="OHS30" s="388"/>
      <c r="OHT30" s="388"/>
      <c r="OHU30" s="388"/>
      <c r="OHV30" s="388"/>
      <c r="OHW30" s="388"/>
      <c r="OHX30" s="388"/>
      <c r="OHY30" s="388"/>
      <c r="OHZ30" s="388"/>
      <c r="OIA30" s="388"/>
      <c r="OIB30" s="388"/>
      <c r="OIC30" s="388"/>
      <c r="OID30" s="388"/>
      <c r="OIE30" s="388"/>
      <c r="OIF30" s="388"/>
      <c r="OIG30" s="388"/>
      <c r="OIH30" s="388"/>
      <c r="OII30" s="388"/>
      <c r="OIJ30" s="388"/>
      <c r="OIK30" s="388"/>
      <c r="OIL30" s="388"/>
      <c r="OIM30" s="388"/>
      <c r="OIN30" s="388"/>
      <c r="OIO30" s="388"/>
      <c r="OIP30" s="388"/>
      <c r="OIQ30" s="388"/>
      <c r="OIR30" s="388"/>
      <c r="OIS30" s="388"/>
      <c r="OIT30" s="388"/>
      <c r="OIU30" s="388"/>
      <c r="OIV30" s="388"/>
      <c r="OIW30" s="388"/>
      <c r="OIX30" s="388"/>
      <c r="OIY30" s="388"/>
      <c r="OIZ30" s="388"/>
      <c r="OJA30" s="388"/>
      <c r="OJB30" s="388"/>
      <c r="OJC30" s="388"/>
      <c r="OJD30" s="388"/>
      <c r="OJE30" s="388"/>
      <c r="OJF30" s="388"/>
      <c r="OJG30" s="388"/>
      <c r="OJH30" s="388"/>
      <c r="OJI30" s="388"/>
      <c r="OJJ30" s="388"/>
      <c r="OJK30" s="388"/>
      <c r="OJL30" s="388"/>
      <c r="OJM30" s="388"/>
      <c r="OJN30" s="388"/>
      <c r="OJO30" s="388"/>
      <c r="OJP30" s="388"/>
      <c r="OJQ30" s="388"/>
      <c r="OJR30" s="388"/>
      <c r="OJS30" s="388"/>
      <c r="OJT30" s="388"/>
      <c r="OJU30" s="388"/>
      <c r="OJV30" s="388"/>
      <c r="OJW30" s="388"/>
      <c r="OJX30" s="388"/>
      <c r="OJY30" s="388"/>
      <c r="OJZ30" s="388"/>
      <c r="OKA30" s="388"/>
      <c r="OKB30" s="388"/>
      <c r="OKC30" s="388"/>
      <c r="OKD30" s="388"/>
      <c r="OKE30" s="388"/>
      <c r="OKF30" s="388"/>
      <c r="OKG30" s="388"/>
      <c r="OKH30" s="388"/>
      <c r="OKI30" s="388"/>
      <c r="OKJ30" s="388"/>
      <c r="OKK30" s="388"/>
      <c r="OKL30" s="388"/>
      <c r="OKM30" s="388"/>
      <c r="OKN30" s="388"/>
      <c r="OKO30" s="388"/>
      <c r="OKP30" s="388"/>
      <c r="OKQ30" s="388"/>
      <c r="OKR30" s="388"/>
      <c r="OKS30" s="388"/>
      <c r="OKT30" s="388"/>
      <c r="OKU30" s="388"/>
      <c r="OKV30" s="388"/>
      <c r="OKW30" s="388"/>
      <c r="OKX30" s="388"/>
      <c r="OKY30" s="388"/>
      <c r="OKZ30" s="388"/>
      <c r="OLA30" s="388"/>
      <c r="OLB30" s="388"/>
      <c r="OLC30" s="388"/>
      <c r="OLD30" s="388"/>
      <c r="OLE30" s="388"/>
      <c r="OLF30" s="388"/>
      <c r="OLG30" s="388"/>
      <c r="OLH30" s="388"/>
      <c r="OLI30" s="388"/>
      <c r="OLJ30" s="388"/>
      <c r="OLK30" s="388"/>
      <c r="OLL30" s="388"/>
      <c r="OLM30" s="388"/>
      <c r="OLN30" s="388"/>
      <c r="OLO30" s="388"/>
      <c r="OLP30" s="388"/>
      <c r="OLQ30" s="388"/>
      <c r="OLR30" s="388"/>
      <c r="OLS30" s="388"/>
      <c r="OLT30" s="388"/>
      <c r="OLU30" s="388"/>
      <c r="OLV30" s="388"/>
      <c r="OLW30" s="388"/>
      <c r="OLX30" s="388"/>
      <c r="OLY30" s="388"/>
      <c r="OLZ30" s="388"/>
      <c r="OMA30" s="388"/>
      <c r="OMB30" s="388"/>
      <c r="OMC30" s="388"/>
      <c r="OMD30" s="388"/>
      <c r="OME30" s="388"/>
      <c r="OMF30" s="388"/>
      <c r="OMG30" s="388"/>
      <c r="OMH30" s="388"/>
      <c r="OMI30" s="388"/>
      <c r="OMJ30" s="388"/>
      <c r="OMK30" s="388"/>
      <c r="OML30" s="388"/>
      <c r="OMM30" s="388"/>
      <c r="OMN30" s="388"/>
      <c r="OMO30" s="388"/>
      <c r="OMP30" s="388"/>
      <c r="OMQ30" s="388"/>
      <c r="OMR30" s="388"/>
      <c r="OMS30" s="388"/>
      <c r="OMT30" s="388"/>
      <c r="OMU30" s="388"/>
      <c r="OMV30" s="388"/>
      <c r="OMW30" s="388"/>
      <c r="OMX30" s="388"/>
      <c r="OMY30" s="388"/>
      <c r="OMZ30" s="388"/>
      <c r="ONA30" s="388"/>
      <c r="ONB30" s="388"/>
      <c r="ONC30" s="388"/>
      <c r="OND30" s="388"/>
      <c r="ONE30" s="388"/>
      <c r="ONF30" s="388"/>
      <c r="ONG30" s="388"/>
      <c r="ONH30" s="388"/>
      <c r="ONI30" s="388"/>
      <c r="ONJ30" s="388"/>
      <c r="ONK30" s="388"/>
      <c r="ONL30" s="388"/>
      <c r="ONM30" s="388"/>
      <c r="ONN30" s="388"/>
      <c r="ONO30" s="388"/>
      <c r="ONP30" s="388"/>
      <c r="ONQ30" s="388"/>
      <c r="ONR30" s="388"/>
      <c r="ONS30" s="388"/>
      <c r="ONT30" s="388"/>
      <c r="ONU30" s="388"/>
      <c r="ONV30" s="388"/>
      <c r="ONW30" s="388"/>
      <c r="ONX30" s="388"/>
      <c r="ONY30" s="388"/>
      <c r="ONZ30" s="388"/>
      <c r="OOA30" s="388"/>
      <c r="OOB30" s="388"/>
      <c r="OOC30" s="388"/>
      <c r="OOD30" s="388"/>
      <c r="OOE30" s="388"/>
      <c r="OOF30" s="388"/>
      <c r="OOG30" s="388"/>
      <c r="OOH30" s="388"/>
      <c r="OOI30" s="388"/>
      <c r="OOJ30" s="388"/>
      <c r="OOK30" s="388"/>
      <c r="OOL30" s="388"/>
      <c r="OOM30" s="388"/>
      <c r="OON30" s="388"/>
      <c r="OOO30" s="388"/>
      <c r="OOP30" s="388"/>
      <c r="OOQ30" s="388"/>
      <c r="OOR30" s="388"/>
      <c r="OOS30" s="388"/>
      <c r="OOT30" s="388"/>
      <c r="OOU30" s="388"/>
      <c r="OOV30" s="388"/>
      <c r="OOW30" s="388"/>
      <c r="OOX30" s="388"/>
      <c r="OOY30" s="388"/>
      <c r="OOZ30" s="388"/>
      <c r="OPA30" s="388"/>
      <c r="OPB30" s="388"/>
      <c r="OPC30" s="388"/>
      <c r="OPD30" s="388"/>
      <c r="OPE30" s="388"/>
      <c r="OPF30" s="388"/>
      <c r="OPG30" s="388"/>
      <c r="OPH30" s="388"/>
      <c r="OPI30" s="388"/>
      <c r="OPJ30" s="388"/>
      <c r="OPK30" s="388"/>
      <c r="OPL30" s="388"/>
      <c r="OPM30" s="388"/>
      <c r="OPN30" s="388"/>
      <c r="OPO30" s="388"/>
      <c r="OPP30" s="388"/>
      <c r="OPQ30" s="388"/>
      <c r="OPR30" s="388"/>
      <c r="OPS30" s="388"/>
      <c r="OPT30" s="388"/>
      <c r="OPU30" s="388"/>
      <c r="OPV30" s="388"/>
      <c r="OPW30" s="388"/>
      <c r="OPX30" s="388"/>
      <c r="OPY30" s="388"/>
      <c r="OPZ30" s="388"/>
      <c r="OQA30" s="388"/>
      <c r="OQB30" s="388"/>
      <c r="OQC30" s="388"/>
      <c r="OQD30" s="388"/>
      <c r="OQE30" s="388"/>
      <c r="OQF30" s="388"/>
      <c r="OQG30" s="388"/>
      <c r="OQH30" s="388"/>
      <c r="OQI30" s="388"/>
      <c r="OQJ30" s="388"/>
      <c r="OQK30" s="388"/>
      <c r="OQL30" s="388"/>
      <c r="OQM30" s="388"/>
      <c r="OQN30" s="388"/>
      <c r="OQO30" s="388"/>
      <c r="OQP30" s="388"/>
      <c r="OQQ30" s="388"/>
      <c r="OQR30" s="388"/>
      <c r="OQS30" s="388"/>
      <c r="OQT30" s="388"/>
      <c r="OQU30" s="388"/>
      <c r="OQV30" s="388"/>
      <c r="OQW30" s="388"/>
      <c r="OQX30" s="388"/>
      <c r="OQY30" s="388"/>
      <c r="OQZ30" s="388"/>
      <c r="ORA30" s="388"/>
      <c r="ORB30" s="388"/>
      <c r="ORC30" s="388"/>
      <c r="ORD30" s="388"/>
      <c r="ORE30" s="388"/>
      <c r="ORF30" s="388"/>
      <c r="ORG30" s="388"/>
      <c r="ORH30" s="388"/>
      <c r="ORI30" s="388"/>
      <c r="ORJ30" s="388"/>
      <c r="ORK30" s="388"/>
      <c r="ORL30" s="388"/>
      <c r="ORM30" s="388"/>
      <c r="ORN30" s="388"/>
      <c r="ORO30" s="388"/>
      <c r="ORP30" s="388"/>
      <c r="ORQ30" s="388"/>
      <c r="ORR30" s="388"/>
      <c r="ORS30" s="388"/>
      <c r="ORT30" s="388"/>
      <c r="ORU30" s="388"/>
      <c r="ORV30" s="388"/>
      <c r="ORW30" s="388"/>
      <c r="ORX30" s="388"/>
      <c r="ORY30" s="388"/>
      <c r="ORZ30" s="388"/>
      <c r="OSA30" s="388"/>
      <c r="OSB30" s="388"/>
      <c r="OSC30" s="388"/>
      <c r="OSD30" s="388"/>
      <c r="OSE30" s="388"/>
      <c r="OSF30" s="388"/>
      <c r="OSG30" s="388"/>
      <c r="OSH30" s="388"/>
      <c r="OSI30" s="388"/>
      <c r="OSJ30" s="388"/>
      <c r="OSK30" s="388"/>
      <c r="OSL30" s="388"/>
      <c r="OSM30" s="388"/>
      <c r="OSN30" s="388"/>
      <c r="OSO30" s="388"/>
      <c r="OSP30" s="388"/>
      <c r="OSQ30" s="388"/>
      <c r="OSR30" s="388"/>
      <c r="OSS30" s="388"/>
      <c r="OST30" s="388"/>
      <c r="OSU30" s="388"/>
      <c r="OSV30" s="388"/>
      <c r="OSW30" s="388"/>
      <c r="OSX30" s="388"/>
      <c r="OSY30" s="388"/>
      <c r="OSZ30" s="388"/>
      <c r="OTA30" s="388"/>
      <c r="OTB30" s="388"/>
      <c r="OTC30" s="388"/>
      <c r="OTD30" s="388"/>
      <c r="OTE30" s="388"/>
      <c r="OTF30" s="388"/>
      <c r="OTG30" s="388"/>
      <c r="OTH30" s="388"/>
      <c r="OTI30" s="388"/>
      <c r="OTJ30" s="388"/>
      <c r="OTK30" s="388"/>
      <c r="OTL30" s="388"/>
      <c r="OTM30" s="388"/>
      <c r="OTN30" s="388"/>
      <c r="OTO30" s="388"/>
      <c r="OTP30" s="388"/>
      <c r="OTQ30" s="388"/>
      <c r="OTR30" s="388"/>
      <c r="OTS30" s="388"/>
      <c r="OTT30" s="388"/>
      <c r="OTU30" s="388"/>
      <c r="OTV30" s="388"/>
      <c r="OTW30" s="388"/>
      <c r="OTX30" s="388"/>
      <c r="OTY30" s="388"/>
      <c r="OTZ30" s="388"/>
      <c r="OUA30" s="388"/>
      <c r="OUB30" s="388"/>
      <c r="OUC30" s="388"/>
      <c r="OUD30" s="388"/>
      <c r="OUE30" s="388"/>
      <c r="OUF30" s="388"/>
      <c r="OUG30" s="388"/>
      <c r="OUH30" s="388"/>
      <c r="OUI30" s="388"/>
      <c r="OUJ30" s="388"/>
      <c r="OUK30" s="388"/>
      <c r="OUL30" s="388"/>
      <c r="OUM30" s="388"/>
      <c r="OUN30" s="388"/>
      <c r="OUO30" s="388"/>
      <c r="OUP30" s="388"/>
      <c r="OUQ30" s="388"/>
      <c r="OUR30" s="388"/>
      <c r="OUS30" s="388"/>
      <c r="OUT30" s="388"/>
      <c r="OUU30" s="388"/>
      <c r="OUV30" s="388"/>
      <c r="OUW30" s="388"/>
      <c r="OUX30" s="388"/>
      <c r="OUY30" s="388"/>
      <c r="OUZ30" s="388"/>
      <c r="OVA30" s="388"/>
      <c r="OVB30" s="388"/>
      <c r="OVC30" s="388"/>
      <c r="OVD30" s="388"/>
      <c r="OVE30" s="388"/>
      <c r="OVF30" s="388"/>
      <c r="OVG30" s="388"/>
      <c r="OVH30" s="388"/>
      <c r="OVI30" s="388"/>
      <c r="OVJ30" s="388"/>
      <c r="OVK30" s="388"/>
      <c r="OVL30" s="388"/>
      <c r="OVM30" s="388"/>
      <c r="OVN30" s="388"/>
      <c r="OVO30" s="388"/>
      <c r="OVP30" s="388"/>
      <c r="OVQ30" s="388"/>
      <c r="OVR30" s="388"/>
      <c r="OVS30" s="388"/>
      <c r="OVT30" s="388"/>
      <c r="OVU30" s="388"/>
      <c r="OVV30" s="388"/>
      <c r="OVW30" s="388"/>
      <c r="OVX30" s="388"/>
      <c r="OVY30" s="388"/>
      <c r="OVZ30" s="388"/>
      <c r="OWA30" s="388"/>
      <c r="OWB30" s="388"/>
      <c r="OWC30" s="388"/>
      <c r="OWD30" s="388"/>
      <c r="OWE30" s="388"/>
      <c r="OWF30" s="388"/>
      <c r="OWG30" s="388"/>
      <c r="OWH30" s="388"/>
      <c r="OWI30" s="388"/>
      <c r="OWJ30" s="388"/>
      <c r="OWK30" s="388"/>
      <c r="OWL30" s="388"/>
      <c r="OWM30" s="388"/>
      <c r="OWN30" s="388"/>
      <c r="OWO30" s="388"/>
      <c r="OWP30" s="388"/>
      <c r="OWQ30" s="388"/>
      <c r="OWR30" s="388"/>
      <c r="OWS30" s="388"/>
      <c r="OWT30" s="388"/>
      <c r="OWU30" s="388"/>
      <c r="OWV30" s="388"/>
      <c r="OWW30" s="388"/>
      <c r="OWX30" s="388"/>
      <c r="OWY30" s="388"/>
      <c r="OWZ30" s="388"/>
      <c r="OXA30" s="388"/>
      <c r="OXB30" s="388"/>
      <c r="OXC30" s="388"/>
      <c r="OXD30" s="388"/>
      <c r="OXE30" s="388"/>
      <c r="OXF30" s="388"/>
      <c r="OXG30" s="388"/>
      <c r="OXH30" s="388"/>
      <c r="OXI30" s="388"/>
      <c r="OXJ30" s="388"/>
      <c r="OXK30" s="388"/>
      <c r="OXL30" s="388"/>
      <c r="OXM30" s="388"/>
      <c r="OXN30" s="388"/>
      <c r="OXO30" s="388"/>
      <c r="OXP30" s="388"/>
      <c r="OXQ30" s="388"/>
      <c r="OXR30" s="388"/>
      <c r="OXS30" s="388"/>
      <c r="OXT30" s="388"/>
      <c r="OXU30" s="388"/>
      <c r="OXV30" s="388"/>
      <c r="OXW30" s="388"/>
      <c r="OXX30" s="388"/>
      <c r="OXY30" s="388"/>
      <c r="OXZ30" s="388"/>
      <c r="OYA30" s="388"/>
      <c r="OYB30" s="388"/>
      <c r="OYC30" s="388"/>
      <c r="OYD30" s="388"/>
      <c r="OYE30" s="388"/>
      <c r="OYF30" s="388"/>
      <c r="OYG30" s="388"/>
      <c r="OYH30" s="388"/>
      <c r="OYI30" s="388"/>
      <c r="OYJ30" s="388"/>
      <c r="OYK30" s="388"/>
      <c r="OYL30" s="388"/>
      <c r="OYM30" s="388"/>
      <c r="OYN30" s="388"/>
      <c r="OYO30" s="388"/>
      <c r="OYP30" s="388"/>
      <c r="OYQ30" s="388"/>
      <c r="OYR30" s="388"/>
      <c r="OYS30" s="388"/>
      <c r="OYT30" s="388"/>
      <c r="OYU30" s="388"/>
      <c r="OYV30" s="388"/>
      <c r="OYW30" s="388"/>
      <c r="OYX30" s="388"/>
      <c r="OYY30" s="388"/>
      <c r="OYZ30" s="388"/>
      <c r="OZA30" s="388"/>
      <c r="OZB30" s="388"/>
      <c r="OZC30" s="388"/>
      <c r="OZD30" s="388"/>
      <c r="OZE30" s="388"/>
      <c r="OZF30" s="388"/>
      <c r="OZG30" s="388"/>
      <c r="OZH30" s="388"/>
      <c r="OZI30" s="388"/>
      <c r="OZJ30" s="388"/>
      <c r="OZK30" s="388"/>
      <c r="OZL30" s="388"/>
      <c r="OZM30" s="388"/>
      <c r="OZN30" s="388"/>
      <c r="OZO30" s="388"/>
      <c r="OZP30" s="388"/>
      <c r="OZQ30" s="388"/>
      <c r="OZR30" s="388"/>
      <c r="OZS30" s="388"/>
      <c r="OZT30" s="388"/>
      <c r="OZU30" s="388"/>
      <c r="OZV30" s="388"/>
      <c r="OZW30" s="388"/>
      <c r="OZX30" s="388"/>
      <c r="OZY30" s="388"/>
      <c r="OZZ30" s="388"/>
      <c r="PAA30" s="388"/>
      <c r="PAB30" s="388"/>
      <c r="PAC30" s="388"/>
      <c r="PAD30" s="388"/>
      <c r="PAE30" s="388"/>
      <c r="PAF30" s="388"/>
      <c r="PAG30" s="388"/>
      <c r="PAH30" s="388"/>
      <c r="PAI30" s="388"/>
      <c r="PAJ30" s="388"/>
      <c r="PAK30" s="388"/>
      <c r="PAL30" s="388"/>
      <c r="PAM30" s="388"/>
      <c r="PAN30" s="388"/>
      <c r="PAO30" s="388"/>
      <c r="PAP30" s="388"/>
      <c r="PAQ30" s="388"/>
      <c r="PAR30" s="388"/>
      <c r="PAS30" s="388"/>
      <c r="PAT30" s="388"/>
      <c r="PAU30" s="388"/>
      <c r="PAV30" s="388"/>
      <c r="PAW30" s="388"/>
      <c r="PAX30" s="388"/>
      <c r="PAY30" s="388"/>
      <c r="PAZ30" s="388"/>
      <c r="PBA30" s="388"/>
      <c r="PBB30" s="388"/>
      <c r="PBC30" s="388"/>
      <c r="PBD30" s="388"/>
      <c r="PBE30" s="388"/>
      <c r="PBF30" s="388"/>
      <c r="PBG30" s="388"/>
      <c r="PBH30" s="388"/>
      <c r="PBI30" s="388"/>
      <c r="PBJ30" s="388"/>
      <c r="PBK30" s="388"/>
      <c r="PBL30" s="388"/>
      <c r="PBM30" s="388"/>
      <c r="PBN30" s="388"/>
      <c r="PBO30" s="388"/>
      <c r="PBP30" s="388"/>
      <c r="PBQ30" s="388"/>
      <c r="PBR30" s="388"/>
      <c r="PBS30" s="388"/>
      <c r="PBT30" s="388"/>
      <c r="PBU30" s="388"/>
      <c r="PBV30" s="388"/>
      <c r="PBW30" s="388"/>
      <c r="PBX30" s="388"/>
      <c r="PBY30" s="388"/>
      <c r="PBZ30" s="388"/>
      <c r="PCA30" s="388"/>
      <c r="PCB30" s="388"/>
      <c r="PCC30" s="388"/>
      <c r="PCD30" s="388"/>
      <c r="PCE30" s="388"/>
      <c r="PCF30" s="388"/>
      <c r="PCG30" s="388"/>
      <c r="PCH30" s="388"/>
      <c r="PCI30" s="388"/>
      <c r="PCJ30" s="388"/>
      <c r="PCK30" s="388"/>
      <c r="PCL30" s="388"/>
      <c r="PCM30" s="388"/>
      <c r="PCN30" s="388"/>
      <c r="PCO30" s="388"/>
      <c r="PCP30" s="388"/>
      <c r="PCQ30" s="388"/>
      <c r="PCR30" s="388"/>
      <c r="PCS30" s="388"/>
      <c r="PCT30" s="388"/>
      <c r="PCU30" s="388"/>
      <c r="PCV30" s="388"/>
      <c r="PCW30" s="388"/>
      <c r="PCX30" s="388"/>
      <c r="PCY30" s="388"/>
      <c r="PCZ30" s="388"/>
      <c r="PDA30" s="388"/>
      <c r="PDB30" s="388"/>
      <c r="PDC30" s="388"/>
      <c r="PDD30" s="388"/>
      <c r="PDE30" s="388"/>
      <c r="PDF30" s="388"/>
      <c r="PDG30" s="388"/>
      <c r="PDH30" s="388"/>
      <c r="PDI30" s="388"/>
      <c r="PDJ30" s="388"/>
      <c r="PDK30" s="388"/>
      <c r="PDL30" s="388"/>
      <c r="PDM30" s="388"/>
      <c r="PDN30" s="388"/>
      <c r="PDO30" s="388"/>
      <c r="PDP30" s="388"/>
      <c r="PDQ30" s="388"/>
      <c r="PDR30" s="388"/>
      <c r="PDS30" s="388"/>
      <c r="PDT30" s="388"/>
      <c r="PDU30" s="388"/>
      <c r="PDV30" s="388"/>
      <c r="PDW30" s="388"/>
      <c r="PDX30" s="388"/>
      <c r="PDY30" s="388"/>
      <c r="PDZ30" s="388"/>
      <c r="PEA30" s="388"/>
      <c r="PEB30" s="388"/>
      <c r="PEC30" s="388"/>
      <c r="PED30" s="388"/>
      <c r="PEE30" s="388"/>
      <c r="PEF30" s="388"/>
      <c r="PEG30" s="388"/>
      <c r="PEH30" s="388"/>
      <c r="PEI30" s="388"/>
      <c r="PEJ30" s="388"/>
      <c r="PEK30" s="388"/>
      <c r="PEL30" s="388"/>
      <c r="PEM30" s="388"/>
      <c r="PEN30" s="388"/>
      <c r="PEO30" s="388"/>
      <c r="PEP30" s="388"/>
      <c r="PEQ30" s="388"/>
      <c r="PER30" s="388"/>
      <c r="PES30" s="388"/>
      <c r="PET30" s="388"/>
      <c r="PEU30" s="388"/>
      <c r="PEV30" s="388"/>
      <c r="PEW30" s="388"/>
      <c r="PEX30" s="388"/>
      <c r="PEY30" s="388"/>
      <c r="PEZ30" s="388"/>
      <c r="PFA30" s="388"/>
      <c r="PFB30" s="388"/>
      <c r="PFC30" s="388"/>
      <c r="PFD30" s="388"/>
      <c r="PFE30" s="388"/>
      <c r="PFF30" s="388"/>
      <c r="PFG30" s="388"/>
      <c r="PFH30" s="388"/>
      <c r="PFI30" s="388"/>
      <c r="PFJ30" s="388"/>
      <c r="PFK30" s="388"/>
      <c r="PFL30" s="388"/>
      <c r="PFM30" s="388"/>
      <c r="PFN30" s="388"/>
      <c r="PFO30" s="388"/>
      <c r="PFP30" s="388"/>
      <c r="PFQ30" s="388"/>
      <c r="PFR30" s="388"/>
      <c r="PFS30" s="388"/>
      <c r="PFT30" s="388"/>
      <c r="PFU30" s="388"/>
      <c r="PFV30" s="388"/>
      <c r="PFW30" s="388"/>
      <c r="PFX30" s="388"/>
      <c r="PFY30" s="388"/>
      <c r="PFZ30" s="388"/>
      <c r="PGA30" s="388"/>
      <c r="PGB30" s="388"/>
      <c r="PGC30" s="388"/>
      <c r="PGD30" s="388"/>
      <c r="PGE30" s="388"/>
      <c r="PGF30" s="388"/>
      <c r="PGG30" s="388"/>
      <c r="PGH30" s="388"/>
      <c r="PGI30" s="388"/>
      <c r="PGJ30" s="388"/>
      <c r="PGK30" s="388"/>
      <c r="PGL30" s="388"/>
      <c r="PGM30" s="388"/>
      <c r="PGN30" s="388"/>
      <c r="PGO30" s="388"/>
      <c r="PGP30" s="388"/>
      <c r="PGQ30" s="388"/>
      <c r="PGR30" s="388"/>
      <c r="PGS30" s="388"/>
      <c r="PGT30" s="388"/>
      <c r="PGU30" s="388"/>
      <c r="PGV30" s="388"/>
      <c r="PGW30" s="388"/>
      <c r="PGX30" s="388"/>
      <c r="PGY30" s="388"/>
      <c r="PGZ30" s="388"/>
      <c r="PHA30" s="388"/>
      <c r="PHB30" s="388"/>
      <c r="PHC30" s="388"/>
      <c r="PHD30" s="388"/>
      <c r="PHE30" s="388"/>
      <c r="PHF30" s="388"/>
      <c r="PHG30" s="388"/>
      <c r="PHH30" s="388"/>
      <c r="PHI30" s="388"/>
      <c r="PHJ30" s="388"/>
      <c r="PHK30" s="388"/>
      <c r="PHL30" s="388"/>
      <c r="PHM30" s="388"/>
      <c r="PHN30" s="388"/>
      <c r="PHO30" s="388"/>
      <c r="PHP30" s="388"/>
      <c r="PHQ30" s="388"/>
      <c r="PHR30" s="388"/>
      <c r="PHS30" s="388"/>
      <c r="PHT30" s="388"/>
      <c r="PHU30" s="388"/>
      <c r="PHV30" s="388"/>
      <c r="PHW30" s="388"/>
      <c r="PHX30" s="388"/>
      <c r="PHY30" s="388"/>
      <c r="PHZ30" s="388"/>
      <c r="PIA30" s="388"/>
      <c r="PIB30" s="388"/>
      <c r="PIC30" s="388"/>
      <c r="PID30" s="388"/>
      <c r="PIE30" s="388"/>
      <c r="PIF30" s="388"/>
      <c r="PIG30" s="388"/>
      <c r="PIH30" s="388"/>
      <c r="PII30" s="388"/>
      <c r="PIJ30" s="388"/>
      <c r="PIK30" s="388"/>
      <c r="PIL30" s="388"/>
      <c r="PIM30" s="388"/>
      <c r="PIN30" s="388"/>
      <c r="PIO30" s="388"/>
      <c r="PIP30" s="388"/>
      <c r="PIQ30" s="388"/>
      <c r="PIR30" s="388"/>
      <c r="PIS30" s="388"/>
      <c r="PIT30" s="388"/>
      <c r="PIU30" s="388"/>
      <c r="PIV30" s="388"/>
      <c r="PIW30" s="388"/>
      <c r="PIX30" s="388"/>
      <c r="PIY30" s="388"/>
      <c r="PIZ30" s="388"/>
      <c r="PJA30" s="388"/>
      <c r="PJB30" s="388"/>
      <c r="PJC30" s="388"/>
      <c r="PJD30" s="388"/>
      <c r="PJE30" s="388"/>
      <c r="PJF30" s="388"/>
      <c r="PJG30" s="388"/>
      <c r="PJH30" s="388"/>
      <c r="PJI30" s="388"/>
      <c r="PJJ30" s="388"/>
      <c r="PJK30" s="388"/>
      <c r="PJL30" s="388"/>
      <c r="PJM30" s="388"/>
      <c r="PJN30" s="388"/>
      <c r="PJO30" s="388"/>
      <c r="PJP30" s="388"/>
      <c r="PJQ30" s="388"/>
      <c r="PJR30" s="388"/>
      <c r="PJS30" s="388"/>
      <c r="PJT30" s="388"/>
      <c r="PJU30" s="388"/>
      <c r="PJV30" s="388"/>
      <c r="PJW30" s="388"/>
      <c r="PJX30" s="388"/>
      <c r="PJY30" s="388"/>
      <c r="PJZ30" s="388"/>
      <c r="PKA30" s="388"/>
      <c r="PKB30" s="388"/>
      <c r="PKC30" s="388"/>
      <c r="PKD30" s="388"/>
      <c r="PKE30" s="388"/>
      <c r="PKF30" s="388"/>
      <c r="PKG30" s="388"/>
      <c r="PKH30" s="388"/>
      <c r="PKI30" s="388"/>
      <c r="PKJ30" s="388"/>
      <c r="PKK30" s="388"/>
      <c r="PKL30" s="388"/>
      <c r="PKM30" s="388"/>
      <c r="PKN30" s="388"/>
      <c r="PKO30" s="388"/>
      <c r="PKP30" s="388"/>
      <c r="PKQ30" s="388"/>
      <c r="PKR30" s="388"/>
      <c r="PKS30" s="388"/>
      <c r="PKT30" s="388"/>
      <c r="PKU30" s="388"/>
      <c r="PKV30" s="388"/>
      <c r="PKW30" s="388"/>
      <c r="PKX30" s="388"/>
      <c r="PKY30" s="388"/>
      <c r="PKZ30" s="388"/>
      <c r="PLA30" s="388"/>
      <c r="PLB30" s="388"/>
      <c r="PLC30" s="388"/>
      <c r="PLD30" s="388"/>
      <c r="PLE30" s="388"/>
      <c r="PLF30" s="388"/>
      <c r="PLG30" s="388"/>
      <c r="PLH30" s="388"/>
      <c r="PLI30" s="388"/>
      <c r="PLJ30" s="388"/>
      <c r="PLK30" s="388"/>
      <c r="PLL30" s="388"/>
      <c r="PLM30" s="388"/>
      <c r="PLN30" s="388"/>
      <c r="PLO30" s="388"/>
      <c r="PLP30" s="388"/>
      <c r="PLQ30" s="388"/>
      <c r="PLR30" s="388"/>
      <c r="PLS30" s="388"/>
      <c r="PLT30" s="388"/>
      <c r="PLU30" s="388"/>
      <c r="PLV30" s="388"/>
      <c r="PLW30" s="388"/>
      <c r="PLX30" s="388"/>
      <c r="PLY30" s="388"/>
      <c r="PLZ30" s="388"/>
      <c r="PMA30" s="388"/>
      <c r="PMB30" s="388"/>
      <c r="PMC30" s="388"/>
      <c r="PMD30" s="388"/>
      <c r="PME30" s="388"/>
      <c r="PMF30" s="388"/>
      <c r="PMG30" s="388"/>
      <c r="PMH30" s="388"/>
      <c r="PMI30" s="388"/>
      <c r="PMJ30" s="388"/>
      <c r="PMK30" s="388"/>
      <c r="PML30" s="388"/>
      <c r="PMM30" s="388"/>
      <c r="PMN30" s="388"/>
      <c r="PMO30" s="388"/>
      <c r="PMP30" s="388"/>
      <c r="PMQ30" s="388"/>
      <c r="PMR30" s="388"/>
      <c r="PMS30" s="388"/>
      <c r="PMT30" s="388"/>
      <c r="PMU30" s="388"/>
      <c r="PMV30" s="388"/>
      <c r="PMW30" s="388"/>
      <c r="PMX30" s="388"/>
      <c r="PMY30" s="388"/>
      <c r="PMZ30" s="388"/>
      <c r="PNA30" s="388"/>
      <c r="PNB30" s="388"/>
      <c r="PNC30" s="388"/>
      <c r="PND30" s="388"/>
      <c r="PNE30" s="388"/>
      <c r="PNF30" s="388"/>
      <c r="PNG30" s="388"/>
      <c r="PNH30" s="388"/>
      <c r="PNI30" s="388"/>
      <c r="PNJ30" s="388"/>
      <c r="PNK30" s="388"/>
      <c r="PNL30" s="388"/>
      <c r="PNM30" s="388"/>
      <c r="PNN30" s="388"/>
      <c r="PNO30" s="388"/>
      <c r="PNP30" s="388"/>
      <c r="PNQ30" s="388"/>
      <c r="PNR30" s="388"/>
      <c r="PNS30" s="388"/>
      <c r="PNT30" s="388"/>
      <c r="PNU30" s="388"/>
      <c r="PNV30" s="388"/>
      <c r="PNW30" s="388"/>
      <c r="PNX30" s="388"/>
      <c r="PNY30" s="388"/>
      <c r="PNZ30" s="388"/>
      <c r="POA30" s="388"/>
      <c r="POB30" s="388"/>
      <c r="POC30" s="388"/>
      <c r="POD30" s="388"/>
      <c r="POE30" s="388"/>
      <c r="POF30" s="388"/>
      <c r="POG30" s="388"/>
      <c r="POH30" s="388"/>
      <c r="POI30" s="388"/>
      <c r="POJ30" s="388"/>
      <c r="POK30" s="388"/>
      <c r="POL30" s="388"/>
      <c r="POM30" s="388"/>
      <c r="PON30" s="388"/>
      <c r="POO30" s="388"/>
      <c r="POP30" s="388"/>
      <c r="POQ30" s="388"/>
      <c r="POR30" s="388"/>
      <c r="POS30" s="388"/>
      <c r="POT30" s="388"/>
      <c r="POU30" s="388"/>
      <c r="POV30" s="388"/>
      <c r="POW30" s="388"/>
      <c r="POX30" s="388"/>
      <c r="POY30" s="388"/>
      <c r="POZ30" s="388"/>
      <c r="PPA30" s="388"/>
      <c r="PPB30" s="388"/>
      <c r="PPC30" s="388"/>
      <c r="PPD30" s="388"/>
      <c r="PPE30" s="388"/>
      <c r="PPF30" s="388"/>
      <c r="PPG30" s="388"/>
      <c r="PPH30" s="388"/>
      <c r="PPI30" s="388"/>
      <c r="PPJ30" s="388"/>
      <c r="PPK30" s="388"/>
      <c r="PPL30" s="388"/>
      <c r="PPM30" s="388"/>
      <c r="PPN30" s="388"/>
      <c r="PPO30" s="388"/>
      <c r="PPP30" s="388"/>
      <c r="PPQ30" s="388"/>
      <c r="PPR30" s="388"/>
      <c r="PPS30" s="388"/>
      <c r="PPT30" s="388"/>
      <c r="PPU30" s="388"/>
      <c r="PPV30" s="388"/>
      <c r="PPW30" s="388"/>
      <c r="PPX30" s="388"/>
      <c r="PPY30" s="388"/>
      <c r="PPZ30" s="388"/>
      <c r="PQA30" s="388"/>
      <c r="PQB30" s="388"/>
      <c r="PQC30" s="388"/>
      <c r="PQD30" s="388"/>
      <c r="PQE30" s="388"/>
      <c r="PQF30" s="388"/>
      <c r="PQG30" s="388"/>
      <c r="PQH30" s="388"/>
      <c r="PQI30" s="388"/>
      <c r="PQJ30" s="388"/>
      <c r="PQK30" s="388"/>
      <c r="PQL30" s="388"/>
      <c r="PQM30" s="388"/>
      <c r="PQN30" s="388"/>
      <c r="PQO30" s="388"/>
      <c r="PQP30" s="388"/>
      <c r="PQQ30" s="388"/>
      <c r="PQR30" s="388"/>
      <c r="PQS30" s="388"/>
      <c r="PQT30" s="388"/>
      <c r="PQU30" s="388"/>
      <c r="PQV30" s="388"/>
      <c r="PQW30" s="388"/>
      <c r="PQX30" s="388"/>
      <c r="PQY30" s="388"/>
      <c r="PQZ30" s="388"/>
      <c r="PRA30" s="388"/>
      <c r="PRB30" s="388"/>
      <c r="PRC30" s="388"/>
      <c r="PRD30" s="388"/>
      <c r="PRE30" s="388"/>
      <c r="PRF30" s="388"/>
      <c r="PRG30" s="388"/>
      <c r="PRH30" s="388"/>
      <c r="PRI30" s="388"/>
      <c r="PRJ30" s="388"/>
      <c r="PRK30" s="388"/>
      <c r="PRL30" s="388"/>
      <c r="PRM30" s="388"/>
      <c r="PRN30" s="388"/>
      <c r="PRO30" s="388"/>
      <c r="PRP30" s="388"/>
      <c r="PRQ30" s="388"/>
      <c r="PRR30" s="388"/>
      <c r="PRS30" s="388"/>
      <c r="PRT30" s="388"/>
      <c r="PRU30" s="388"/>
      <c r="PRV30" s="388"/>
      <c r="PRW30" s="388"/>
      <c r="PRX30" s="388"/>
      <c r="PRY30" s="388"/>
      <c r="PRZ30" s="388"/>
      <c r="PSA30" s="388"/>
      <c r="PSB30" s="388"/>
      <c r="PSC30" s="388"/>
      <c r="PSD30" s="388"/>
      <c r="PSE30" s="388"/>
      <c r="PSF30" s="388"/>
      <c r="PSG30" s="388"/>
      <c r="PSH30" s="388"/>
      <c r="PSI30" s="388"/>
      <c r="PSJ30" s="388"/>
      <c r="PSK30" s="388"/>
      <c r="PSL30" s="388"/>
      <c r="PSM30" s="388"/>
      <c r="PSN30" s="388"/>
      <c r="PSO30" s="388"/>
      <c r="PSP30" s="388"/>
      <c r="PSQ30" s="388"/>
      <c r="PSR30" s="388"/>
      <c r="PSS30" s="388"/>
      <c r="PST30" s="388"/>
      <c r="PSU30" s="388"/>
      <c r="PSV30" s="388"/>
      <c r="PSW30" s="388"/>
      <c r="PSX30" s="388"/>
      <c r="PSY30" s="388"/>
      <c r="PSZ30" s="388"/>
      <c r="PTA30" s="388"/>
      <c r="PTB30" s="388"/>
      <c r="PTC30" s="388"/>
      <c r="PTD30" s="388"/>
      <c r="PTE30" s="388"/>
      <c r="PTF30" s="388"/>
      <c r="PTG30" s="388"/>
      <c r="PTH30" s="388"/>
      <c r="PTI30" s="388"/>
      <c r="PTJ30" s="388"/>
      <c r="PTK30" s="388"/>
      <c r="PTL30" s="388"/>
      <c r="PTM30" s="388"/>
      <c r="PTN30" s="388"/>
      <c r="PTO30" s="388"/>
      <c r="PTP30" s="388"/>
      <c r="PTQ30" s="388"/>
      <c r="PTR30" s="388"/>
      <c r="PTS30" s="388"/>
      <c r="PTT30" s="388"/>
      <c r="PTU30" s="388"/>
      <c r="PTV30" s="388"/>
      <c r="PTW30" s="388"/>
      <c r="PTX30" s="388"/>
      <c r="PTY30" s="388"/>
      <c r="PTZ30" s="388"/>
      <c r="PUA30" s="388"/>
      <c r="PUB30" s="388"/>
      <c r="PUC30" s="388"/>
      <c r="PUD30" s="388"/>
      <c r="PUE30" s="388"/>
      <c r="PUF30" s="388"/>
      <c r="PUG30" s="388"/>
      <c r="PUH30" s="388"/>
      <c r="PUI30" s="388"/>
      <c r="PUJ30" s="388"/>
      <c r="PUK30" s="388"/>
      <c r="PUL30" s="388"/>
      <c r="PUM30" s="388"/>
      <c r="PUN30" s="388"/>
      <c r="PUO30" s="388"/>
      <c r="PUP30" s="388"/>
      <c r="PUQ30" s="388"/>
      <c r="PUR30" s="388"/>
      <c r="PUS30" s="388"/>
      <c r="PUT30" s="388"/>
      <c r="PUU30" s="388"/>
      <c r="PUV30" s="388"/>
      <c r="PUW30" s="388"/>
      <c r="PUX30" s="388"/>
      <c r="PUY30" s="388"/>
      <c r="PUZ30" s="388"/>
      <c r="PVA30" s="388"/>
      <c r="PVB30" s="388"/>
      <c r="PVC30" s="388"/>
      <c r="PVD30" s="388"/>
      <c r="PVE30" s="388"/>
      <c r="PVF30" s="388"/>
      <c r="PVG30" s="388"/>
      <c r="PVH30" s="388"/>
      <c r="PVI30" s="388"/>
      <c r="PVJ30" s="388"/>
      <c r="PVK30" s="388"/>
      <c r="PVL30" s="388"/>
      <c r="PVM30" s="388"/>
      <c r="PVN30" s="388"/>
      <c r="PVO30" s="388"/>
      <c r="PVP30" s="388"/>
      <c r="PVQ30" s="388"/>
      <c r="PVR30" s="388"/>
      <c r="PVS30" s="388"/>
      <c r="PVT30" s="388"/>
      <c r="PVU30" s="388"/>
      <c r="PVV30" s="388"/>
      <c r="PVW30" s="388"/>
      <c r="PVX30" s="388"/>
      <c r="PVY30" s="388"/>
      <c r="PVZ30" s="388"/>
      <c r="PWA30" s="388"/>
      <c r="PWB30" s="388"/>
      <c r="PWC30" s="388"/>
      <c r="PWD30" s="388"/>
      <c r="PWE30" s="388"/>
      <c r="PWF30" s="388"/>
      <c r="PWG30" s="388"/>
      <c r="PWH30" s="388"/>
      <c r="PWI30" s="388"/>
      <c r="PWJ30" s="388"/>
      <c r="PWK30" s="388"/>
      <c r="PWL30" s="388"/>
      <c r="PWM30" s="388"/>
      <c r="PWN30" s="388"/>
      <c r="PWO30" s="388"/>
      <c r="PWP30" s="388"/>
      <c r="PWQ30" s="388"/>
      <c r="PWR30" s="388"/>
      <c r="PWS30" s="388"/>
      <c r="PWT30" s="388"/>
      <c r="PWU30" s="388"/>
      <c r="PWV30" s="388"/>
      <c r="PWW30" s="388"/>
      <c r="PWX30" s="388"/>
      <c r="PWY30" s="388"/>
      <c r="PWZ30" s="388"/>
      <c r="PXA30" s="388"/>
      <c r="PXB30" s="388"/>
      <c r="PXC30" s="388"/>
      <c r="PXD30" s="388"/>
      <c r="PXE30" s="388"/>
      <c r="PXF30" s="388"/>
      <c r="PXG30" s="388"/>
      <c r="PXH30" s="388"/>
      <c r="PXI30" s="388"/>
      <c r="PXJ30" s="388"/>
      <c r="PXK30" s="388"/>
      <c r="PXL30" s="388"/>
      <c r="PXM30" s="388"/>
      <c r="PXN30" s="388"/>
      <c r="PXO30" s="388"/>
      <c r="PXP30" s="388"/>
      <c r="PXQ30" s="388"/>
      <c r="PXR30" s="388"/>
      <c r="PXS30" s="388"/>
      <c r="PXT30" s="388"/>
      <c r="PXU30" s="388"/>
      <c r="PXV30" s="388"/>
      <c r="PXW30" s="388"/>
      <c r="PXX30" s="388"/>
      <c r="PXY30" s="388"/>
      <c r="PXZ30" s="388"/>
      <c r="PYA30" s="388"/>
      <c r="PYB30" s="388"/>
      <c r="PYC30" s="388"/>
      <c r="PYD30" s="388"/>
      <c r="PYE30" s="388"/>
      <c r="PYF30" s="388"/>
      <c r="PYG30" s="388"/>
      <c r="PYH30" s="388"/>
      <c r="PYI30" s="388"/>
      <c r="PYJ30" s="388"/>
      <c r="PYK30" s="388"/>
      <c r="PYL30" s="388"/>
      <c r="PYM30" s="388"/>
      <c r="PYN30" s="388"/>
      <c r="PYO30" s="388"/>
      <c r="PYP30" s="388"/>
      <c r="PYQ30" s="388"/>
      <c r="PYR30" s="388"/>
      <c r="PYS30" s="388"/>
      <c r="PYT30" s="388"/>
      <c r="PYU30" s="388"/>
      <c r="PYV30" s="388"/>
      <c r="PYW30" s="388"/>
      <c r="PYX30" s="388"/>
      <c r="PYY30" s="388"/>
      <c r="PYZ30" s="388"/>
      <c r="PZA30" s="388"/>
      <c r="PZB30" s="388"/>
      <c r="PZC30" s="388"/>
      <c r="PZD30" s="388"/>
      <c r="PZE30" s="388"/>
      <c r="PZF30" s="388"/>
      <c r="PZG30" s="388"/>
      <c r="PZH30" s="388"/>
      <c r="PZI30" s="388"/>
      <c r="PZJ30" s="388"/>
      <c r="PZK30" s="388"/>
      <c r="PZL30" s="388"/>
      <c r="PZM30" s="388"/>
      <c r="PZN30" s="388"/>
      <c r="PZO30" s="388"/>
      <c r="PZP30" s="388"/>
      <c r="PZQ30" s="388"/>
      <c r="PZR30" s="388"/>
      <c r="PZS30" s="388"/>
      <c r="PZT30" s="388"/>
      <c r="PZU30" s="388"/>
      <c r="PZV30" s="388"/>
      <c r="PZW30" s="388"/>
      <c r="PZX30" s="388"/>
      <c r="PZY30" s="388"/>
      <c r="PZZ30" s="388"/>
      <c r="QAA30" s="388"/>
      <c r="QAB30" s="388"/>
      <c r="QAC30" s="388"/>
      <c r="QAD30" s="388"/>
      <c r="QAE30" s="388"/>
      <c r="QAF30" s="388"/>
      <c r="QAG30" s="388"/>
      <c r="QAH30" s="388"/>
      <c r="QAI30" s="388"/>
      <c r="QAJ30" s="388"/>
      <c r="QAK30" s="388"/>
      <c r="QAL30" s="388"/>
      <c r="QAM30" s="388"/>
      <c r="QAN30" s="388"/>
      <c r="QAO30" s="388"/>
      <c r="QAP30" s="388"/>
      <c r="QAQ30" s="388"/>
      <c r="QAR30" s="388"/>
      <c r="QAS30" s="388"/>
      <c r="QAT30" s="388"/>
      <c r="QAU30" s="388"/>
      <c r="QAV30" s="388"/>
      <c r="QAW30" s="388"/>
      <c r="QAX30" s="388"/>
      <c r="QAY30" s="388"/>
      <c r="QAZ30" s="388"/>
      <c r="QBA30" s="388"/>
      <c r="QBB30" s="388"/>
      <c r="QBC30" s="388"/>
      <c r="QBD30" s="388"/>
      <c r="QBE30" s="388"/>
      <c r="QBF30" s="388"/>
      <c r="QBG30" s="388"/>
      <c r="QBH30" s="388"/>
      <c r="QBI30" s="388"/>
      <c r="QBJ30" s="388"/>
      <c r="QBK30" s="388"/>
      <c r="QBL30" s="388"/>
      <c r="QBM30" s="388"/>
      <c r="QBN30" s="388"/>
      <c r="QBO30" s="388"/>
      <c r="QBP30" s="388"/>
      <c r="QBQ30" s="388"/>
      <c r="QBR30" s="388"/>
      <c r="QBS30" s="388"/>
      <c r="QBT30" s="388"/>
      <c r="QBU30" s="388"/>
      <c r="QBV30" s="388"/>
      <c r="QBW30" s="388"/>
      <c r="QBX30" s="388"/>
      <c r="QBY30" s="388"/>
      <c r="QBZ30" s="388"/>
      <c r="QCA30" s="388"/>
      <c r="QCB30" s="388"/>
      <c r="QCC30" s="388"/>
      <c r="QCD30" s="388"/>
      <c r="QCE30" s="388"/>
      <c r="QCF30" s="388"/>
      <c r="QCG30" s="388"/>
      <c r="QCH30" s="388"/>
      <c r="QCI30" s="388"/>
      <c r="QCJ30" s="388"/>
      <c r="QCK30" s="388"/>
      <c r="QCL30" s="388"/>
      <c r="QCM30" s="388"/>
      <c r="QCN30" s="388"/>
      <c r="QCO30" s="388"/>
      <c r="QCP30" s="388"/>
      <c r="QCQ30" s="388"/>
      <c r="QCR30" s="388"/>
      <c r="QCS30" s="388"/>
      <c r="QCT30" s="388"/>
      <c r="QCU30" s="388"/>
      <c r="QCV30" s="388"/>
      <c r="QCW30" s="388"/>
      <c r="QCX30" s="388"/>
      <c r="QCY30" s="388"/>
      <c r="QCZ30" s="388"/>
      <c r="QDA30" s="388"/>
      <c r="QDB30" s="388"/>
      <c r="QDC30" s="388"/>
      <c r="QDD30" s="388"/>
      <c r="QDE30" s="388"/>
      <c r="QDF30" s="388"/>
      <c r="QDG30" s="388"/>
      <c r="QDH30" s="388"/>
      <c r="QDI30" s="388"/>
      <c r="QDJ30" s="388"/>
      <c r="QDK30" s="388"/>
      <c r="QDL30" s="388"/>
      <c r="QDM30" s="388"/>
      <c r="QDN30" s="388"/>
      <c r="QDO30" s="388"/>
      <c r="QDP30" s="388"/>
      <c r="QDQ30" s="388"/>
      <c r="QDR30" s="388"/>
      <c r="QDS30" s="388"/>
      <c r="QDT30" s="388"/>
      <c r="QDU30" s="388"/>
      <c r="QDV30" s="388"/>
      <c r="QDW30" s="388"/>
      <c r="QDX30" s="388"/>
      <c r="QDY30" s="388"/>
      <c r="QDZ30" s="388"/>
      <c r="QEA30" s="388"/>
      <c r="QEB30" s="388"/>
      <c r="QEC30" s="388"/>
      <c r="QED30" s="388"/>
      <c r="QEE30" s="388"/>
      <c r="QEF30" s="388"/>
      <c r="QEG30" s="388"/>
      <c r="QEH30" s="388"/>
      <c r="QEI30" s="388"/>
      <c r="QEJ30" s="388"/>
      <c r="QEK30" s="388"/>
      <c r="QEL30" s="388"/>
      <c r="QEM30" s="388"/>
      <c r="QEN30" s="388"/>
      <c r="QEO30" s="388"/>
      <c r="QEP30" s="388"/>
      <c r="QEQ30" s="388"/>
      <c r="QER30" s="388"/>
      <c r="QES30" s="388"/>
      <c r="QET30" s="388"/>
      <c r="QEU30" s="388"/>
      <c r="QEV30" s="388"/>
      <c r="QEW30" s="388"/>
      <c r="QEX30" s="388"/>
      <c r="QEY30" s="388"/>
      <c r="QEZ30" s="388"/>
      <c r="QFA30" s="388"/>
      <c r="QFB30" s="388"/>
      <c r="QFC30" s="388"/>
      <c r="QFD30" s="388"/>
      <c r="QFE30" s="388"/>
      <c r="QFF30" s="388"/>
      <c r="QFG30" s="388"/>
      <c r="QFH30" s="388"/>
      <c r="QFI30" s="388"/>
      <c r="QFJ30" s="388"/>
      <c r="QFK30" s="388"/>
      <c r="QFL30" s="388"/>
      <c r="QFM30" s="388"/>
      <c r="QFN30" s="388"/>
      <c r="QFO30" s="388"/>
      <c r="QFP30" s="388"/>
      <c r="QFQ30" s="388"/>
      <c r="QFR30" s="388"/>
      <c r="QFS30" s="388"/>
      <c r="QFT30" s="388"/>
      <c r="QFU30" s="388"/>
      <c r="QFV30" s="388"/>
      <c r="QFW30" s="388"/>
      <c r="QFX30" s="388"/>
      <c r="QFY30" s="388"/>
      <c r="QFZ30" s="388"/>
      <c r="QGA30" s="388"/>
      <c r="QGB30" s="388"/>
      <c r="QGC30" s="388"/>
      <c r="QGD30" s="388"/>
      <c r="QGE30" s="388"/>
      <c r="QGF30" s="388"/>
      <c r="QGG30" s="388"/>
      <c r="QGH30" s="388"/>
      <c r="QGI30" s="388"/>
      <c r="QGJ30" s="388"/>
      <c r="QGK30" s="388"/>
      <c r="QGL30" s="388"/>
      <c r="QGM30" s="388"/>
      <c r="QGN30" s="388"/>
      <c r="QGO30" s="388"/>
      <c r="QGP30" s="388"/>
      <c r="QGQ30" s="388"/>
      <c r="QGR30" s="388"/>
      <c r="QGS30" s="388"/>
      <c r="QGT30" s="388"/>
      <c r="QGU30" s="388"/>
      <c r="QGV30" s="388"/>
      <c r="QGW30" s="388"/>
      <c r="QGX30" s="388"/>
      <c r="QGY30" s="388"/>
      <c r="QGZ30" s="388"/>
      <c r="QHA30" s="388"/>
      <c r="QHB30" s="388"/>
      <c r="QHC30" s="388"/>
      <c r="QHD30" s="388"/>
      <c r="QHE30" s="388"/>
      <c r="QHF30" s="388"/>
      <c r="QHG30" s="388"/>
      <c r="QHH30" s="388"/>
      <c r="QHI30" s="388"/>
      <c r="QHJ30" s="388"/>
      <c r="QHK30" s="388"/>
      <c r="QHL30" s="388"/>
      <c r="QHM30" s="388"/>
      <c r="QHN30" s="388"/>
      <c r="QHO30" s="388"/>
      <c r="QHP30" s="388"/>
      <c r="QHQ30" s="388"/>
      <c r="QHR30" s="388"/>
      <c r="QHS30" s="388"/>
      <c r="QHT30" s="388"/>
      <c r="QHU30" s="388"/>
      <c r="QHV30" s="388"/>
      <c r="QHW30" s="388"/>
      <c r="QHX30" s="388"/>
      <c r="QHY30" s="388"/>
      <c r="QHZ30" s="388"/>
      <c r="QIA30" s="388"/>
      <c r="QIB30" s="388"/>
      <c r="QIC30" s="388"/>
      <c r="QID30" s="388"/>
      <c r="QIE30" s="388"/>
      <c r="QIF30" s="388"/>
      <c r="QIG30" s="388"/>
      <c r="QIH30" s="388"/>
      <c r="QII30" s="388"/>
      <c r="QIJ30" s="388"/>
      <c r="QIK30" s="388"/>
      <c r="QIL30" s="388"/>
      <c r="QIM30" s="388"/>
      <c r="QIN30" s="388"/>
      <c r="QIO30" s="388"/>
      <c r="QIP30" s="388"/>
      <c r="QIQ30" s="388"/>
      <c r="QIR30" s="388"/>
      <c r="QIS30" s="388"/>
      <c r="QIT30" s="388"/>
      <c r="QIU30" s="388"/>
      <c r="QIV30" s="388"/>
      <c r="QIW30" s="388"/>
      <c r="QIX30" s="388"/>
      <c r="QIY30" s="388"/>
      <c r="QIZ30" s="388"/>
      <c r="QJA30" s="388"/>
      <c r="QJB30" s="388"/>
      <c r="QJC30" s="388"/>
      <c r="QJD30" s="388"/>
      <c r="QJE30" s="388"/>
      <c r="QJF30" s="388"/>
      <c r="QJG30" s="388"/>
      <c r="QJH30" s="388"/>
      <c r="QJI30" s="388"/>
      <c r="QJJ30" s="388"/>
      <c r="QJK30" s="388"/>
      <c r="QJL30" s="388"/>
      <c r="QJM30" s="388"/>
      <c r="QJN30" s="388"/>
      <c r="QJO30" s="388"/>
      <c r="QJP30" s="388"/>
      <c r="QJQ30" s="388"/>
      <c r="QJR30" s="388"/>
      <c r="QJS30" s="388"/>
      <c r="QJT30" s="388"/>
      <c r="QJU30" s="388"/>
      <c r="QJV30" s="388"/>
      <c r="QJW30" s="388"/>
      <c r="QJX30" s="388"/>
      <c r="QJY30" s="388"/>
      <c r="QJZ30" s="388"/>
      <c r="QKA30" s="388"/>
      <c r="QKB30" s="388"/>
      <c r="QKC30" s="388"/>
      <c r="QKD30" s="388"/>
      <c r="QKE30" s="388"/>
      <c r="QKF30" s="388"/>
      <c r="QKG30" s="388"/>
      <c r="QKH30" s="388"/>
      <c r="QKI30" s="388"/>
      <c r="QKJ30" s="388"/>
      <c r="QKK30" s="388"/>
      <c r="QKL30" s="388"/>
      <c r="QKM30" s="388"/>
      <c r="QKN30" s="388"/>
      <c r="QKO30" s="388"/>
      <c r="QKP30" s="388"/>
      <c r="QKQ30" s="388"/>
      <c r="QKR30" s="388"/>
      <c r="QKS30" s="388"/>
      <c r="QKT30" s="388"/>
      <c r="QKU30" s="388"/>
      <c r="QKV30" s="388"/>
      <c r="QKW30" s="388"/>
      <c r="QKX30" s="388"/>
      <c r="QKY30" s="388"/>
      <c r="QKZ30" s="388"/>
      <c r="QLA30" s="388"/>
      <c r="QLB30" s="388"/>
      <c r="QLC30" s="388"/>
      <c r="QLD30" s="388"/>
      <c r="QLE30" s="388"/>
      <c r="QLF30" s="388"/>
      <c r="QLG30" s="388"/>
      <c r="QLH30" s="388"/>
      <c r="QLI30" s="388"/>
      <c r="QLJ30" s="388"/>
      <c r="QLK30" s="388"/>
      <c r="QLL30" s="388"/>
      <c r="QLM30" s="388"/>
      <c r="QLN30" s="388"/>
      <c r="QLO30" s="388"/>
      <c r="QLP30" s="388"/>
      <c r="QLQ30" s="388"/>
      <c r="QLR30" s="388"/>
      <c r="QLS30" s="388"/>
      <c r="QLT30" s="388"/>
      <c r="QLU30" s="388"/>
      <c r="QLV30" s="388"/>
      <c r="QLW30" s="388"/>
      <c r="QLX30" s="388"/>
      <c r="QLY30" s="388"/>
      <c r="QLZ30" s="388"/>
      <c r="QMA30" s="388"/>
      <c r="QMB30" s="388"/>
      <c r="QMC30" s="388"/>
      <c r="QMD30" s="388"/>
      <c r="QME30" s="388"/>
      <c r="QMF30" s="388"/>
      <c r="QMG30" s="388"/>
      <c r="QMH30" s="388"/>
      <c r="QMI30" s="388"/>
      <c r="QMJ30" s="388"/>
      <c r="QMK30" s="388"/>
      <c r="QML30" s="388"/>
      <c r="QMM30" s="388"/>
      <c r="QMN30" s="388"/>
      <c r="QMO30" s="388"/>
      <c r="QMP30" s="388"/>
      <c r="QMQ30" s="388"/>
      <c r="QMR30" s="388"/>
      <c r="QMS30" s="388"/>
      <c r="QMT30" s="388"/>
      <c r="QMU30" s="388"/>
      <c r="QMV30" s="388"/>
      <c r="QMW30" s="388"/>
      <c r="QMX30" s="388"/>
      <c r="QMY30" s="388"/>
      <c r="QMZ30" s="388"/>
      <c r="QNA30" s="388"/>
      <c r="QNB30" s="388"/>
      <c r="QNC30" s="388"/>
      <c r="QND30" s="388"/>
      <c r="QNE30" s="388"/>
      <c r="QNF30" s="388"/>
      <c r="QNG30" s="388"/>
      <c r="QNH30" s="388"/>
      <c r="QNI30" s="388"/>
      <c r="QNJ30" s="388"/>
      <c r="QNK30" s="388"/>
      <c r="QNL30" s="388"/>
      <c r="QNM30" s="388"/>
      <c r="QNN30" s="388"/>
      <c r="QNO30" s="388"/>
      <c r="QNP30" s="388"/>
      <c r="QNQ30" s="388"/>
      <c r="QNR30" s="388"/>
      <c r="QNS30" s="388"/>
      <c r="QNT30" s="388"/>
      <c r="QNU30" s="388"/>
      <c r="QNV30" s="388"/>
      <c r="QNW30" s="388"/>
      <c r="QNX30" s="388"/>
      <c r="QNY30" s="388"/>
      <c r="QNZ30" s="388"/>
      <c r="QOA30" s="388"/>
      <c r="QOB30" s="388"/>
      <c r="QOC30" s="388"/>
      <c r="QOD30" s="388"/>
      <c r="QOE30" s="388"/>
      <c r="QOF30" s="388"/>
      <c r="QOG30" s="388"/>
      <c r="QOH30" s="388"/>
      <c r="QOI30" s="388"/>
      <c r="QOJ30" s="388"/>
      <c r="QOK30" s="388"/>
      <c r="QOL30" s="388"/>
      <c r="QOM30" s="388"/>
      <c r="QON30" s="388"/>
      <c r="QOO30" s="388"/>
      <c r="QOP30" s="388"/>
      <c r="QOQ30" s="388"/>
      <c r="QOR30" s="388"/>
      <c r="QOS30" s="388"/>
      <c r="QOT30" s="388"/>
      <c r="QOU30" s="388"/>
      <c r="QOV30" s="388"/>
      <c r="QOW30" s="388"/>
      <c r="QOX30" s="388"/>
      <c r="QOY30" s="388"/>
      <c r="QOZ30" s="388"/>
      <c r="QPA30" s="388"/>
      <c r="QPB30" s="388"/>
      <c r="QPC30" s="388"/>
      <c r="QPD30" s="388"/>
      <c r="QPE30" s="388"/>
      <c r="QPF30" s="388"/>
      <c r="QPG30" s="388"/>
      <c r="QPH30" s="388"/>
      <c r="QPI30" s="388"/>
      <c r="QPJ30" s="388"/>
      <c r="QPK30" s="388"/>
      <c r="QPL30" s="388"/>
      <c r="QPM30" s="388"/>
      <c r="QPN30" s="388"/>
      <c r="QPO30" s="388"/>
      <c r="QPP30" s="388"/>
      <c r="QPQ30" s="388"/>
      <c r="QPR30" s="388"/>
      <c r="QPS30" s="388"/>
      <c r="QPT30" s="388"/>
      <c r="QPU30" s="388"/>
      <c r="QPV30" s="388"/>
      <c r="QPW30" s="388"/>
      <c r="QPX30" s="388"/>
      <c r="QPY30" s="388"/>
      <c r="QPZ30" s="388"/>
      <c r="QQA30" s="388"/>
      <c r="QQB30" s="388"/>
      <c r="QQC30" s="388"/>
      <c r="QQD30" s="388"/>
      <c r="QQE30" s="388"/>
      <c r="QQF30" s="388"/>
      <c r="QQG30" s="388"/>
      <c r="QQH30" s="388"/>
      <c r="QQI30" s="388"/>
      <c r="QQJ30" s="388"/>
      <c r="QQK30" s="388"/>
      <c r="QQL30" s="388"/>
      <c r="QQM30" s="388"/>
      <c r="QQN30" s="388"/>
      <c r="QQO30" s="388"/>
      <c r="QQP30" s="388"/>
      <c r="QQQ30" s="388"/>
      <c r="QQR30" s="388"/>
      <c r="QQS30" s="388"/>
      <c r="QQT30" s="388"/>
      <c r="QQU30" s="388"/>
      <c r="QQV30" s="388"/>
      <c r="QQW30" s="388"/>
      <c r="QQX30" s="388"/>
      <c r="QQY30" s="388"/>
      <c r="QQZ30" s="388"/>
      <c r="QRA30" s="388"/>
      <c r="QRB30" s="388"/>
      <c r="QRC30" s="388"/>
      <c r="QRD30" s="388"/>
      <c r="QRE30" s="388"/>
      <c r="QRF30" s="388"/>
      <c r="QRG30" s="388"/>
      <c r="QRH30" s="388"/>
      <c r="QRI30" s="388"/>
      <c r="QRJ30" s="388"/>
      <c r="QRK30" s="388"/>
      <c r="QRL30" s="388"/>
      <c r="QRM30" s="388"/>
      <c r="QRN30" s="388"/>
      <c r="QRO30" s="388"/>
      <c r="QRP30" s="388"/>
      <c r="QRQ30" s="388"/>
      <c r="QRR30" s="388"/>
      <c r="QRS30" s="388"/>
      <c r="QRT30" s="388"/>
      <c r="QRU30" s="388"/>
      <c r="QRV30" s="388"/>
      <c r="QRW30" s="388"/>
      <c r="QRX30" s="388"/>
      <c r="QRY30" s="388"/>
      <c r="QRZ30" s="388"/>
      <c r="QSA30" s="388"/>
      <c r="QSB30" s="388"/>
      <c r="QSC30" s="388"/>
      <c r="QSD30" s="388"/>
      <c r="QSE30" s="388"/>
      <c r="QSF30" s="388"/>
      <c r="QSG30" s="388"/>
      <c r="QSH30" s="388"/>
      <c r="QSI30" s="388"/>
      <c r="QSJ30" s="388"/>
      <c r="QSK30" s="388"/>
      <c r="QSL30" s="388"/>
      <c r="QSM30" s="388"/>
      <c r="QSN30" s="388"/>
      <c r="QSO30" s="388"/>
      <c r="QSP30" s="388"/>
      <c r="QSQ30" s="388"/>
      <c r="QSR30" s="388"/>
      <c r="QSS30" s="388"/>
      <c r="QST30" s="388"/>
      <c r="QSU30" s="388"/>
      <c r="QSV30" s="388"/>
      <c r="QSW30" s="388"/>
      <c r="QSX30" s="388"/>
      <c r="QSY30" s="388"/>
      <c r="QSZ30" s="388"/>
      <c r="QTA30" s="388"/>
      <c r="QTB30" s="388"/>
      <c r="QTC30" s="388"/>
      <c r="QTD30" s="388"/>
      <c r="QTE30" s="388"/>
      <c r="QTF30" s="388"/>
      <c r="QTG30" s="388"/>
      <c r="QTH30" s="388"/>
      <c r="QTI30" s="388"/>
      <c r="QTJ30" s="388"/>
      <c r="QTK30" s="388"/>
      <c r="QTL30" s="388"/>
      <c r="QTM30" s="388"/>
      <c r="QTN30" s="388"/>
      <c r="QTO30" s="388"/>
      <c r="QTP30" s="388"/>
      <c r="QTQ30" s="388"/>
      <c r="QTR30" s="388"/>
      <c r="QTS30" s="388"/>
      <c r="QTT30" s="388"/>
      <c r="QTU30" s="388"/>
      <c r="QTV30" s="388"/>
      <c r="QTW30" s="388"/>
      <c r="QTX30" s="388"/>
      <c r="QTY30" s="388"/>
      <c r="QTZ30" s="388"/>
      <c r="QUA30" s="388"/>
      <c r="QUB30" s="388"/>
      <c r="QUC30" s="388"/>
      <c r="QUD30" s="388"/>
      <c r="QUE30" s="388"/>
      <c r="QUF30" s="388"/>
      <c r="QUG30" s="388"/>
      <c r="QUH30" s="388"/>
      <c r="QUI30" s="388"/>
      <c r="QUJ30" s="388"/>
      <c r="QUK30" s="388"/>
      <c r="QUL30" s="388"/>
      <c r="QUM30" s="388"/>
      <c r="QUN30" s="388"/>
      <c r="QUO30" s="388"/>
      <c r="QUP30" s="388"/>
      <c r="QUQ30" s="388"/>
      <c r="QUR30" s="388"/>
      <c r="QUS30" s="388"/>
      <c r="QUT30" s="388"/>
      <c r="QUU30" s="388"/>
      <c r="QUV30" s="388"/>
      <c r="QUW30" s="388"/>
      <c r="QUX30" s="388"/>
      <c r="QUY30" s="388"/>
      <c r="QUZ30" s="388"/>
      <c r="QVA30" s="388"/>
      <c r="QVB30" s="388"/>
      <c r="QVC30" s="388"/>
      <c r="QVD30" s="388"/>
      <c r="QVE30" s="388"/>
      <c r="QVF30" s="388"/>
      <c r="QVG30" s="388"/>
      <c r="QVH30" s="388"/>
      <c r="QVI30" s="388"/>
      <c r="QVJ30" s="388"/>
      <c r="QVK30" s="388"/>
      <c r="QVL30" s="388"/>
      <c r="QVM30" s="388"/>
      <c r="QVN30" s="388"/>
      <c r="QVO30" s="388"/>
      <c r="QVP30" s="388"/>
      <c r="QVQ30" s="388"/>
      <c r="QVR30" s="388"/>
      <c r="QVS30" s="388"/>
      <c r="QVT30" s="388"/>
      <c r="QVU30" s="388"/>
      <c r="QVV30" s="388"/>
      <c r="QVW30" s="388"/>
      <c r="QVX30" s="388"/>
      <c r="QVY30" s="388"/>
      <c r="QVZ30" s="388"/>
      <c r="QWA30" s="388"/>
      <c r="QWB30" s="388"/>
      <c r="QWC30" s="388"/>
      <c r="QWD30" s="388"/>
      <c r="QWE30" s="388"/>
      <c r="QWF30" s="388"/>
      <c r="QWG30" s="388"/>
      <c r="QWH30" s="388"/>
      <c r="QWI30" s="388"/>
      <c r="QWJ30" s="388"/>
      <c r="QWK30" s="388"/>
      <c r="QWL30" s="388"/>
      <c r="QWM30" s="388"/>
      <c r="QWN30" s="388"/>
      <c r="QWO30" s="388"/>
      <c r="QWP30" s="388"/>
      <c r="QWQ30" s="388"/>
      <c r="QWR30" s="388"/>
      <c r="QWS30" s="388"/>
      <c r="QWT30" s="388"/>
      <c r="QWU30" s="388"/>
      <c r="QWV30" s="388"/>
      <c r="QWW30" s="388"/>
      <c r="QWX30" s="388"/>
      <c r="QWY30" s="388"/>
      <c r="QWZ30" s="388"/>
      <c r="QXA30" s="388"/>
      <c r="QXB30" s="388"/>
      <c r="QXC30" s="388"/>
      <c r="QXD30" s="388"/>
      <c r="QXE30" s="388"/>
      <c r="QXF30" s="388"/>
      <c r="QXG30" s="388"/>
      <c r="QXH30" s="388"/>
      <c r="QXI30" s="388"/>
      <c r="QXJ30" s="388"/>
      <c r="QXK30" s="388"/>
      <c r="QXL30" s="388"/>
      <c r="QXM30" s="388"/>
      <c r="QXN30" s="388"/>
      <c r="QXO30" s="388"/>
      <c r="QXP30" s="388"/>
      <c r="QXQ30" s="388"/>
      <c r="QXR30" s="388"/>
      <c r="QXS30" s="388"/>
      <c r="QXT30" s="388"/>
      <c r="QXU30" s="388"/>
      <c r="QXV30" s="388"/>
      <c r="QXW30" s="388"/>
      <c r="QXX30" s="388"/>
      <c r="QXY30" s="388"/>
      <c r="QXZ30" s="388"/>
      <c r="QYA30" s="388"/>
      <c r="QYB30" s="388"/>
      <c r="QYC30" s="388"/>
      <c r="QYD30" s="388"/>
      <c r="QYE30" s="388"/>
      <c r="QYF30" s="388"/>
      <c r="QYG30" s="388"/>
      <c r="QYH30" s="388"/>
      <c r="QYI30" s="388"/>
      <c r="QYJ30" s="388"/>
      <c r="QYK30" s="388"/>
      <c r="QYL30" s="388"/>
      <c r="QYM30" s="388"/>
      <c r="QYN30" s="388"/>
      <c r="QYO30" s="388"/>
      <c r="QYP30" s="388"/>
      <c r="QYQ30" s="388"/>
      <c r="QYR30" s="388"/>
      <c r="QYS30" s="388"/>
      <c r="QYT30" s="388"/>
      <c r="QYU30" s="388"/>
      <c r="QYV30" s="388"/>
      <c r="QYW30" s="388"/>
      <c r="QYX30" s="388"/>
      <c r="QYY30" s="388"/>
      <c r="QYZ30" s="388"/>
      <c r="QZA30" s="388"/>
      <c r="QZB30" s="388"/>
      <c r="QZC30" s="388"/>
      <c r="QZD30" s="388"/>
      <c r="QZE30" s="388"/>
      <c r="QZF30" s="388"/>
      <c r="QZG30" s="388"/>
      <c r="QZH30" s="388"/>
      <c r="QZI30" s="388"/>
      <c r="QZJ30" s="388"/>
      <c r="QZK30" s="388"/>
      <c r="QZL30" s="388"/>
      <c r="QZM30" s="388"/>
      <c r="QZN30" s="388"/>
      <c r="QZO30" s="388"/>
      <c r="QZP30" s="388"/>
      <c r="QZQ30" s="388"/>
      <c r="QZR30" s="388"/>
      <c r="QZS30" s="388"/>
      <c r="QZT30" s="388"/>
      <c r="QZU30" s="388"/>
      <c r="QZV30" s="388"/>
      <c r="QZW30" s="388"/>
      <c r="QZX30" s="388"/>
      <c r="QZY30" s="388"/>
      <c r="QZZ30" s="388"/>
      <c r="RAA30" s="388"/>
      <c r="RAB30" s="388"/>
      <c r="RAC30" s="388"/>
      <c r="RAD30" s="388"/>
      <c r="RAE30" s="388"/>
      <c r="RAF30" s="388"/>
      <c r="RAG30" s="388"/>
      <c r="RAH30" s="388"/>
      <c r="RAI30" s="388"/>
      <c r="RAJ30" s="388"/>
      <c r="RAK30" s="388"/>
      <c r="RAL30" s="388"/>
      <c r="RAM30" s="388"/>
      <c r="RAN30" s="388"/>
      <c r="RAO30" s="388"/>
      <c r="RAP30" s="388"/>
      <c r="RAQ30" s="388"/>
      <c r="RAR30" s="388"/>
      <c r="RAS30" s="388"/>
      <c r="RAT30" s="388"/>
      <c r="RAU30" s="388"/>
      <c r="RAV30" s="388"/>
      <c r="RAW30" s="388"/>
      <c r="RAX30" s="388"/>
      <c r="RAY30" s="388"/>
      <c r="RAZ30" s="388"/>
      <c r="RBA30" s="388"/>
      <c r="RBB30" s="388"/>
      <c r="RBC30" s="388"/>
      <c r="RBD30" s="388"/>
      <c r="RBE30" s="388"/>
      <c r="RBF30" s="388"/>
      <c r="RBG30" s="388"/>
      <c r="RBH30" s="388"/>
      <c r="RBI30" s="388"/>
      <c r="RBJ30" s="388"/>
      <c r="RBK30" s="388"/>
      <c r="RBL30" s="388"/>
      <c r="RBM30" s="388"/>
      <c r="RBN30" s="388"/>
      <c r="RBO30" s="388"/>
      <c r="RBP30" s="388"/>
      <c r="RBQ30" s="388"/>
      <c r="RBR30" s="388"/>
      <c r="RBS30" s="388"/>
      <c r="RBT30" s="388"/>
      <c r="RBU30" s="388"/>
      <c r="RBV30" s="388"/>
      <c r="RBW30" s="388"/>
      <c r="RBX30" s="388"/>
      <c r="RBY30" s="388"/>
      <c r="RBZ30" s="388"/>
      <c r="RCA30" s="388"/>
      <c r="RCB30" s="388"/>
      <c r="RCC30" s="388"/>
      <c r="RCD30" s="388"/>
      <c r="RCE30" s="388"/>
      <c r="RCF30" s="388"/>
      <c r="RCG30" s="388"/>
      <c r="RCH30" s="388"/>
      <c r="RCI30" s="388"/>
      <c r="RCJ30" s="388"/>
      <c r="RCK30" s="388"/>
      <c r="RCL30" s="388"/>
      <c r="RCM30" s="388"/>
      <c r="RCN30" s="388"/>
      <c r="RCO30" s="388"/>
      <c r="RCP30" s="388"/>
      <c r="RCQ30" s="388"/>
      <c r="RCR30" s="388"/>
      <c r="RCS30" s="388"/>
      <c r="RCT30" s="388"/>
      <c r="RCU30" s="388"/>
      <c r="RCV30" s="388"/>
      <c r="RCW30" s="388"/>
      <c r="RCX30" s="388"/>
      <c r="RCY30" s="388"/>
      <c r="RCZ30" s="388"/>
      <c r="RDA30" s="388"/>
      <c r="RDB30" s="388"/>
      <c r="RDC30" s="388"/>
      <c r="RDD30" s="388"/>
      <c r="RDE30" s="388"/>
      <c r="RDF30" s="388"/>
      <c r="RDG30" s="388"/>
      <c r="RDH30" s="388"/>
      <c r="RDI30" s="388"/>
      <c r="RDJ30" s="388"/>
      <c r="RDK30" s="388"/>
      <c r="RDL30" s="388"/>
      <c r="RDM30" s="388"/>
      <c r="RDN30" s="388"/>
      <c r="RDO30" s="388"/>
      <c r="RDP30" s="388"/>
      <c r="RDQ30" s="388"/>
      <c r="RDR30" s="388"/>
      <c r="RDS30" s="388"/>
      <c r="RDT30" s="388"/>
      <c r="RDU30" s="388"/>
      <c r="RDV30" s="388"/>
      <c r="RDW30" s="388"/>
      <c r="RDX30" s="388"/>
      <c r="RDY30" s="388"/>
      <c r="RDZ30" s="388"/>
      <c r="REA30" s="388"/>
      <c r="REB30" s="388"/>
      <c r="REC30" s="388"/>
      <c r="RED30" s="388"/>
      <c r="REE30" s="388"/>
      <c r="REF30" s="388"/>
      <c r="REG30" s="388"/>
      <c r="REH30" s="388"/>
      <c r="REI30" s="388"/>
      <c r="REJ30" s="388"/>
      <c r="REK30" s="388"/>
      <c r="REL30" s="388"/>
      <c r="REM30" s="388"/>
      <c r="REN30" s="388"/>
      <c r="REO30" s="388"/>
      <c r="REP30" s="388"/>
      <c r="REQ30" s="388"/>
      <c r="RER30" s="388"/>
      <c r="RES30" s="388"/>
      <c r="RET30" s="388"/>
      <c r="REU30" s="388"/>
      <c r="REV30" s="388"/>
      <c r="REW30" s="388"/>
      <c r="REX30" s="388"/>
      <c r="REY30" s="388"/>
      <c r="REZ30" s="388"/>
      <c r="RFA30" s="388"/>
      <c r="RFB30" s="388"/>
      <c r="RFC30" s="388"/>
      <c r="RFD30" s="388"/>
      <c r="RFE30" s="388"/>
      <c r="RFF30" s="388"/>
      <c r="RFG30" s="388"/>
      <c r="RFH30" s="388"/>
      <c r="RFI30" s="388"/>
      <c r="RFJ30" s="388"/>
      <c r="RFK30" s="388"/>
      <c r="RFL30" s="388"/>
      <c r="RFM30" s="388"/>
      <c r="RFN30" s="388"/>
      <c r="RFO30" s="388"/>
      <c r="RFP30" s="388"/>
      <c r="RFQ30" s="388"/>
      <c r="RFR30" s="388"/>
      <c r="RFS30" s="388"/>
      <c r="RFT30" s="388"/>
      <c r="RFU30" s="388"/>
      <c r="RFV30" s="388"/>
      <c r="RFW30" s="388"/>
      <c r="RFX30" s="388"/>
      <c r="RFY30" s="388"/>
      <c r="RFZ30" s="388"/>
      <c r="RGA30" s="388"/>
      <c r="RGB30" s="388"/>
      <c r="RGC30" s="388"/>
      <c r="RGD30" s="388"/>
      <c r="RGE30" s="388"/>
      <c r="RGF30" s="388"/>
      <c r="RGG30" s="388"/>
      <c r="RGH30" s="388"/>
      <c r="RGI30" s="388"/>
      <c r="RGJ30" s="388"/>
      <c r="RGK30" s="388"/>
      <c r="RGL30" s="388"/>
      <c r="RGM30" s="388"/>
      <c r="RGN30" s="388"/>
      <c r="RGO30" s="388"/>
      <c r="RGP30" s="388"/>
      <c r="RGQ30" s="388"/>
      <c r="RGR30" s="388"/>
      <c r="RGS30" s="388"/>
      <c r="RGT30" s="388"/>
      <c r="RGU30" s="388"/>
      <c r="RGV30" s="388"/>
      <c r="RGW30" s="388"/>
      <c r="RGX30" s="388"/>
      <c r="RGY30" s="388"/>
      <c r="RGZ30" s="388"/>
      <c r="RHA30" s="388"/>
      <c r="RHB30" s="388"/>
      <c r="RHC30" s="388"/>
      <c r="RHD30" s="388"/>
      <c r="RHE30" s="388"/>
      <c r="RHF30" s="388"/>
      <c r="RHG30" s="388"/>
      <c r="RHH30" s="388"/>
      <c r="RHI30" s="388"/>
      <c r="RHJ30" s="388"/>
      <c r="RHK30" s="388"/>
      <c r="RHL30" s="388"/>
      <c r="RHM30" s="388"/>
      <c r="RHN30" s="388"/>
      <c r="RHO30" s="388"/>
      <c r="RHP30" s="388"/>
      <c r="RHQ30" s="388"/>
      <c r="RHR30" s="388"/>
      <c r="RHS30" s="388"/>
      <c r="RHT30" s="388"/>
      <c r="RHU30" s="388"/>
      <c r="RHV30" s="388"/>
      <c r="RHW30" s="388"/>
      <c r="RHX30" s="388"/>
      <c r="RHY30" s="388"/>
      <c r="RHZ30" s="388"/>
      <c r="RIA30" s="388"/>
      <c r="RIB30" s="388"/>
      <c r="RIC30" s="388"/>
      <c r="RID30" s="388"/>
      <c r="RIE30" s="388"/>
      <c r="RIF30" s="388"/>
      <c r="RIG30" s="388"/>
      <c r="RIH30" s="388"/>
      <c r="RII30" s="388"/>
      <c r="RIJ30" s="388"/>
      <c r="RIK30" s="388"/>
      <c r="RIL30" s="388"/>
      <c r="RIM30" s="388"/>
      <c r="RIN30" s="388"/>
      <c r="RIO30" s="388"/>
      <c r="RIP30" s="388"/>
      <c r="RIQ30" s="388"/>
      <c r="RIR30" s="388"/>
      <c r="RIS30" s="388"/>
      <c r="RIT30" s="388"/>
      <c r="RIU30" s="388"/>
      <c r="RIV30" s="388"/>
      <c r="RIW30" s="388"/>
      <c r="RIX30" s="388"/>
      <c r="RIY30" s="388"/>
      <c r="RIZ30" s="388"/>
      <c r="RJA30" s="388"/>
      <c r="RJB30" s="388"/>
      <c r="RJC30" s="388"/>
      <c r="RJD30" s="388"/>
      <c r="RJE30" s="388"/>
      <c r="RJF30" s="388"/>
      <c r="RJG30" s="388"/>
      <c r="RJH30" s="388"/>
      <c r="RJI30" s="388"/>
      <c r="RJJ30" s="388"/>
      <c r="RJK30" s="388"/>
      <c r="RJL30" s="388"/>
      <c r="RJM30" s="388"/>
      <c r="RJN30" s="388"/>
      <c r="RJO30" s="388"/>
      <c r="RJP30" s="388"/>
      <c r="RJQ30" s="388"/>
      <c r="RJR30" s="388"/>
      <c r="RJS30" s="388"/>
      <c r="RJT30" s="388"/>
      <c r="RJU30" s="388"/>
      <c r="RJV30" s="388"/>
      <c r="RJW30" s="388"/>
      <c r="RJX30" s="388"/>
      <c r="RJY30" s="388"/>
      <c r="RJZ30" s="388"/>
      <c r="RKA30" s="388"/>
      <c r="RKB30" s="388"/>
      <c r="RKC30" s="388"/>
      <c r="RKD30" s="388"/>
      <c r="RKE30" s="388"/>
      <c r="RKF30" s="388"/>
      <c r="RKG30" s="388"/>
      <c r="RKH30" s="388"/>
      <c r="RKI30" s="388"/>
      <c r="RKJ30" s="388"/>
      <c r="RKK30" s="388"/>
      <c r="RKL30" s="388"/>
      <c r="RKM30" s="388"/>
      <c r="RKN30" s="388"/>
      <c r="RKO30" s="388"/>
      <c r="RKP30" s="388"/>
      <c r="RKQ30" s="388"/>
      <c r="RKR30" s="388"/>
      <c r="RKS30" s="388"/>
      <c r="RKT30" s="388"/>
      <c r="RKU30" s="388"/>
      <c r="RKV30" s="388"/>
      <c r="RKW30" s="388"/>
      <c r="RKX30" s="388"/>
      <c r="RKY30" s="388"/>
      <c r="RKZ30" s="388"/>
      <c r="RLA30" s="388"/>
      <c r="RLB30" s="388"/>
      <c r="RLC30" s="388"/>
      <c r="RLD30" s="388"/>
      <c r="RLE30" s="388"/>
      <c r="RLF30" s="388"/>
      <c r="RLG30" s="388"/>
      <c r="RLH30" s="388"/>
      <c r="RLI30" s="388"/>
      <c r="RLJ30" s="388"/>
      <c r="RLK30" s="388"/>
      <c r="RLL30" s="388"/>
      <c r="RLM30" s="388"/>
      <c r="RLN30" s="388"/>
      <c r="RLO30" s="388"/>
      <c r="RLP30" s="388"/>
      <c r="RLQ30" s="388"/>
      <c r="RLR30" s="388"/>
      <c r="RLS30" s="388"/>
      <c r="RLT30" s="388"/>
      <c r="RLU30" s="388"/>
      <c r="RLV30" s="388"/>
      <c r="RLW30" s="388"/>
      <c r="RLX30" s="388"/>
      <c r="RLY30" s="388"/>
      <c r="RLZ30" s="388"/>
      <c r="RMA30" s="388"/>
      <c r="RMB30" s="388"/>
      <c r="RMC30" s="388"/>
      <c r="RMD30" s="388"/>
      <c r="RME30" s="388"/>
      <c r="RMF30" s="388"/>
      <c r="RMG30" s="388"/>
      <c r="RMH30" s="388"/>
      <c r="RMI30" s="388"/>
      <c r="RMJ30" s="388"/>
      <c r="RMK30" s="388"/>
      <c r="RML30" s="388"/>
      <c r="RMM30" s="388"/>
      <c r="RMN30" s="388"/>
      <c r="RMO30" s="388"/>
      <c r="RMP30" s="388"/>
      <c r="RMQ30" s="388"/>
      <c r="RMR30" s="388"/>
      <c r="RMS30" s="388"/>
      <c r="RMT30" s="388"/>
      <c r="RMU30" s="388"/>
      <c r="RMV30" s="388"/>
      <c r="RMW30" s="388"/>
      <c r="RMX30" s="388"/>
      <c r="RMY30" s="388"/>
      <c r="RMZ30" s="388"/>
      <c r="RNA30" s="388"/>
      <c r="RNB30" s="388"/>
      <c r="RNC30" s="388"/>
      <c r="RND30" s="388"/>
      <c r="RNE30" s="388"/>
      <c r="RNF30" s="388"/>
      <c r="RNG30" s="388"/>
      <c r="RNH30" s="388"/>
      <c r="RNI30" s="388"/>
      <c r="RNJ30" s="388"/>
      <c r="RNK30" s="388"/>
      <c r="RNL30" s="388"/>
      <c r="RNM30" s="388"/>
      <c r="RNN30" s="388"/>
      <c r="RNO30" s="388"/>
      <c r="RNP30" s="388"/>
      <c r="RNQ30" s="388"/>
      <c r="RNR30" s="388"/>
      <c r="RNS30" s="388"/>
      <c r="RNT30" s="388"/>
      <c r="RNU30" s="388"/>
      <c r="RNV30" s="388"/>
      <c r="RNW30" s="388"/>
      <c r="RNX30" s="388"/>
      <c r="RNY30" s="388"/>
      <c r="RNZ30" s="388"/>
      <c r="ROA30" s="388"/>
      <c r="ROB30" s="388"/>
      <c r="ROC30" s="388"/>
      <c r="ROD30" s="388"/>
      <c r="ROE30" s="388"/>
      <c r="ROF30" s="388"/>
      <c r="ROG30" s="388"/>
      <c r="ROH30" s="388"/>
      <c r="ROI30" s="388"/>
      <c r="ROJ30" s="388"/>
      <c r="ROK30" s="388"/>
      <c r="ROL30" s="388"/>
      <c r="ROM30" s="388"/>
      <c r="RON30" s="388"/>
      <c r="ROO30" s="388"/>
      <c r="ROP30" s="388"/>
      <c r="ROQ30" s="388"/>
      <c r="ROR30" s="388"/>
      <c r="ROS30" s="388"/>
      <c r="ROT30" s="388"/>
      <c r="ROU30" s="388"/>
      <c r="ROV30" s="388"/>
      <c r="ROW30" s="388"/>
      <c r="ROX30" s="388"/>
      <c r="ROY30" s="388"/>
      <c r="ROZ30" s="388"/>
      <c r="RPA30" s="388"/>
      <c r="RPB30" s="388"/>
      <c r="RPC30" s="388"/>
      <c r="RPD30" s="388"/>
      <c r="RPE30" s="388"/>
      <c r="RPF30" s="388"/>
      <c r="RPG30" s="388"/>
      <c r="RPH30" s="388"/>
      <c r="RPI30" s="388"/>
      <c r="RPJ30" s="388"/>
      <c r="RPK30" s="388"/>
      <c r="RPL30" s="388"/>
      <c r="RPM30" s="388"/>
      <c r="RPN30" s="388"/>
      <c r="RPO30" s="388"/>
      <c r="RPP30" s="388"/>
      <c r="RPQ30" s="388"/>
      <c r="RPR30" s="388"/>
      <c r="RPS30" s="388"/>
      <c r="RPT30" s="388"/>
      <c r="RPU30" s="388"/>
      <c r="RPV30" s="388"/>
      <c r="RPW30" s="388"/>
      <c r="RPX30" s="388"/>
      <c r="RPY30" s="388"/>
      <c r="RPZ30" s="388"/>
      <c r="RQA30" s="388"/>
      <c r="RQB30" s="388"/>
      <c r="RQC30" s="388"/>
      <c r="RQD30" s="388"/>
      <c r="RQE30" s="388"/>
      <c r="RQF30" s="388"/>
      <c r="RQG30" s="388"/>
      <c r="RQH30" s="388"/>
      <c r="RQI30" s="388"/>
      <c r="RQJ30" s="388"/>
      <c r="RQK30" s="388"/>
      <c r="RQL30" s="388"/>
      <c r="RQM30" s="388"/>
      <c r="RQN30" s="388"/>
      <c r="RQO30" s="388"/>
      <c r="RQP30" s="388"/>
      <c r="RQQ30" s="388"/>
      <c r="RQR30" s="388"/>
      <c r="RQS30" s="388"/>
      <c r="RQT30" s="388"/>
      <c r="RQU30" s="388"/>
      <c r="RQV30" s="388"/>
      <c r="RQW30" s="388"/>
      <c r="RQX30" s="388"/>
      <c r="RQY30" s="388"/>
      <c r="RQZ30" s="388"/>
      <c r="RRA30" s="388"/>
      <c r="RRB30" s="388"/>
      <c r="RRC30" s="388"/>
      <c r="RRD30" s="388"/>
      <c r="RRE30" s="388"/>
      <c r="RRF30" s="388"/>
      <c r="RRG30" s="388"/>
      <c r="RRH30" s="388"/>
      <c r="RRI30" s="388"/>
      <c r="RRJ30" s="388"/>
      <c r="RRK30" s="388"/>
      <c r="RRL30" s="388"/>
      <c r="RRM30" s="388"/>
      <c r="RRN30" s="388"/>
      <c r="RRO30" s="388"/>
      <c r="RRP30" s="388"/>
      <c r="RRQ30" s="388"/>
      <c r="RRR30" s="388"/>
      <c r="RRS30" s="388"/>
      <c r="RRT30" s="388"/>
      <c r="RRU30" s="388"/>
      <c r="RRV30" s="388"/>
      <c r="RRW30" s="388"/>
      <c r="RRX30" s="388"/>
      <c r="RRY30" s="388"/>
      <c r="RRZ30" s="388"/>
      <c r="RSA30" s="388"/>
      <c r="RSB30" s="388"/>
      <c r="RSC30" s="388"/>
      <c r="RSD30" s="388"/>
      <c r="RSE30" s="388"/>
      <c r="RSF30" s="388"/>
      <c r="RSG30" s="388"/>
      <c r="RSH30" s="388"/>
      <c r="RSI30" s="388"/>
      <c r="RSJ30" s="388"/>
      <c r="RSK30" s="388"/>
      <c r="RSL30" s="388"/>
      <c r="RSM30" s="388"/>
      <c r="RSN30" s="388"/>
      <c r="RSO30" s="388"/>
      <c r="RSP30" s="388"/>
      <c r="RSQ30" s="388"/>
      <c r="RSR30" s="388"/>
      <c r="RSS30" s="388"/>
      <c r="RST30" s="388"/>
      <c r="RSU30" s="388"/>
      <c r="RSV30" s="388"/>
      <c r="RSW30" s="388"/>
      <c r="RSX30" s="388"/>
      <c r="RSY30" s="388"/>
      <c r="RSZ30" s="388"/>
      <c r="RTA30" s="388"/>
      <c r="RTB30" s="388"/>
      <c r="RTC30" s="388"/>
      <c r="RTD30" s="388"/>
      <c r="RTE30" s="388"/>
      <c r="RTF30" s="388"/>
      <c r="RTG30" s="388"/>
      <c r="RTH30" s="388"/>
      <c r="RTI30" s="388"/>
      <c r="RTJ30" s="388"/>
      <c r="RTK30" s="388"/>
      <c r="RTL30" s="388"/>
      <c r="RTM30" s="388"/>
      <c r="RTN30" s="388"/>
      <c r="RTO30" s="388"/>
      <c r="RTP30" s="388"/>
      <c r="RTQ30" s="388"/>
      <c r="RTR30" s="388"/>
      <c r="RTS30" s="388"/>
      <c r="RTT30" s="388"/>
      <c r="RTU30" s="388"/>
      <c r="RTV30" s="388"/>
      <c r="RTW30" s="388"/>
      <c r="RTX30" s="388"/>
      <c r="RTY30" s="388"/>
      <c r="RTZ30" s="388"/>
      <c r="RUA30" s="388"/>
      <c r="RUB30" s="388"/>
      <c r="RUC30" s="388"/>
      <c r="RUD30" s="388"/>
      <c r="RUE30" s="388"/>
      <c r="RUF30" s="388"/>
      <c r="RUG30" s="388"/>
      <c r="RUH30" s="388"/>
      <c r="RUI30" s="388"/>
      <c r="RUJ30" s="388"/>
      <c r="RUK30" s="388"/>
      <c r="RUL30" s="388"/>
      <c r="RUM30" s="388"/>
      <c r="RUN30" s="388"/>
      <c r="RUO30" s="388"/>
      <c r="RUP30" s="388"/>
      <c r="RUQ30" s="388"/>
      <c r="RUR30" s="388"/>
      <c r="RUS30" s="388"/>
      <c r="RUT30" s="388"/>
      <c r="RUU30" s="388"/>
      <c r="RUV30" s="388"/>
      <c r="RUW30" s="388"/>
      <c r="RUX30" s="388"/>
      <c r="RUY30" s="388"/>
      <c r="RUZ30" s="388"/>
      <c r="RVA30" s="388"/>
      <c r="RVB30" s="388"/>
      <c r="RVC30" s="388"/>
      <c r="RVD30" s="388"/>
      <c r="RVE30" s="388"/>
      <c r="RVF30" s="388"/>
      <c r="RVG30" s="388"/>
      <c r="RVH30" s="388"/>
      <c r="RVI30" s="388"/>
      <c r="RVJ30" s="388"/>
      <c r="RVK30" s="388"/>
      <c r="RVL30" s="388"/>
      <c r="RVM30" s="388"/>
      <c r="RVN30" s="388"/>
      <c r="RVO30" s="388"/>
      <c r="RVP30" s="388"/>
      <c r="RVQ30" s="388"/>
      <c r="RVR30" s="388"/>
      <c r="RVS30" s="388"/>
      <c r="RVT30" s="388"/>
      <c r="RVU30" s="388"/>
      <c r="RVV30" s="388"/>
      <c r="RVW30" s="388"/>
      <c r="RVX30" s="388"/>
      <c r="RVY30" s="388"/>
      <c r="RVZ30" s="388"/>
      <c r="RWA30" s="388"/>
      <c r="RWB30" s="388"/>
      <c r="RWC30" s="388"/>
      <c r="RWD30" s="388"/>
      <c r="RWE30" s="388"/>
      <c r="RWF30" s="388"/>
      <c r="RWG30" s="388"/>
      <c r="RWH30" s="388"/>
      <c r="RWI30" s="388"/>
      <c r="RWJ30" s="388"/>
      <c r="RWK30" s="388"/>
      <c r="RWL30" s="388"/>
      <c r="RWM30" s="388"/>
      <c r="RWN30" s="388"/>
      <c r="RWO30" s="388"/>
      <c r="RWP30" s="388"/>
      <c r="RWQ30" s="388"/>
      <c r="RWR30" s="388"/>
      <c r="RWS30" s="388"/>
      <c r="RWT30" s="388"/>
      <c r="RWU30" s="388"/>
      <c r="RWV30" s="388"/>
      <c r="RWW30" s="388"/>
      <c r="RWX30" s="388"/>
      <c r="RWY30" s="388"/>
      <c r="RWZ30" s="388"/>
      <c r="RXA30" s="388"/>
      <c r="RXB30" s="388"/>
      <c r="RXC30" s="388"/>
      <c r="RXD30" s="388"/>
      <c r="RXE30" s="388"/>
      <c r="RXF30" s="388"/>
      <c r="RXG30" s="388"/>
      <c r="RXH30" s="388"/>
      <c r="RXI30" s="388"/>
      <c r="RXJ30" s="388"/>
      <c r="RXK30" s="388"/>
      <c r="RXL30" s="388"/>
      <c r="RXM30" s="388"/>
      <c r="RXN30" s="388"/>
      <c r="RXO30" s="388"/>
      <c r="RXP30" s="388"/>
      <c r="RXQ30" s="388"/>
      <c r="RXR30" s="388"/>
      <c r="RXS30" s="388"/>
      <c r="RXT30" s="388"/>
      <c r="RXU30" s="388"/>
      <c r="RXV30" s="388"/>
      <c r="RXW30" s="388"/>
      <c r="RXX30" s="388"/>
      <c r="RXY30" s="388"/>
      <c r="RXZ30" s="388"/>
      <c r="RYA30" s="388"/>
      <c r="RYB30" s="388"/>
      <c r="RYC30" s="388"/>
      <c r="RYD30" s="388"/>
      <c r="RYE30" s="388"/>
      <c r="RYF30" s="388"/>
      <c r="RYG30" s="388"/>
      <c r="RYH30" s="388"/>
      <c r="RYI30" s="388"/>
      <c r="RYJ30" s="388"/>
      <c r="RYK30" s="388"/>
      <c r="RYL30" s="388"/>
      <c r="RYM30" s="388"/>
      <c r="RYN30" s="388"/>
      <c r="RYO30" s="388"/>
      <c r="RYP30" s="388"/>
      <c r="RYQ30" s="388"/>
      <c r="RYR30" s="388"/>
      <c r="RYS30" s="388"/>
      <c r="RYT30" s="388"/>
      <c r="RYU30" s="388"/>
      <c r="RYV30" s="388"/>
      <c r="RYW30" s="388"/>
      <c r="RYX30" s="388"/>
      <c r="RYY30" s="388"/>
      <c r="RYZ30" s="388"/>
      <c r="RZA30" s="388"/>
      <c r="RZB30" s="388"/>
      <c r="RZC30" s="388"/>
      <c r="RZD30" s="388"/>
      <c r="RZE30" s="388"/>
      <c r="RZF30" s="388"/>
      <c r="RZG30" s="388"/>
      <c r="RZH30" s="388"/>
      <c r="RZI30" s="388"/>
      <c r="RZJ30" s="388"/>
      <c r="RZK30" s="388"/>
      <c r="RZL30" s="388"/>
      <c r="RZM30" s="388"/>
      <c r="RZN30" s="388"/>
      <c r="RZO30" s="388"/>
      <c r="RZP30" s="388"/>
      <c r="RZQ30" s="388"/>
      <c r="RZR30" s="388"/>
      <c r="RZS30" s="388"/>
      <c r="RZT30" s="388"/>
      <c r="RZU30" s="388"/>
      <c r="RZV30" s="388"/>
      <c r="RZW30" s="388"/>
      <c r="RZX30" s="388"/>
      <c r="RZY30" s="388"/>
      <c r="RZZ30" s="388"/>
      <c r="SAA30" s="388"/>
      <c r="SAB30" s="388"/>
      <c r="SAC30" s="388"/>
      <c r="SAD30" s="388"/>
      <c r="SAE30" s="388"/>
      <c r="SAF30" s="388"/>
      <c r="SAG30" s="388"/>
      <c r="SAH30" s="388"/>
      <c r="SAI30" s="388"/>
      <c r="SAJ30" s="388"/>
      <c r="SAK30" s="388"/>
      <c r="SAL30" s="388"/>
      <c r="SAM30" s="388"/>
      <c r="SAN30" s="388"/>
      <c r="SAO30" s="388"/>
      <c r="SAP30" s="388"/>
      <c r="SAQ30" s="388"/>
      <c r="SAR30" s="388"/>
      <c r="SAS30" s="388"/>
      <c r="SAT30" s="388"/>
      <c r="SAU30" s="388"/>
      <c r="SAV30" s="388"/>
      <c r="SAW30" s="388"/>
      <c r="SAX30" s="388"/>
      <c r="SAY30" s="388"/>
      <c r="SAZ30" s="388"/>
      <c r="SBA30" s="388"/>
      <c r="SBB30" s="388"/>
      <c r="SBC30" s="388"/>
      <c r="SBD30" s="388"/>
      <c r="SBE30" s="388"/>
      <c r="SBF30" s="388"/>
      <c r="SBG30" s="388"/>
      <c r="SBH30" s="388"/>
      <c r="SBI30" s="388"/>
      <c r="SBJ30" s="388"/>
      <c r="SBK30" s="388"/>
      <c r="SBL30" s="388"/>
      <c r="SBM30" s="388"/>
      <c r="SBN30" s="388"/>
      <c r="SBO30" s="388"/>
      <c r="SBP30" s="388"/>
      <c r="SBQ30" s="388"/>
      <c r="SBR30" s="388"/>
      <c r="SBS30" s="388"/>
      <c r="SBT30" s="388"/>
      <c r="SBU30" s="388"/>
      <c r="SBV30" s="388"/>
      <c r="SBW30" s="388"/>
      <c r="SBX30" s="388"/>
      <c r="SBY30" s="388"/>
      <c r="SBZ30" s="388"/>
      <c r="SCA30" s="388"/>
      <c r="SCB30" s="388"/>
      <c r="SCC30" s="388"/>
      <c r="SCD30" s="388"/>
      <c r="SCE30" s="388"/>
      <c r="SCF30" s="388"/>
      <c r="SCG30" s="388"/>
      <c r="SCH30" s="388"/>
      <c r="SCI30" s="388"/>
      <c r="SCJ30" s="388"/>
      <c r="SCK30" s="388"/>
      <c r="SCL30" s="388"/>
      <c r="SCM30" s="388"/>
      <c r="SCN30" s="388"/>
      <c r="SCO30" s="388"/>
      <c r="SCP30" s="388"/>
      <c r="SCQ30" s="388"/>
      <c r="SCR30" s="388"/>
      <c r="SCS30" s="388"/>
      <c r="SCT30" s="388"/>
      <c r="SCU30" s="388"/>
      <c r="SCV30" s="388"/>
      <c r="SCW30" s="388"/>
      <c r="SCX30" s="388"/>
      <c r="SCY30" s="388"/>
      <c r="SCZ30" s="388"/>
      <c r="SDA30" s="388"/>
      <c r="SDB30" s="388"/>
      <c r="SDC30" s="388"/>
      <c r="SDD30" s="388"/>
      <c r="SDE30" s="388"/>
      <c r="SDF30" s="388"/>
      <c r="SDG30" s="388"/>
      <c r="SDH30" s="388"/>
      <c r="SDI30" s="388"/>
      <c r="SDJ30" s="388"/>
      <c r="SDK30" s="388"/>
      <c r="SDL30" s="388"/>
      <c r="SDM30" s="388"/>
      <c r="SDN30" s="388"/>
      <c r="SDO30" s="388"/>
      <c r="SDP30" s="388"/>
      <c r="SDQ30" s="388"/>
      <c r="SDR30" s="388"/>
      <c r="SDS30" s="388"/>
      <c r="SDT30" s="388"/>
      <c r="SDU30" s="388"/>
      <c r="SDV30" s="388"/>
      <c r="SDW30" s="388"/>
      <c r="SDX30" s="388"/>
      <c r="SDY30" s="388"/>
      <c r="SDZ30" s="388"/>
      <c r="SEA30" s="388"/>
      <c r="SEB30" s="388"/>
      <c r="SEC30" s="388"/>
      <c r="SED30" s="388"/>
      <c r="SEE30" s="388"/>
      <c r="SEF30" s="388"/>
      <c r="SEG30" s="388"/>
      <c r="SEH30" s="388"/>
      <c r="SEI30" s="388"/>
      <c r="SEJ30" s="388"/>
      <c r="SEK30" s="388"/>
      <c r="SEL30" s="388"/>
      <c r="SEM30" s="388"/>
      <c r="SEN30" s="388"/>
      <c r="SEO30" s="388"/>
      <c r="SEP30" s="388"/>
      <c r="SEQ30" s="388"/>
      <c r="SER30" s="388"/>
      <c r="SES30" s="388"/>
      <c r="SET30" s="388"/>
      <c r="SEU30" s="388"/>
      <c r="SEV30" s="388"/>
      <c r="SEW30" s="388"/>
      <c r="SEX30" s="388"/>
      <c r="SEY30" s="388"/>
      <c r="SEZ30" s="388"/>
      <c r="SFA30" s="388"/>
      <c r="SFB30" s="388"/>
      <c r="SFC30" s="388"/>
      <c r="SFD30" s="388"/>
      <c r="SFE30" s="388"/>
      <c r="SFF30" s="388"/>
      <c r="SFG30" s="388"/>
      <c r="SFH30" s="388"/>
      <c r="SFI30" s="388"/>
      <c r="SFJ30" s="388"/>
      <c r="SFK30" s="388"/>
      <c r="SFL30" s="388"/>
      <c r="SFM30" s="388"/>
      <c r="SFN30" s="388"/>
      <c r="SFO30" s="388"/>
      <c r="SFP30" s="388"/>
      <c r="SFQ30" s="388"/>
      <c r="SFR30" s="388"/>
      <c r="SFS30" s="388"/>
      <c r="SFT30" s="388"/>
      <c r="SFU30" s="388"/>
      <c r="SFV30" s="388"/>
      <c r="SFW30" s="388"/>
      <c r="SFX30" s="388"/>
      <c r="SFY30" s="388"/>
      <c r="SFZ30" s="388"/>
      <c r="SGA30" s="388"/>
      <c r="SGB30" s="388"/>
      <c r="SGC30" s="388"/>
      <c r="SGD30" s="388"/>
      <c r="SGE30" s="388"/>
      <c r="SGF30" s="388"/>
      <c r="SGG30" s="388"/>
      <c r="SGH30" s="388"/>
      <c r="SGI30" s="388"/>
      <c r="SGJ30" s="388"/>
      <c r="SGK30" s="388"/>
      <c r="SGL30" s="388"/>
      <c r="SGM30" s="388"/>
      <c r="SGN30" s="388"/>
      <c r="SGO30" s="388"/>
      <c r="SGP30" s="388"/>
      <c r="SGQ30" s="388"/>
      <c r="SGR30" s="388"/>
      <c r="SGS30" s="388"/>
      <c r="SGT30" s="388"/>
      <c r="SGU30" s="388"/>
      <c r="SGV30" s="388"/>
      <c r="SGW30" s="388"/>
      <c r="SGX30" s="388"/>
      <c r="SGY30" s="388"/>
      <c r="SGZ30" s="388"/>
      <c r="SHA30" s="388"/>
      <c r="SHB30" s="388"/>
      <c r="SHC30" s="388"/>
      <c r="SHD30" s="388"/>
      <c r="SHE30" s="388"/>
      <c r="SHF30" s="388"/>
      <c r="SHG30" s="388"/>
      <c r="SHH30" s="388"/>
      <c r="SHI30" s="388"/>
      <c r="SHJ30" s="388"/>
      <c r="SHK30" s="388"/>
      <c r="SHL30" s="388"/>
      <c r="SHM30" s="388"/>
      <c r="SHN30" s="388"/>
      <c r="SHO30" s="388"/>
      <c r="SHP30" s="388"/>
      <c r="SHQ30" s="388"/>
      <c r="SHR30" s="388"/>
      <c r="SHS30" s="388"/>
      <c r="SHT30" s="388"/>
      <c r="SHU30" s="388"/>
      <c r="SHV30" s="388"/>
      <c r="SHW30" s="388"/>
      <c r="SHX30" s="388"/>
      <c r="SHY30" s="388"/>
      <c r="SHZ30" s="388"/>
      <c r="SIA30" s="388"/>
      <c r="SIB30" s="388"/>
      <c r="SIC30" s="388"/>
      <c r="SID30" s="388"/>
      <c r="SIE30" s="388"/>
      <c r="SIF30" s="388"/>
      <c r="SIG30" s="388"/>
      <c r="SIH30" s="388"/>
      <c r="SII30" s="388"/>
      <c r="SIJ30" s="388"/>
      <c r="SIK30" s="388"/>
      <c r="SIL30" s="388"/>
      <c r="SIM30" s="388"/>
      <c r="SIN30" s="388"/>
      <c r="SIO30" s="388"/>
      <c r="SIP30" s="388"/>
      <c r="SIQ30" s="388"/>
      <c r="SIR30" s="388"/>
      <c r="SIS30" s="388"/>
      <c r="SIT30" s="388"/>
      <c r="SIU30" s="388"/>
      <c r="SIV30" s="388"/>
      <c r="SIW30" s="388"/>
      <c r="SIX30" s="388"/>
      <c r="SIY30" s="388"/>
      <c r="SIZ30" s="388"/>
      <c r="SJA30" s="388"/>
      <c r="SJB30" s="388"/>
      <c r="SJC30" s="388"/>
      <c r="SJD30" s="388"/>
      <c r="SJE30" s="388"/>
      <c r="SJF30" s="388"/>
      <c r="SJG30" s="388"/>
      <c r="SJH30" s="388"/>
      <c r="SJI30" s="388"/>
      <c r="SJJ30" s="388"/>
      <c r="SJK30" s="388"/>
      <c r="SJL30" s="388"/>
      <c r="SJM30" s="388"/>
      <c r="SJN30" s="388"/>
      <c r="SJO30" s="388"/>
      <c r="SJP30" s="388"/>
      <c r="SJQ30" s="388"/>
      <c r="SJR30" s="388"/>
      <c r="SJS30" s="388"/>
      <c r="SJT30" s="388"/>
      <c r="SJU30" s="388"/>
      <c r="SJV30" s="388"/>
      <c r="SJW30" s="388"/>
      <c r="SJX30" s="388"/>
      <c r="SJY30" s="388"/>
      <c r="SJZ30" s="388"/>
      <c r="SKA30" s="388"/>
      <c r="SKB30" s="388"/>
      <c r="SKC30" s="388"/>
      <c r="SKD30" s="388"/>
      <c r="SKE30" s="388"/>
      <c r="SKF30" s="388"/>
      <c r="SKG30" s="388"/>
      <c r="SKH30" s="388"/>
      <c r="SKI30" s="388"/>
      <c r="SKJ30" s="388"/>
      <c r="SKK30" s="388"/>
      <c r="SKL30" s="388"/>
      <c r="SKM30" s="388"/>
      <c r="SKN30" s="388"/>
      <c r="SKO30" s="388"/>
      <c r="SKP30" s="388"/>
      <c r="SKQ30" s="388"/>
      <c r="SKR30" s="388"/>
      <c r="SKS30" s="388"/>
      <c r="SKT30" s="388"/>
      <c r="SKU30" s="388"/>
      <c r="SKV30" s="388"/>
      <c r="SKW30" s="388"/>
      <c r="SKX30" s="388"/>
      <c r="SKY30" s="388"/>
      <c r="SKZ30" s="388"/>
      <c r="SLA30" s="388"/>
      <c r="SLB30" s="388"/>
      <c r="SLC30" s="388"/>
      <c r="SLD30" s="388"/>
      <c r="SLE30" s="388"/>
      <c r="SLF30" s="388"/>
      <c r="SLG30" s="388"/>
      <c r="SLH30" s="388"/>
      <c r="SLI30" s="388"/>
      <c r="SLJ30" s="388"/>
      <c r="SLK30" s="388"/>
      <c r="SLL30" s="388"/>
      <c r="SLM30" s="388"/>
      <c r="SLN30" s="388"/>
      <c r="SLO30" s="388"/>
      <c r="SLP30" s="388"/>
      <c r="SLQ30" s="388"/>
      <c r="SLR30" s="388"/>
      <c r="SLS30" s="388"/>
      <c r="SLT30" s="388"/>
      <c r="SLU30" s="388"/>
      <c r="SLV30" s="388"/>
      <c r="SLW30" s="388"/>
      <c r="SLX30" s="388"/>
      <c r="SLY30" s="388"/>
      <c r="SLZ30" s="388"/>
      <c r="SMA30" s="388"/>
      <c r="SMB30" s="388"/>
      <c r="SMC30" s="388"/>
      <c r="SMD30" s="388"/>
      <c r="SME30" s="388"/>
      <c r="SMF30" s="388"/>
      <c r="SMG30" s="388"/>
      <c r="SMH30" s="388"/>
      <c r="SMI30" s="388"/>
      <c r="SMJ30" s="388"/>
      <c r="SMK30" s="388"/>
      <c r="SML30" s="388"/>
      <c r="SMM30" s="388"/>
      <c r="SMN30" s="388"/>
      <c r="SMO30" s="388"/>
      <c r="SMP30" s="388"/>
      <c r="SMQ30" s="388"/>
      <c r="SMR30" s="388"/>
      <c r="SMS30" s="388"/>
      <c r="SMT30" s="388"/>
      <c r="SMU30" s="388"/>
      <c r="SMV30" s="388"/>
      <c r="SMW30" s="388"/>
      <c r="SMX30" s="388"/>
      <c r="SMY30" s="388"/>
      <c r="SMZ30" s="388"/>
      <c r="SNA30" s="388"/>
      <c r="SNB30" s="388"/>
      <c r="SNC30" s="388"/>
      <c r="SND30" s="388"/>
      <c r="SNE30" s="388"/>
      <c r="SNF30" s="388"/>
      <c r="SNG30" s="388"/>
      <c r="SNH30" s="388"/>
      <c r="SNI30" s="388"/>
      <c r="SNJ30" s="388"/>
      <c r="SNK30" s="388"/>
      <c r="SNL30" s="388"/>
      <c r="SNM30" s="388"/>
      <c r="SNN30" s="388"/>
      <c r="SNO30" s="388"/>
      <c r="SNP30" s="388"/>
      <c r="SNQ30" s="388"/>
      <c r="SNR30" s="388"/>
      <c r="SNS30" s="388"/>
      <c r="SNT30" s="388"/>
      <c r="SNU30" s="388"/>
      <c r="SNV30" s="388"/>
      <c r="SNW30" s="388"/>
      <c r="SNX30" s="388"/>
      <c r="SNY30" s="388"/>
      <c r="SNZ30" s="388"/>
      <c r="SOA30" s="388"/>
      <c r="SOB30" s="388"/>
      <c r="SOC30" s="388"/>
      <c r="SOD30" s="388"/>
      <c r="SOE30" s="388"/>
      <c r="SOF30" s="388"/>
      <c r="SOG30" s="388"/>
      <c r="SOH30" s="388"/>
      <c r="SOI30" s="388"/>
      <c r="SOJ30" s="388"/>
      <c r="SOK30" s="388"/>
      <c r="SOL30" s="388"/>
      <c r="SOM30" s="388"/>
      <c r="SON30" s="388"/>
      <c r="SOO30" s="388"/>
      <c r="SOP30" s="388"/>
      <c r="SOQ30" s="388"/>
      <c r="SOR30" s="388"/>
      <c r="SOS30" s="388"/>
      <c r="SOT30" s="388"/>
      <c r="SOU30" s="388"/>
      <c r="SOV30" s="388"/>
      <c r="SOW30" s="388"/>
      <c r="SOX30" s="388"/>
      <c r="SOY30" s="388"/>
      <c r="SOZ30" s="388"/>
      <c r="SPA30" s="388"/>
      <c r="SPB30" s="388"/>
      <c r="SPC30" s="388"/>
      <c r="SPD30" s="388"/>
      <c r="SPE30" s="388"/>
      <c r="SPF30" s="388"/>
      <c r="SPG30" s="388"/>
      <c r="SPH30" s="388"/>
      <c r="SPI30" s="388"/>
      <c r="SPJ30" s="388"/>
      <c r="SPK30" s="388"/>
      <c r="SPL30" s="388"/>
      <c r="SPM30" s="388"/>
      <c r="SPN30" s="388"/>
      <c r="SPO30" s="388"/>
      <c r="SPP30" s="388"/>
      <c r="SPQ30" s="388"/>
      <c r="SPR30" s="388"/>
      <c r="SPS30" s="388"/>
      <c r="SPT30" s="388"/>
      <c r="SPU30" s="388"/>
      <c r="SPV30" s="388"/>
      <c r="SPW30" s="388"/>
      <c r="SPX30" s="388"/>
      <c r="SPY30" s="388"/>
      <c r="SPZ30" s="388"/>
      <c r="SQA30" s="388"/>
      <c r="SQB30" s="388"/>
      <c r="SQC30" s="388"/>
      <c r="SQD30" s="388"/>
      <c r="SQE30" s="388"/>
      <c r="SQF30" s="388"/>
      <c r="SQG30" s="388"/>
      <c r="SQH30" s="388"/>
      <c r="SQI30" s="388"/>
      <c r="SQJ30" s="388"/>
      <c r="SQK30" s="388"/>
      <c r="SQL30" s="388"/>
      <c r="SQM30" s="388"/>
      <c r="SQN30" s="388"/>
      <c r="SQO30" s="388"/>
      <c r="SQP30" s="388"/>
      <c r="SQQ30" s="388"/>
      <c r="SQR30" s="388"/>
      <c r="SQS30" s="388"/>
      <c r="SQT30" s="388"/>
      <c r="SQU30" s="388"/>
      <c r="SQV30" s="388"/>
      <c r="SQW30" s="388"/>
      <c r="SQX30" s="388"/>
      <c r="SQY30" s="388"/>
      <c r="SQZ30" s="388"/>
      <c r="SRA30" s="388"/>
      <c r="SRB30" s="388"/>
      <c r="SRC30" s="388"/>
      <c r="SRD30" s="388"/>
      <c r="SRE30" s="388"/>
      <c r="SRF30" s="388"/>
      <c r="SRG30" s="388"/>
      <c r="SRH30" s="388"/>
      <c r="SRI30" s="388"/>
      <c r="SRJ30" s="388"/>
      <c r="SRK30" s="388"/>
      <c r="SRL30" s="388"/>
      <c r="SRM30" s="388"/>
      <c r="SRN30" s="388"/>
      <c r="SRO30" s="388"/>
      <c r="SRP30" s="388"/>
      <c r="SRQ30" s="388"/>
      <c r="SRR30" s="388"/>
      <c r="SRS30" s="388"/>
      <c r="SRT30" s="388"/>
      <c r="SRU30" s="388"/>
      <c r="SRV30" s="388"/>
      <c r="SRW30" s="388"/>
      <c r="SRX30" s="388"/>
      <c r="SRY30" s="388"/>
      <c r="SRZ30" s="388"/>
      <c r="SSA30" s="388"/>
      <c r="SSB30" s="388"/>
      <c r="SSC30" s="388"/>
      <c r="SSD30" s="388"/>
      <c r="SSE30" s="388"/>
      <c r="SSF30" s="388"/>
      <c r="SSG30" s="388"/>
      <c r="SSH30" s="388"/>
      <c r="SSI30" s="388"/>
      <c r="SSJ30" s="388"/>
      <c r="SSK30" s="388"/>
      <c r="SSL30" s="388"/>
      <c r="SSM30" s="388"/>
      <c r="SSN30" s="388"/>
      <c r="SSO30" s="388"/>
      <c r="SSP30" s="388"/>
      <c r="SSQ30" s="388"/>
      <c r="SSR30" s="388"/>
      <c r="SSS30" s="388"/>
      <c r="SST30" s="388"/>
      <c r="SSU30" s="388"/>
      <c r="SSV30" s="388"/>
      <c r="SSW30" s="388"/>
      <c r="SSX30" s="388"/>
      <c r="SSY30" s="388"/>
      <c r="SSZ30" s="388"/>
      <c r="STA30" s="388"/>
      <c r="STB30" s="388"/>
      <c r="STC30" s="388"/>
      <c r="STD30" s="388"/>
      <c r="STE30" s="388"/>
      <c r="STF30" s="388"/>
      <c r="STG30" s="388"/>
      <c r="STH30" s="388"/>
      <c r="STI30" s="388"/>
      <c r="STJ30" s="388"/>
      <c r="STK30" s="388"/>
      <c r="STL30" s="388"/>
      <c r="STM30" s="388"/>
      <c r="STN30" s="388"/>
      <c r="STO30" s="388"/>
      <c r="STP30" s="388"/>
      <c r="STQ30" s="388"/>
      <c r="STR30" s="388"/>
      <c r="STS30" s="388"/>
      <c r="STT30" s="388"/>
      <c r="STU30" s="388"/>
      <c r="STV30" s="388"/>
      <c r="STW30" s="388"/>
      <c r="STX30" s="388"/>
      <c r="STY30" s="388"/>
      <c r="STZ30" s="388"/>
      <c r="SUA30" s="388"/>
      <c r="SUB30" s="388"/>
      <c r="SUC30" s="388"/>
      <c r="SUD30" s="388"/>
      <c r="SUE30" s="388"/>
      <c r="SUF30" s="388"/>
      <c r="SUG30" s="388"/>
      <c r="SUH30" s="388"/>
      <c r="SUI30" s="388"/>
      <c r="SUJ30" s="388"/>
      <c r="SUK30" s="388"/>
      <c r="SUL30" s="388"/>
      <c r="SUM30" s="388"/>
      <c r="SUN30" s="388"/>
      <c r="SUO30" s="388"/>
      <c r="SUP30" s="388"/>
      <c r="SUQ30" s="388"/>
      <c r="SUR30" s="388"/>
      <c r="SUS30" s="388"/>
      <c r="SUT30" s="388"/>
      <c r="SUU30" s="388"/>
      <c r="SUV30" s="388"/>
      <c r="SUW30" s="388"/>
      <c r="SUX30" s="388"/>
      <c r="SUY30" s="388"/>
      <c r="SUZ30" s="388"/>
      <c r="SVA30" s="388"/>
      <c r="SVB30" s="388"/>
      <c r="SVC30" s="388"/>
      <c r="SVD30" s="388"/>
      <c r="SVE30" s="388"/>
      <c r="SVF30" s="388"/>
      <c r="SVG30" s="388"/>
      <c r="SVH30" s="388"/>
      <c r="SVI30" s="388"/>
      <c r="SVJ30" s="388"/>
      <c r="SVK30" s="388"/>
      <c r="SVL30" s="388"/>
      <c r="SVM30" s="388"/>
      <c r="SVN30" s="388"/>
      <c r="SVO30" s="388"/>
      <c r="SVP30" s="388"/>
      <c r="SVQ30" s="388"/>
      <c r="SVR30" s="388"/>
      <c r="SVS30" s="388"/>
      <c r="SVT30" s="388"/>
      <c r="SVU30" s="388"/>
      <c r="SVV30" s="388"/>
      <c r="SVW30" s="388"/>
      <c r="SVX30" s="388"/>
      <c r="SVY30" s="388"/>
      <c r="SVZ30" s="388"/>
      <c r="SWA30" s="388"/>
      <c r="SWB30" s="388"/>
      <c r="SWC30" s="388"/>
      <c r="SWD30" s="388"/>
      <c r="SWE30" s="388"/>
      <c r="SWF30" s="388"/>
      <c r="SWG30" s="388"/>
      <c r="SWH30" s="388"/>
      <c r="SWI30" s="388"/>
      <c r="SWJ30" s="388"/>
      <c r="SWK30" s="388"/>
      <c r="SWL30" s="388"/>
      <c r="SWM30" s="388"/>
      <c r="SWN30" s="388"/>
      <c r="SWO30" s="388"/>
      <c r="SWP30" s="388"/>
      <c r="SWQ30" s="388"/>
      <c r="SWR30" s="388"/>
      <c r="SWS30" s="388"/>
      <c r="SWT30" s="388"/>
      <c r="SWU30" s="388"/>
      <c r="SWV30" s="388"/>
      <c r="SWW30" s="388"/>
      <c r="SWX30" s="388"/>
      <c r="SWY30" s="388"/>
      <c r="SWZ30" s="388"/>
      <c r="SXA30" s="388"/>
      <c r="SXB30" s="388"/>
      <c r="SXC30" s="388"/>
      <c r="SXD30" s="388"/>
      <c r="SXE30" s="388"/>
      <c r="SXF30" s="388"/>
      <c r="SXG30" s="388"/>
      <c r="SXH30" s="388"/>
      <c r="SXI30" s="388"/>
      <c r="SXJ30" s="388"/>
      <c r="SXK30" s="388"/>
      <c r="SXL30" s="388"/>
      <c r="SXM30" s="388"/>
      <c r="SXN30" s="388"/>
      <c r="SXO30" s="388"/>
      <c r="SXP30" s="388"/>
      <c r="SXQ30" s="388"/>
      <c r="SXR30" s="388"/>
      <c r="SXS30" s="388"/>
      <c r="SXT30" s="388"/>
      <c r="SXU30" s="388"/>
      <c r="SXV30" s="388"/>
      <c r="SXW30" s="388"/>
      <c r="SXX30" s="388"/>
      <c r="SXY30" s="388"/>
      <c r="SXZ30" s="388"/>
      <c r="SYA30" s="388"/>
      <c r="SYB30" s="388"/>
      <c r="SYC30" s="388"/>
      <c r="SYD30" s="388"/>
      <c r="SYE30" s="388"/>
      <c r="SYF30" s="388"/>
      <c r="SYG30" s="388"/>
      <c r="SYH30" s="388"/>
      <c r="SYI30" s="388"/>
      <c r="SYJ30" s="388"/>
      <c r="SYK30" s="388"/>
      <c r="SYL30" s="388"/>
      <c r="SYM30" s="388"/>
      <c r="SYN30" s="388"/>
      <c r="SYO30" s="388"/>
      <c r="SYP30" s="388"/>
      <c r="SYQ30" s="388"/>
      <c r="SYR30" s="388"/>
      <c r="SYS30" s="388"/>
      <c r="SYT30" s="388"/>
      <c r="SYU30" s="388"/>
      <c r="SYV30" s="388"/>
      <c r="SYW30" s="388"/>
      <c r="SYX30" s="388"/>
      <c r="SYY30" s="388"/>
      <c r="SYZ30" s="388"/>
      <c r="SZA30" s="388"/>
      <c r="SZB30" s="388"/>
      <c r="SZC30" s="388"/>
      <c r="SZD30" s="388"/>
      <c r="SZE30" s="388"/>
      <c r="SZF30" s="388"/>
      <c r="SZG30" s="388"/>
      <c r="SZH30" s="388"/>
      <c r="SZI30" s="388"/>
      <c r="SZJ30" s="388"/>
      <c r="SZK30" s="388"/>
      <c r="SZL30" s="388"/>
      <c r="SZM30" s="388"/>
      <c r="SZN30" s="388"/>
      <c r="SZO30" s="388"/>
      <c r="SZP30" s="388"/>
      <c r="SZQ30" s="388"/>
      <c r="SZR30" s="388"/>
      <c r="SZS30" s="388"/>
      <c r="SZT30" s="388"/>
      <c r="SZU30" s="388"/>
      <c r="SZV30" s="388"/>
      <c r="SZW30" s="388"/>
      <c r="SZX30" s="388"/>
      <c r="SZY30" s="388"/>
      <c r="SZZ30" s="388"/>
      <c r="TAA30" s="388"/>
      <c r="TAB30" s="388"/>
      <c r="TAC30" s="388"/>
      <c r="TAD30" s="388"/>
      <c r="TAE30" s="388"/>
      <c r="TAF30" s="388"/>
      <c r="TAG30" s="388"/>
      <c r="TAH30" s="388"/>
      <c r="TAI30" s="388"/>
      <c r="TAJ30" s="388"/>
      <c r="TAK30" s="388"/>
      <c r="TAL30" s="388"/>
      <c r="TAM30" s="388"/>
      <c r="TAN30" s="388"/>
      <c r="TAO30" s="388"/>
      <c r="TAP30" s="388"/>
      <c r="TAQ30" s="388"/>
      <c r="TAR30" s="388"/>
      <c r="TAS30" s="388"/>
      <c r="TAT30" s="388"/>
      <c r="TAU30" s="388"/>
      <c r="TAV30" s="388"/>
      <c r="TAW30" s="388"/>
      <c r="TAX30" s="388"/>
      <c r="TAY30" s="388"/>
      <c r="TAZ30" s="388"/>
      <c r="TBA30" s="388"/>
      <c r="TBB30" s="388"/>
      <c r="TBC30" s="388"/>
      <c r="TBD30" s="388"/>
      <c r="TBE30" s="388"/>
      <c r="TBF30" s="388"/>
      <c r="TBG30" s="388"/>
      <c r="TBH30" s="388"/>
      <c r="TBI30" s="388"/>
      <c r="TBJ30" s="388"/>
      <c r="TBK30" s="388"/>
      <c r="TBL30" s="388"/>
      <c r="TBM30" s="388"/>
      <c r="TBN30" s="388"/>
      <c r="TBO30" s="388"/>
      <c r="TBP30" s="388"/>
      <c r="TBQ30" s="388"/>
      <c r="TBR30" s="388"/>
      <c r="TBS30" s="388"/>
      <c r="TBT30" s="388"/>
      <c r="TBU30" s="388"/>
      <c r="TBV30" s="388"/>
      <c r="TBW30" s="388"/>
      <c r="TBX30" s="388"/>
      <c r="TBY30" s="388"/>
      <c r="TBZ30" s="388"/>
      <c r="TCA30" s="388"/>
      <c r="TCB30" s="388"/>
      <c r="TCC30" s="388"/>
      <c r="TCD30" s="388"/>
      <c r="TCE30" s="388"/>
      <c r="TCF30" s="388"/>
      <c r="TCG30" s="388"/>
      <c r="TCH30" s="388"/>
      <c r="TCI30" s="388"/>
      <c r="TCJ30" s="388"/>
      <c r="TCK30" s="388"/>
      <c r="TCL30" s="388"/>
      <c r="TCM30" s="388"/>
      <c r="TCN30" s="388"/>
      <c r="TCO30" s="388"/>
      <c r="TCP30" s="388"/>
      <c r="TCQ30" s="388"/>
      <c r="TCR30" s="388"/>
      <c r="TCS30" s="388"/>
      <c r="TCT30" s="388"/>
      <c r="TCU30" s="388"/>
      <c r="TCV30" s="388"/>
      <c r="TCW30" s="388"/>
      <c r="TCX30" s="388"/>
      <c r="TCY30" s="388"/>
      <c r="TCZ30" s="388"/>
      <c r="TDA30" s="388"/>
      <c r="TDB30" s="388"/>
      <c r="TDC30" s="388"/>
      <c r="TDD30" s="388"/>
      <c r="TDE30" s="388"/>
      <c r="TDF30" s="388"/>
      <c r="TDG30" s="388"/>
      <c r="TDH30" s="388"/>
      <c r="TDI30" s="388"/>
      <c r="TDJ30" s="388"/>
      <c r="TDK30" s="388"/>
      <c r="TDL30" s="388"/>
      <c r="TDM30" s="388"/>
      <c r="TDN30" s="388"/>
      <c r="TDO30" s="388"/>
      <c r="TDP30" s="388"/>
      <c r="TDQ30" s="388"/>
      <c r="TDR30" s="388"/>
      <c r="TDS30" s="388"/>
      <c r="TDT30" s="388"/>
      <c r="TDU30" s="388"/>
      <c r="TDV30" s="388"/>
      <c r="TDW30" s="388"/>
      <c r="TDX30" s="388"/>
      <c r="TDY30" s="388"/>
      <c r="TDZ30" s="388"/>
      <c r="TEA30" s="388"/>
      <c r="TEB30" s="388"/>
      <c r="TEC30" s="388"/>
      <c r="TED30" s="388"/>
      <c r="TEE30" s="388"/>
      <c r="TEF30" s="388"/>
      <c r="TEG30" s="388"/>
      <c r="TEH30" s="388"/>
      <c r="TEI30" s="388"/>
      <c r="TEJ30" s="388"/>
      <c r="TEK30" s="388"/>
      <c r="TEL30" s="388"/>
      <c r="TEM30" s="388"/>
      <c r="TEN30" s="388"/>
      <c r="TEO30" s="388"/>
      <c r="TEP30" s="388"/>
      <c r="TEQ30" s="388"/>
      <c r="TER30" s="388"/>
      <c r="TES30" s="388"/>
      <c r="TET30" s="388"/>
      <c r="TEU30" s="388"/>
      <c r="TEV30" s="388"/>
      <c r="TEW30" s="388"/>
      <c r="TEX30" s="388"/>
      <c r="TEY30" s="388"/>
      <c r="TEZ30" s="388"/>
      <c r="TFA30" s="388"/>
      <c r="TFB30" s="388"/>
      <c r="TFC30" s="388"/>
      <c r="TFD30" s="388"/>
      <c r="TFE30" s="388"/>
      <c r="TFF30" s="388"/>
      <c r="TFG30" s="388"/>
      <c r="TFH30" s="388"/>
      <c r="TFI30" s="388"/>
      <c r="TFJ30" s="388"/>
      <c r="TFK30" s="388"/>
      <c r="TFL30" s="388"/>
      <c r="TFM30" s="388"/>
      <c r="TFN30" s="388"/>
      <c r="TFO30" s="388"/>
      <c r="TFP30" s="388"/>
      <c r="TFQ30" s="388"/>
      <c r="TFR30" s="388"/>
      <c r="TFS30" s="388"/>
      <c r="TFT30" s="388"/>
      <c r="TFU30" s="388"/>
      <c r="TFV30" s="388"/>
      <c r="TFW30" s="388"/>
      <c r="TFX30" s="388"/>
      <c r="TFY30" s="388"/>
      <c r="TFZ30" s="388"/>
      <c r="TGA30" s="388"/>
      <c r="TGB30" s="388"/>
      <c r="TGC30" s="388"/>
      <c r="TGD30" s="388"/>
      <c r="TGE30" s="388"/>
      <c r="TGF30" s="388"/>
      <c r="TGG30" s="388"/>
      <c r="TGH30" s="388"/>
      <c r="TGI30" s="388"/>
      <c r="TGJ30" s="388"/>
      <c r="TGK30" s="388"/>
      <c r="TGL30" s="388"/>
      <c r="TGM30" s="388"/>
      <c r="TGN30" s="388"/>
      <c r="TGO30" s="388"/>
      <c r="TGP30" s="388"/>
      <c r="TGQ30" s="388"/>
      <c r="TGR30" s="388"/>
      <c r="TGS30" s="388"/>
      <c r="TGT30" s="388"/>
      <c r="TGU30" s="388"/>
      <c r="TGV30" s="388"/>
      <c r="TGW30" s="388"/>
      <c r="TGX30" s="388"/>
      <c r="TGY30" s="388"/>
      <c r="TGZ30" s="388"/>
      <c r="THA30" s="388"/>
      <c r="THB30" s="388"/>
      <c r="THC30" s="388"/>
      <c r="THD30" s="388"/>
      <c r="THE30" s="388"/>
      <c r="THF30" s="388"/>
      <c r="THG30" s="388"/>
      <c r="THH30" s="388"/>
      <c r="THI30" s="388"/>
      <c r="THJ30" s="388"/>
      <c r="THK30" s="388"/>
      <c r="THL30" s="388"/>
      <c r="THM30" s="388"/>
      <c r="THN30" s="388"/>
      <c r="THO30" s="388"/>
      <c r="THP30" s="388"/>
      <c r="THQ30" s="388"/>
      <c r="THR30" s="388"/>
      <c r="THS30" s="388"/>
      <c r="THT30" s="388"/>
      <c r="THU30" s="388"/>
      <c r="THV30" s="388"/>
      <c r="THW30" s="388"/>
      <c r="THX30" s="388"/>
      <c r="THY30" s="388"/>
      <c r="THZ30" s="388"/>
      <c r="TIA30" s="388"/>
      <c r="TIB30" s="388"/>
      <c r="TIC30" s="388"/>
      <c r="TID30" s="388"/>
      <c r="TIE30" s="388"/>
      <c r="TIF30" s="388"/>
      <c r="TIG30" s="388"/>
      <c r="TIH30" s="388"/>
      <c r="TII30" s="388"/>
      <c r="TIJ30" s="388"/>
      <c r="TIK30" s="388"/>
      <c r="TIL30" s="388"/>
      <c r="TIM30" s="388"/>
      <c r="TIN30" s="388"/>
      <c r="TIO30" s="388"/>
      <c r="TIP30" s="388"/>
      <c r="TIQ30" s="388"/>
      <c r="TIR30" s="388"/>
      <c r="TIS30" s="388"/>
      <c r="TIT30" s="388"/>
      <c r="TIU30" s="388"/>
      <c r="TIV30" s="388"/>
      <c r="TIW30" s="388"/>
      <c r="TIX30" s="388"/>
      <c r="TIY30" s="388"/>
      <c r="TIZ30" s="388"/>
      <c r="TJA30" s="388"/>
      <c r="TJB30" s="388"/>
      <c r="TJC30" s="388"/>
      <c r="TJD30" s="388"/>
      <c r="TJE30" s="388"/>
      <c r="TJF30" s="388"/>
      <c r="TJG30" s="388"/>
      <c r="TJH30" s="388"/>
      <c r="TJI30" s="388"/>
      <c r="TJJ30" s="388"/>
      <c r="TJK30" s="388"/>
      <c r="TJL30" s="388"/>
      <c r="TJM30" s="388"/>
      <c r="TJN30" s="388"/>
      <c r="TJO30" s="388"/>
      <c r="TJP30" s="388"/>
      <c r="TJQ30" s="388"/>
      <c r="TJR30" s="388"/>
      <c r="TJS30" s="388"/>
      <c r="TJT30" s="388"/>
      <c r="TJU30" s="388"/>
      <c r="TJV30" s="388"/>
      <c r="TJW30" s="388"/>
      <c r="TJX30" s="388"/>
      <c r="TJY30" s="388"/>
      <c r="TJZ30" s="388"/>
      <c r="TKA30" s="388"/>
      <c r="TKB30" s="388"/>
      <c r="TKC30" s="388"/>
      <c r="TKD30" s="388"/>
      <c r="TKE30" s="388"/>
      <c r="TKF30" s="388"/>
      <c r="TKG30" s="388"/>
      <c r="TKH30" s="388"/>
      <c r="TKI30" s="388"/>
      <c r="TKJ30" s="388"/>
      <c r="TKK30" s="388"/>
      <c r="TKL30" s="388"/>
      <c r="TKM30" s="388"/>
      <c r="TKN30" s="388"/>
      <c r="TKO30" s="388"/>
      <c r="TKP30" s="388"/>
      <c r="TKQ30" s="388"/>
      <c r="TKR30" s="388"/>
      <c r="TKS30" s="388"/>
      <c r="TKT30" s="388"/>
      <c r="TKU30" s="388"/>
      <c r="TKV30" s="388"/>
      <c r="TKW30" s="388"/>
      <c r="TKX30" s="388"/>
      <c r="TKY30" s="388"/>
      <c r="TKZ30" s="388"/>
      <c r="TLA30" s="388"/>
      <c r="TLB30" s="388"/>
      <c r="TLC30" s="388"/>
      <c r="TLD30" s="388"/>
      <c r="TLE30" s="388"/>
      <c r="TLF30" s="388"/>
      <c r="TLG30" s="388"/>
      <c r="TLH30" s="388"/>
      <c r="TLI30" s="388"/>
      <c r="TLJ30" s="388"/>
      <c r="TLK30" s="388"/>
      <c r="TLL30" s="388"/>
      <c r="TLM30" s="388"/>
      <c r="TLN30" s="388"/>
      <c r="TLO30" s="388"/>
      <c r="TLP30" s="388"/>
      <c r="TLQ30" s="388"/>
      <c r="TLR30" s="388"/>
      <c r="TLS30" s="388"/>
      <c r="TLT30" s="388"/>
      <c r="TLU30" s="388"/>
      <c r="TLV30" s="388"/>
      <c r="TLW30" s="388"/>
      <c r="TLX30" s="388"/>
      <c r="TLY30" s="388"/>
      <c r="TLZ30" s="388"/>
      <c r="TMA30" s="388"/>
      <c r="TMB30" s="388"/>
      <c r="TMC30" s="388"/>
      <c r="TMD30" s="388"/>
      <c r="TME30" s="388"/>
      <c r="TMF30" s="388"/>
      <c r="TMG30" s="388"/>
      <c r="TMH30" s="388"/>
      <c r="TMI30" s="388"/>
      <c r="TMJ30" s="388"/>
      <c r="TMK30" s="388"/>
      <c r="TML30" s="388"/>
      <c r="TMM30" s="388"/>
      <c r="TMN30" s="388"/>
      <c r="TMO30" s="388"/>
      <c r="TMP30" s="388"/>
      <c r="TMQ30" s="388"/>
      <c r="TMR30" s="388"/>
      <c r="TMS30" s="388"/>
      <c r="TMT30" s="388"/>
      <c r="TMU30" s="388"/>
      <c r="TMV30" s="388"/>
      <c r="TMW30" s="388"/>
      <c r="TMX30" s="388"/>
      <c r="TMY30" s="388"/>
      <c r="TMZ30" s="388"/>
      <c r="TNA30" s="388"/>
      <c r="TNB30" s="388"/>
      <c r="TNC30" s="388"/>
      <c r="TND30" s="388"/>
      <c r="TNE30" s="388"/>
      <c r="TNF30" s="388"/>
      <c r="TNG30" s="388"/>
      <c r="TNH30" s="388"/>
      <c r="TNI30" s="388"/>
      <c r="TNJ30" s="388"/>
      <c r="TNK30" s="388"/>
      <c r="TNL30" s="388"/>
      <c r="TNM30" s="388"/>
      <c r="TNN30" s="388"/>
      <c r="TNO30" s="388"/>
      <c r="TNP30" s="388"/>
      <c r="TNQ30" s="388"/>
      <c r="TNR30" s="388"/>
      <c r="TNS30" s="388"/>
      <c r="TNT30" s="388"/>
      <c r="TNU30" s="388"/>
      <c r="TNV30" s="388"/>
      <c r="TNW30" s="388"/>
      <c r="TNX30" s="388"/>
      <c r="TNY30" s="388"/>
      <c r="TNZ30" s="388"/>
      <c r="TOA30" s="388"/>
      <c r="TOB30" s="388"/>
      <c r="TOC30" s="388"/>
      <c r="TOD30" s="388"/>
      <c r="TOE30" s="388"/>
      <c r="TOF30" s="388"/>
      <c r="TOG30" s="388"/>
      <c r="TOH30" s="388"/>
      <c r="TOI30" s="388"/>
      <c r="TOJ30" s="388"/>
      <c r="TOK30" s="388"/>
      <c r="TOL30" s="388"/>
      <c r="TOM30" s="388"/>
      <c r="TON30" s="388"/>
      <c r="TOO30" s="388"/>
      <c r="TOP30" s="388"/>
      <c r="TOQ30" s="388"/>
      <c r="TOR30" s="388"/>
      <c r="TOS30" s="388"/>
      <c r="TOT30" s="388"/>
      <c r="TOU30" s="388"/>
      <c r="TOV30" s="388"/>
      <c r="TOW30" s="388"/>
      <c r="TOX30" s="388"/>
      <c r="TOY30" s="388"/>
      <c r="TOZ30" s="388"/>
      <c r="TPA30" s="388"/>
      <c r="TPB30" s="388"/>
      <c r="TPC30" s="388"/>
      <c r="TPD30" s="388"/>
      <c r="TPE30" s="388"/>
      <c r="TPF30" s="388"/>
      <c r="TPG30" s="388"/>
      <c r="TPH30" s="388"/>
      <c r="TPI30" s="388"/>
      <c r="TPJ30" s="388"/>
      <c r="TPK30" s="388"/>
      <c r="TPL30" s="388"/>
      <c r="TPM30" s="388"/>
      <c r="TPN30" s="388"/>
      <c r="TPO30" s="388"/>
      <c r="TPP30" s="388"/>
      <c r="TPQ30" s="388"/>
      <c r="TPR30" s="388"/>
      <c r="TPS30" s="388"/>
      <c r="TPT30" s="388"/>
      <c r="TPU30" s="388"/>
      <c r="TPV30" s="388"/>
      <c r="TPW30" s="388"/>
      <c r="TPX30" s="388"/>
      <c r="TPY30" s="388"/>
      <c r="TPZ30" s="388"/>
      <c r="TQA30" s="388"/>
      <c r="TQB30" s="388"/>
      <c r="TQC30" s="388"/>
      <c r="TQD30" s="388"/>
      <c r="TQE30" s="388"/>
      <c r="TQF30" s="388"/>
      <c r="TQG30" s="388"/>
      <c r="TQH30" s="388"/>
      <c r="TQI30" s="388"/>
      <c r="TQJ30" s="388"/>
      <c r="TQK30" s="388"/>
      <c r="TQL30" s="388"/>
      <c r="TQM30" s="388"/>
      <c r="TQN30" s="388"/>
      <c r="TQO30" s="388"/>
      <c r="TQP30" s="388"/>
      <c r="TQQ30" s="388"/>
      <c r="TQR30" s="388"/>
      <c r="TQS30" s="388"/>
      <c r="TQT30" s="388"/>
      <c r="TQU30" s="388"/>
      <c r="TQV30" s="388"/>
      <c r="TQW30" s="388"/>
      <c r="TQX30" s="388"/>
      <c r="TQY30" s="388"/>
      <c r="TQZ30" s="388"/>
      <c r="TRA30" s="388"/>
      <c r="TRB30" s="388"/>
      <c r="TRC30" s="388"/>
      <c r="TRD30" s="388"/>
      <c r="TRE30" s="388"/>
      <c r="TRF30" s="388"/>
      <c r="TRG30" s="388"/>
      <c r="TRH30" s="388"/>
      <c r="TRI30" s="388"/>
      <c r="TRJ30" s="388"/>
      <c r="TRK30" s="388"/>
      <c r="TRL30" s="388"/>
      <c r="TRM30" s="388"/>
      <c r="TRN30" s="388"/>
      <c r="TRO30" s="388"/>
      <c r="TRP30" s="388"/>
      <c r="TRQ30" s="388"/>
      <c r="TRR30" s="388"/>
      <c r="TRS30" s="388"/>
      <c r="TRT30" s="388"/>
      <c r="TRU30" s="388"/>
      <c r="TRV30" s="388"/>
      <c r="TRW30" s="388"/>
      <c r="TRX30" s="388"/>
      <c r="TRY30" s="388"/>
      <c r="TRZ30" s="388"/>
      <c r="TSA30" s="388"/>
      <c r="TSB30" s="388"/>
      <c r="TSC30" s="388"/>
      <c r="TSD30" s="388"/>
      <c r="TSE30" s="388"/>
      <c r="TSF30" s="388"/>
      <c r="TSG30" s="388"/>
      <c r="TSH30" s="388"/>
      <c r="TSI30" s="388"/>
      <c r="TSJ30" s="388"/>
      <c r="TSK30" s="388"/>
      <c r="TSL30" s="388"/>
      <c r="TSM30" s="388"/>
      <c r="TSN30" s="388"/>
      <c r="TSO30" s="388"/>
      <c r="TSP30" s="388"/>
      <c r="TSQ30" s="388"/>
      <c r="TSR30" s="388"/>
      <c r="TSS30" s="388"/>
      <c r="TST30" s="388"/>
      <c r="TSU30" s="388"/>
      <c r="TSV30" s="388"/>
      <c r="TSW30" s="388"/>
      <c r="TSX30" s="388"/>
      <c r="TSY30" s="388"/>
      <c r="TSZ30" s="388"/>
      <c r="TTA30" s="388"/>
      <c r="TTB30" s="388"/>
      <c r="TTC30" s="388"/>
      <c r="TTD30" s="388"/>
      <c r="TTE30" s="388"/>
      <c r="TTF30" s="388"/>
      <c r="TTG30" s="388"/>
      <c r="TTH30" s="388"/>
      <c r="TTI30" s="388"/>
      <c r="TTJ30" s="388"/>
      <c r="TTK30" s="388"/>
      <c r="TTL30" s="388"/>
      <c r="TTM30" s="388"/>
      <c r="TTN30" s="388"/>
      <c r="TTO30" s="388"/>
      <c r="TTP30" s="388"/>
      <c r="TTQ30" s="388"/>
      <c r="TTR30" s="388"/>
      <c r="TTS30" s="388"/>
      <c r="TTT30" s="388"/>
      <c r="TTU30" s="388"/>
      <c r="TTV30" s="388"/>
      <c r="TTW30" s="388"/>
      <c r="TTX30" s="388"/>
      <c r="TTY30" s="388"/>
      <c r="TTZ30" s="388"/>
      <c r="TUA30" s="388"/>
      <c r="TUB30" s="388"/>
      <c r="TUC30" s="388"/>
      <c r="TUD30" s="388"/>
      <c r="TUE30" s="388"/>
      <c r="TUF30" s="388"/>
      <c r="TUG30" s="388"/>
      <c r="TUH30" s="388"/>
      <c r="TUI30" s="388"/>
      <c r="TUJ30" s="388"/>
      <c r="TUK30" s="388"/>
      <c r="TUL30" s="388"/>
      <c r="TUM30" s="388"/>
      <c r="TUN30" s="388"/>
      <c r="TUO30" s="388"/>
      <c r="TUP30" s="388"/>
      <c r="TUQ30" s="388"/>
      <c r="TUR30" s="388"/>
      <c r="TUS30" s="388"/>
      <c r="TUT30" s="388"/>
      <c r="TUU30" s="388"/>
      <c r="TUV30" s="388"/>
      <c r="TUW30" s="388"/>
      <c r="TUX30" s="388"/>
      <c r="TUY30" s="388"/>
      <c r="TUZ30" s="388"/>
      <c r="TVA30" s="388"/>
      <c r="TVB30" s="388"/>
      <c r="TVC30" s="388"/>
      <c r="TVD30" s="388"/>
      <c r="TVE30" s="388"/>
      <c r="TVF30" s="388"/>
      <c r="TVG30" s="388"/>
      <c r="TVH30" s="388"/>
      <c r="TVI30" s="388"/>
      <c r="TVJ30" s="388"/>
      <c r="TVK30" s="388"/>
      <c r="TVL30" s="388"/>
      <c r="TVM30" s="388"/>
      <c r="TVN30" s="388"/>
      <c r="TVO30" s="388"/>
      <c r="TVP30" s="388"/>
      <c r="TVQ30" s="388"/>
      <c r="TVR30" s="388"/>
      <c r="TVS30" s="388"/>
      <c r="TVT30" s="388"/>
      <c r="TVU30" s="388"/>
      <c r="TVV30" s="388"/>
      <c r="TVW30" s="388"/>
      <c r="TVX30" s="388"/>
      <c r="TVY30" s="388"/>
      <c r="TVZ30" s="388"/>
      <c r="TWA30" s="388"/>
      <c r="TWB30" s="388"/>
      <c r="TWC30" s="388"/>
      <c r="TWD30" s="388"/>
      <c r="TWE30" s="388"/>
      <c r="TWF30" s="388"/>
      <c r="TWG30" s="388"/>
      <c r="TWH30" s="388"/>
      <c r="TWI30" s="388"/>
      <c r="TWJ30" s="388"/>
      <c r="TWK30" s="388"/>
      <c r="TWL30" s="388"/>
      <c r="TWM30" s="388"/>
      <c r="TWN30" s="388"/>
      <c r="TWO30" s="388"/>
      <c r="TWP30" s="388"/>
      <c r="TWQ30" s="388"/>
      <c r="TWR30" s="388"/>
      <c r="TWS30" s="388"/>
      <c r="TWT30" s="388"/>
      <c r="TWU30" s="388"/>
      <c r="TWV30" s="388"/>
      <c r="TWW30" s="388"/>
      <c r="TWX30" s="388"/>
      <c r="TWY30" s="388"/>
      <c r="TWZ30" s="388"/>
      <c r="TXA30" s="388"/>
      <c r="TXB30" s="388"/>
      <c r="TXC30" s="388"/>
      <c r="TXD30" s="388"/>
      <c r="TXE30" s="388"/>
      <c r="TXF30" s="388"/>
      <c r="TXG30" s="388"/>
      <c r="TXH30" s="388"/>
      <c r="TXI30" s="388"/>
      <c r="TXJ30" s="388"/>
      <c r="TXK30" s="388"/>
      <c r="TXL30" s="388"/>
      <c r="TXM30" s="388"/>
      <c r="TXN30" s="388"/>
      <c r="TXO30" s="388"/>
      <c r="TXP30" s="388"/>
      <c r="TXQ30" s="388"/>
      <c r="TXR30" s="388"/>
      <c r="TXS30" s="388"/>
      <c r="TXT30" s="388"/>
      <c r="TXU30" s="388"/>
      <c r="TXV30" s="388"/>
      <c r="TXW30" s="388"/>
      <c r="TXX30" s="388"/>
      <c r="TXY30" s="388"/>
      <c r="TXZ30" s="388"/>
      <c r="TYA30" s="388"/>
      <c r="TYB30" s="388"/>
      <c r="TYC30" s="388"/>
      <c r="TYD30" s="388"/>
      <c r="TYE30" s="388"/>
      <c r="TYF30" s="388"/>
      <c r="TYG30" s="388"/>
      <c r="TYH30" s="388"/>
      <c r="TYI30" s="388"/>
      <c r="TYJ30" s="388"/>
      <c r="TYK30" s="388"/>
      <c r="TYL30" s="388"/>
      <c r="TYM30" s="388"/>
      <c r="TYN30" s="388"/>
      <c r="TYO30" s="388"/>
      <c r="TYP30" s="388"/>
      <c r="TYQ30" s="388"/>
      <c r="TYR30" s="388"/>
      <c r="TYS30" s="388"/>
      <c r="TYT30" s="388"/>
      <c r="TYU30" s="388"/>
      <c r="TYV30" s="388"/>
      <c r="TYW30" s="388"/>
      <c r="TYX30" s="388"/>
      <c r="TYY30" s="388"/>
      <c r="TYZ30" s="388"/>
      <c r="TZA30" s="388"/>
      <c r="TZB30" s="388"/>
      <c r="TZC30" s="388"/>
      <c r="TZD30" s="388"/>
      <c r="TZE30" s="388"/>
      <c r="TZF30" s="388"/>
      <c r="TZG30" s="388"/>
      <c r="TZH30" s="388"/>
      <c r="TZI30" s="388"/>
      <c r="TZJ30" s="388"/>
      <c r="TZK30" s="388"/>
      <c r="TZL30" s="388"/>
      <c r="TZM30" s="388"/>
      <c r="TZN30" s="388"/>
      <c r="TZO30" s="388"/>
      <c r="TZP30" s="388"/>
      <c r="TZQ30" s="388"/>
      <c r="TZR30" s="388"/>
      <c r="TZS30" s="388"/>
      <c r="TZT30" s="388"/>
      <c r="TZU30" s="388"/>
      <c r="TZV30" s="388"/>
      <c r="TZW30" s="388"/>
      <c r="TZX30" s="388"/>
      <c r="TZY30" s="388"/>
      <c r="TZZ30" s="388"/>
      <c r="UAA30" s="388"/>
      <c r="UAB30" s="388"/>
      <c r="UAC30" s="388"/>
      <c r="UAD30" s="388"/>
      <c r="UAE30" s="388"/>
      <c r="UAF30" s="388"/>
      <c r="UAG30" s="388"/>
      <c r="UAH30" s="388"/>
      <c r="UAI30" s="388"/>
      <c r="UAJ30" s="388"/>
      <c r="UAK30" s="388"/>
      <c r="UAL30" s="388"/>
      <c r="UAM30" s="388"/>
      <c r="UAN30" s="388"/>
      <c r="UAO30" s="388"/>
      <c r="UAP30" s="388"/>
      <c r="UAQ30" s="388"/>
      <c r="UAR30" s="388"/>
      <c r="UAS30" s="388"/>
      <c r="UAT30" s="388"/>
      <c r="UAU30" s="388"/>
      <c r="UAV30" s="388"/>
      <c r="UAW30" s="388"/>
      <c r="UAX30" s="388"/>
      <c r="UAY30" s="388"/>
      <c r="UAZ30" s="388"/>
      <c r="UBA30" s="388"/>
      <c r="UBB30" s="388"/>
      <c r="UBC30" s="388"/>
      <c r="UBD30" s="388"/>
      <c r="UBE30" s="388"/>
      <c r="UBF30" s="388"/>
      <c r="UBG30" s="388"/>
      <c r="UBH30" s="388"/>
      <c r="UBI30" s="388"/>
      <c r="UBJ30" s="388"/>
      <c r="UBK30" s="388"/>
      <c r="UBL30" s="388"/>
      <c r="UBM30" s="388"/>
      <c r="UBN30" s="388"/>
      <c r="UBO30" s="388"/>
      <c r="UBP30" s="388"/>
      <c r="UBQ30" s="388"/>
      <c r="UBR30" s="388"/>
      <c r="UBS30" s="388"/>
      <c r="UBT30" s="388"/>
      <c r="UBU30" s="388"/>
      <c r="UBV30" s="388"/>
      <c r="UBW30" s="388"/>
      <c r="UBX30" s="388"/>
      <c r="UBY30" s="388"/>
      <c r="UBZ30" s="388"/>
      <c r="UCA30" s="388"/>
      <c r="UCB30" s="388"/>
      <c r="UCC30" s="388"/>
      <c r="UCD30" s="388"/>
      <c r="UCE30" s="388"/>
      <c r="UCF30" s="388"/>
      <c r="UCG30" s="388"/>
      <c r="UCH30" s="388"/>
      <c r="UCI30" s="388"/>
      <c r="UCJ30" s="388"/>
      <c r="UCK30" s="388"/>
      <c r="UCL30" s="388"/>
      <c r="UCM30" s="388"/>
      <c r="UCN30" s="388"/>
      <c r="UCO30" s="388"/>
      <c r="UCP30" s="388"/>
      <c r="UCQ30" s="388"/>
      <c r="UCR30" s="388"/>
      <c r="UCS30" s="388"/>
      <c r="UCT30" s="388"/>
      <c r="UCU30" s="388"/>
      <c r="UCV30" s="388"/>
      <c r="UCW30" s="388"/>
      <c r="UCX30" s="388"/>
      <c r="UCY30" s="388"/>
      <c r="UCZ30" s="388"/>
      <c r="UDA30" s="388"/>
      <c r="UDB30" s="388"/>
      <c r="UDC30" s="388"/>
      <c r="UDD30" s="388"/>
      <c r="UDE30" s="388"/>
      <c r="UDF30" s="388"/>
      <c r="UDG30" s="388"/>
      <c r="UDH30" s="388"/>
      <c r="UDI30" s="388"/>
      <c r="UDJ30" s="388"/>
      <c r="UDK30" s="388"/>
      <c r="UDL30" s="388"/>
      <c r="UDM30" s="388"/>
      <c r="UDN30" s="388"/>
      <c r="UDO30" s="388"/>
      <c r="UDP30" s="388"/>
      <c r="UDQ30" s="388"/>
      <c r="UDR30" s="388"/>
      <c r="UDS30" s="388"/>
      <c r="UDT30" s="388"/>
      <c r="UDU30" s="388"/>
      <c r="UDV30" s="388"/>
      <c r="UDW30" s="388"/>
      <c r="UDX30" s="388"/>
      <c r="UDY30" s="388"/>
      <c r="UDZ30" s="388"/>
      <c r="UEA30" s="388"/>
      <c r="UEB30" s="388"/>
      <c r="UEC30" s="388"/>
      <c r="UED30" s="388"/>
      <c r="UEE30" s="388"/>
      <c r="UEF30" s="388"/>
      <c r="UEG30" s="388"/>
      <c r="UEH30" s="388"/>
      <c r="UEI30" s="388"/>
      <c r="UEJ30" s="388"/>
      <c r="UEK30" s="388"/>
      <c r="UEL30" s="388"/>
      <c r="UEM30" s="388"/>
      <c r="UEN30" s="388"/>
      <c r="UEO30" s="388"/>
      <c r="UEP30" s="388"/>
      <c r="UEQ30" s="388"/>
      <c r="UER30" s="388"/>
      <c r="UES30" s="388"/>
      <c r="UET30" s="388"/>
      <c r="UEU30" s="388"/>
      <c r="UEV30" s="388"/>
      <c r="UEW30" s="388"/>
      <c r="UEX30" s="388"/>
      <c r="UEY30" s="388"/>
      <c r="UEZ30" s="388"/>
      <c r="UFA30" s="388"/>
      <c r="UFB30" s="388"/>
      <c r="UFC30" s="388"/>
      <c r="UFD30" s="388"/>
      <c r="UFE30" s="388"/>
      <c r="UFF30" s="388"/>
      <c r="UFG30" s="388"/>
      <c r="UFH30" s="388"/>
      <c r="UFI30" s="388"/>
      <c r="UFJ30" s="388"/>
      <c r="UFK30" s="388"/>
      <c r="UFL30" s="388"/>
      <c r="UFM30" s="388"/>
      <c r="UFN30" s="388"/>
      <c r="UFO30" s="388"/>
      <c r="UFP30" s="388"/>
      <c r="UFQ30" s="388"/>
      <c r="UFR30" s="388"/>
      <c r="UFS30" s="388"/>
      <c r="UFT30" s="388"/>
      <c r="UFU30" s="388"/>
      <c r="UFV30" s="388"/>
      <c r="UFW30" s="388"/>
      <c r="UFX30" s="388"/>
      <c r="UFY30" s="388"/>
      <c r="UFZ30" s="388"/>
      <c r="UGA30" s="388"/>
      <c r="UGB30" s="388"/>
      <c r="UGC30" s="388"/>
      <c r="UGD30" s="388"/>
      <c r="UGE30" s="388"/>
      <c r="UGF30" s="388"/>
      <c r="UGG30" s="388"/>
      <c r="UGH30" s="388"/>
      <c r="UGI30" s="388"/>
      <c r="UGJ30" s="388"/>
      <c r="UGK30" s="388"/>
      <c r="UGL30" s="388"/>
      <c r="UGM30" s="388"/>
      <c r="UGN30" s="388"/>
      <c r="UGO30" s="388"/>
      <c r="UGP30" s="388"/>
      <c r="UGQ30" s="388"/>
      <c r="UGR30" s="388"/>
      <c r="UGS30" s="388"/>
      <c r="UGT30" s="388"/>
      <c r="UGU30" s="388"/>
      <c r="UGV30" s="388"/>
      <c r="UGW30" s="388"/>
      <c r="UGX30" s="388"/>
      <c r="UGY30" s="388"/>
      <c r="UGZ30" s="388"/>
      <c r="UHA30" s="388"/>
      <c r="UHB30" s="388"/>
      <c r="UHC30" s="388"/>
      <c r="UHD30" s="388"/>
      <c r="UHE30" s="388"/>
      <c r="UHF30" s="388"/>
      <c r="UHG30" s="388"/>
      <c r="UHH30" s="388"/>
      <c r="UHI30" s="388"/>
      <c r="UHJ30" s="388"/>
      <c r="UHK30" s="388"/>
      <c r="UHL30" s="388"/>
      <c r="UHM30" s="388"/>
      <c r="UHN30" s="388"/>
      <c r="UHO30" s="388"/>
      <c r="UHP30" s="388"/>
      <c r="UHQ30" s="388"/>
      <c r="UHR30" s="388"/>
      <c r="UHS30" s="388"/>
      <c r="UHT30" s="388"/>
      <c r="UHU30" s="388"/>
      <c r="UHV30" s="388"/>
      <c r="UHW30" s="388"/>
      <c r="UHX30" s="388"/>
      <c r="UHY30" s="388"/>
      <c r="UHZ30" s="388"/>
      <c r="UIA30" s="388"/>
      <c r="UIB30" s="388"/>
      <c r="UIC30" s="388"/>
      <c r="UID30" s="388"/>
      <c r="UIE30" s="388"/>
      <c r="UIF30" s="388"/>
      <c r="UIG30" s="388"/>
      <c r="UIH30" s="388"/>
      <c r="UII30" s="388"/>
      <c r="UIJ30" s="388"/>
      <c r="UIK30" s="388"/>
      <c r="UIL30" s="388"/>
      <c r="UIM30" s="388"/>
      <c r="UIN30" s="388"/>
      <c r="UIO30" s="388"/>
      <c r="UIP30" s="388"/>
      <c r="UIQ30" s="388"/>
      <c r="UIR30" s="388"/>
      <c r="UIS30" s="388"/>
      <c r="UIT30" s="388"/>
      <c r="UIU30" s="388"/>
      <c r="UIV30" s="388"/>
      <c r="UIW30" s="388"/>
      <c r="UIX30" s="388"/>
      <c r="UIY30" s="388"/>
      <c r="UIZ30" s="388"/>
      <c r="UJA30" s="388"/>
      <c r="UJB30" s="388"/>
      <c r="UJC30" s="388"/>
      <c r="UJD30" s="388"/>
      <c r="UJE30" s="388"/>
      <c r="UJF30" s="388"/>
      <c r="UJG30" s="388"/>
      <c r="UJH30" s="388"/>
      <c r="UJI30" s="388"/>
      <c r="UJJ30" s="388"/>
      <c r="UJK30" s="388"/>
      <c r="UJL30" s="388"/>
      <c r="UJM30" s="388"/>
      <c r="UJN30" s="388"/>
      <c r="UJO30" s="388"/>
      <c r="UJP30" s="388"/>
      <c r="UJQ30" s="388"/>
      <c r="UJR30" s="388"/>
      <c r="UJS30" s="388"/>
      <c r="UJT30" s="388"/>
      <c r="UJU30" s="388"/>
      <c r="UJV30" s="388"/>
      <c r="UJW30" s="388"/>
      <c r="UJX30" s="388"/>
      <c r="UJY30" s="388"/>
      <c r="UJZ30" s="388"/>
      <c r="UKA30" s="388"/>
      <c r="UKB30" s="388"/>
      <c r="UKC30" s="388"/>
      <c r="UKD30" s="388"/>
      <c r="UKE30" s="388"/>
      <c r="UKF30" s="388"/>
      <c r="UKG30" s="388"/>
      <c r="UKH30" s="388"/>
      <c r="UKI30" s="388"/>
      <c r="UKJ30" s="388"/>
      <c r="UKK30" s="388"/>
      <c r="UKL30" s="388"/>
      <c r="UKM30" s="388"/>
      <c r="UKN30" s="388"/>
      <c r="UKO30" s="388"/>
      <c r="UKP30" s="388"/>
      <c r="UKQ30" s="388"/>
      <c r="UKR30" s="388"/>
      <c r="UKS30" s="388"/>
      <c r="UKT30" s="388"/>
      <c r="UKU30" s="388"/>
      <c r="UKV30" s="388"/>
      <c r="UKW30" s="388"/>
      <c r="UKX30" s="388"/>
      <c r="UKY30" s="388"/>
      <c r="UKZ30" s="388"/>
      <c r="ULA30" s="388"/>
      <c r="ULB30" s="388"/>
      <c r="ULC30" s="388"/>
      <c r="ULD30" s="388"/>
      <c r="ULE30" s="388"/>
      <c r="ULF30" s="388"/>
      <c r="ULG30" s="388"/>
      <c r="ULH30" s="388"/>
      <c r="ULI30" s="388"/>
      <c r="ULJ30" s="388"/>
      <c r="ULK30" s="388"/>
      <c r="ULL30" s="388"/>
      <c r="ULM30" s="388"/>
      <c r="ULN30" s="388"/>
      <c r="ULO30" s="388"/>
      <c r="ULP30" s="388"/>
      <c r="ULQ30" s="388"/>
      <c r="ULR30" s="388"/>
      <c r="ULS30" s="388"/>
      <c r="ULT30" s="388"/>
      <c r="ULU30" s="388"/>
      <c r="ULV30" s="388"/>
      <c r="ULW30" s="388"/>
      <c r="ULX30" s="388"/>
      <c r="ULY30" s="388"/>
      <c r="ULZ30" s="388"/>
      <c r="UMA30" s="388"/>
      <c r="UMB30" s="388"/>
      <c r="UMC30" s="388"/>
      <c r="UMD30" s="388"/>
      <c r="UME30" s="388"/>
      <c r="UMF30" s="388"/>
      <c r="UMG30" s="388"/>
      <c r="UMH30" s="388"/>
      <c r="UMI30" s="388"/>
      <c r="UMJ30" s="388"/>
      <c r="UMK30" s="388"/>
      <c r="UML30" s="388"/>
      <c r="UMM30" s="388"/>
      <c r="UMN30" s="388"/>
      <c r="UMO30" s="388"/>
      <c r="UMP30" s="388"/>
      <c r="UMQ30" s="388"/>
      <c r="UMR30" s="388"/>
      <c r="UMS30" s="388"/>
      <c r="UMT30" s="388"/>
      <c r="UMU30" s="388"/>
      <c r="UMV30" s="388"/>
      <c r="UMW30" s="388"/>
      <c r="UMX30" s="388"/>
      <c r="UMY30" s="388"/>
      <c r="UMZ30" s="388"/>
      <c r="UNA30" s="388"/>
      <c r="UNB30" s="388"/>
      <c r="UNC30" s="388"/>
      <c r="UND30" s="388"/>
      <c r="UNE30" s="388"/>
      <c r="UNF30" s="388"/>
      <c r="UNG30" s="388"/>
      <c r="UNH30" s="388"/>
      <c r="UNI30" s="388"/>
      <c r="UNJ30" s="388"/>
      <c r="UNK30" s="388"/>
      <c r="UNL30" s="388"/>
      <c r="UNM30" s="388"/>
      <c r="UNN30" s="388"/>
      <c r="UNO30" s="388"/>
      <c r="UNP30" s="388"/>
      <c r="UNQ30" s="388"/>
      <c r="UNR30" s="388"/>
      <c r="UNS30" s="388"/>
      <c r="UNT30" s="388"/>
      <c r="UNU30" s="388"/>
      <c r="UNV30" s="388"/>
      <c r="UNW30" s="388"/>
      <c r="UNX30" s="388"/>
      <c r="UNY30" s="388"/>
      <c r="UNZ30" s="388"/>
      <c r="UOA30" s="388"/>
      <c r="UOB30" s="388"/>
      <c r="UOC30" s="388"/>
      <c r="UOD30" s="388"/>
      <c r="UOE30" s="388"/>
      <c r="UOF30" s="388"/>
      <c r="UOG30" s="388"/>
      <c r="UOH30" s="388"/>
      <c r="UOI30" s="388"/>
      <c r="UOJ30" s="388"/>
      <c r="UOK30" s="388"/>
      <c r="UOL30" s="388"/>
      <c r="UOM30" s="388"/>
      <c r="UON30" s="388"/>
      <c r="UOO30" s="388"/>
      <c r="UOP30" s="388"/>
      <c r="UOQ30" s="388"/>
      <c r="UOR30" s="388"/>
      <c r="UOS30" s="388"/>
      <c r="UOT30" s="388"/>
      <c r="UOU30" s="388"/>
      <c r="UOV30" s="388"/>
      <c r="UOW30" s="388"/>
      <c r="UOX30" s="388"/>
      <c r="UOY30" s="388"/>
      <c r="UOZ30" s="388"/>
      <c r="UPA30" s="388"/>
      <c r="UPB30" s="388"/>
      <c r="UPC30" s="388"/>
      <c r="UPD30" s="388"/>
      <c r="UPE30" s="388"/>
      <c r="UPF30" s="388"/>
      <c r="UPG30" s="388"/>
      <c r="UPH30" s="388"/>
      <c r="UPI30" s="388"/>
      <c r="UPJ30" s="388"/>
      <c r="UPK30" s="388"/>
      <c r="UPL30" s="388"/>
      <c r="UPM30" s="388"/>
      <c r="UPN30" s="388"/>
      <c r="UPO30" s="388"/>
      <c r="UPP30" s="388"/>
      <c r="UPQ30" s="388"/>
      <c r="UPR30" s="388"/>
      <c r="UPS30" s="388"/>
      <c r="UPT30" s="388"/>
      <c r="UPU30" s="388"/>
      <c r="UPV30" s="388"/>
      <c r="UPW30" s="388"/>
      <c r="UPX30" s="388"/>
      <c r="UPY30" s="388"/>
      <c r="UPZ30" s="388"/>
      <c r="UQA30" s="388"/>
      <c r="UQB30" s="388"/>
      <c r="UQC30" s="388"/>
      <c r="UQD30" s="388"/>
      <c r="UQE30" s="388"/>
      <c r="UQF30" s="388"/>
      <c r="UQG30" s="388"/>
      <c r="UQH30" s="388"/>
      <c r="UQI30" s="388"/>
      <c r="UQJ30" s="388"/>
      <c r="UQK30" s="388"/>
      <c r="UQL30" s="388"/>
      <c r="UQM30" s="388"/>
      <c r="UQN30" s="388"/>
      <c r="UQO30" s="388"/>
      <c r="UQP30" s="388"/>
      <c r="UQQ30" s="388"/>
      <c r="UQR30" s="388"/>
      <c r="UQS30" s="388"/>
      <c r="UQT30" s="388"/>
      <c r="UQU30" s="388"/>
      <c r="UQV30" s="388"/>
      <c r="UQW30" s="388"/>
      <c r="UQX30" s="388"/>
      <c r="UQY30" s="388"/>
      <c r="UQZ30" s="388"/>
      <c r="URA30" s="388"/>
      <c r="URB30" s="388"/>
      <c r="URC30" s="388"/>
      <c r="URD30" s="388"/>
      <c r="URE30" s="388"/>
      <c r="URF30" s="388"/>
      <c r="URG30" s="388"/>
      <c r="URH30" s="388"/>
      <c r="URI30" s="388"/>
      <c r="URJ30" s="388"/>
      <c r="URK30" s="388"/>
      <c r="URL30" s="388"/>
      <c r="URM30" s="388"/>
      <c r="URN30" s="388"/>
      <c r="URO30" s="388"/>
      <c r="URP30" s="388"/>
      <c r="URQ30" s="388"/>
      <c r="URR30" s="388"/>
      <c r="URS30" s="388"/>
      <c r="URT30" s="388"/>
      <c r="URU30" s="388"/>
      <c r="URV30" s="388"/>
      <c r="URW30" s="388"/>
      <c r="URX30" s="388"/>
      <c r="URY30" s="388"/>
      <c r="URZ30" s="388"/>
      <c r="USA30" s="388"/>
      <c r="USB30" s="388"/>
      <c r="USC30" s="388"/>
      <c r="USD30" s="388"/>
      <c r="USE30" s="388"/>
      <c r="USF30" s="388"/>
      <c r="USG30" s="388"/>
      <c r="USH30" s="388"/>
      <c r="USI30" s="388"/>
      <c r="USJ30" s="388"/>
      <c r="USK30" s="388"/>
      <c r="USL30" s="388"/>
      <c r="USM30" s="388"/>
      <c r="USN30" s="388"/>
      <c r="USO30" s="388"/>
      <c r="USP30" s="388"/>
      <c r="USQ30" s="388"/>
      <c r="USR30" s="388"/>
      <c r="USS30" s="388"/>
      <c r="UST30" s="388"/>
      <c r="USU30" s="388"/>
      <c r="USV30" s="388"/>
      <c r="USW30" s="388"/>
      <c r="USX30" s="388"/>
      <c r="USY30" s="388"/>
      <c r="USZ30" s="388"/>
      <c r="UTA30" s="388"/>
      <c r="UTB30" s="388"/>
      <c r="UTC30" s="388"/>
      <c r="UTD30" s="388"/>
      <c r="UTE30" s="388"/>
      <c r="UTF30" s="388"/>
      <c r="UTG30" s="388"/>
      <c r="UTH30" s="388"/>
      <c r="UTI30" s="388"/>
      <c r="UTJ30" s="388"/>
      <c r="UTK30" s="388"/>
      <c r="UTL30" s="388"/>
      <c r="UTM30" s="388"/>
      <c r="UTN30" s="388"/>
      <c r="UTO30" s="388"/>
      <c r="UTP30" s="388"/>
      <c r="UTQ30" s="388"/>
      <c r="UTR30" s="388"/>
      <c r="UTS30" s="388"/>
      <c r="UTT30" s="388"/>
      <c r="UTU30" s="388"/>
      <c r="UTV30" s="388"/>
      <c r="UTW30" s="388"/>
      <c r="UTX30" s="388"/>
      <c r="UTY30" s="388"/>
      <c r="UTZ30" s="388"/>
      <c r="UUA30" s="388"/>
      <c r="UUB30" s="388"/>
      <c r="UUC30" s="388"/>
      <c r="UUD30" s="388"/>
      <c r="UUE30" s="388"/>
      <c r="UUF30" s="388"/>
      <c r="UUG30" s="388"/>
      <c r="UUH30" s="388"/>
      <c r="UUI30" s="388"/>
      <c r="UUJ30" s="388"/>
      <c r="UUK30" s="388"/>
      <c r="UUL30" s="388"/>
      <c r="UUM30" s="388"/>
      <c r="UUN30" s="388"/>
      <c r="UUO30" s="388"/>
      <c r="UUP30" s="388"/>
      <c r="UUQ30" s="388"/>
      <c r="UUR30" s="388"/>
      <c r="UUS30" s="388"/>
      <c r="UUT30" s="388"/>
      <c r="UUU30" s="388"/>
      <c r="UUV30" s="388"/>
      <c r="UUW30" s="388"/>
      <c r="UUX30" s="388"/>
      <c r="UUY30" s="388"/>
      <c r="UUZ30" s="388"/>
      <c r="UVA30" s="388"/>
      <c r="UVB30" s="388"/>
      <c r="UVC30" s="388"/>
      <c r="UVD30" s="388"/>
      <c r="UVE30" s="388"/>
      <c r="UVF30" s="388"/>
      <c r="UVG30" s="388"/>
      <c r="UVH30" s="388"/>
      <c r="UVI30" s="388"/>
      <c r="UVJ30" s="388"/>
      <c r="UVK30" s="388"/>
      <c r="UVL30" s="388"/>
      <c r="UVM30" s="388"/>
      <c r="UVN30" s="388"/>
      <c r="UVO30" s="388"/>
      <c r="UVP30" s="388"/>
      <c r="UVQ30" s="388"/>
      <c r="UVR30" s="388"/>
      <c r="UVS30" s="388"/>
      <c r="UVT30" s="388"/>
      <c r="UVU30" s="388"/>
      <c r="UVV30" s="388"/>
      <c r="UVW30" s="388"/>
      <c r="UVX30" s="388"/>
      <c r="UVY30" s="388"/>
      <c r="UVZ30" s="388"/>
      <c r="UWA30" s="388"/>
      <c r="UWB30" s="388"/>
      <c r="UWC30" s="388"/>
      <c r="UWD30" s="388"/>
      <c r="UWE30" s="388"/>
      <c r="UWF30" s="388"/>
      <c r="UWG30" s="388"/>
      <c r="UWH30" s="388"/>
      <c r="UWI30" s="388"/>
      <c r="UWJ30" s="388"/>
      <c r="UWK30" s="388"/>
      <c r="UWL30" s="388"/>
      <c r="UWM30" s="388"/>
      <c r="UWN30" s="388"/>
      <c r="UWO30" s="388"/>
      <c r="UWP30" s="388"/>
      <c r="UWQ30" s="388"/>
      <c r="UWR30" s="388"/>
      <c r="UWS30" s="388"/>
      <c r="UWT30" s="388"/>
      <c r="UWU30" s="388"/>
      <c r="UWV30" s="388"/>
      <c r="UWW30" s="388"/>
      <c r="UWX30" s="388"/>
      <c r="UWY30" s="388"/>
      <c r="UWZ30" s="388"/>
      <c r="UXA30" s="388"/>
      <c r="UXB30" s="388"/>
      <c r="UXC30" s="388"/>
      <c r="UXD30" s="388"/>
      <c r="UXE30" s="388"/>
      <c r="UXF30" s="388"/>
      <c r="UXG30" s="388"/>
      <c r="UXH30" s="388"/>
      <c r="UXI30" s="388"/>
      <c r="UXJ30" s="388"/>
      <c r="UXK30" s="388"/>
      <c r="UXL30" s="388"/>
      <c r="UXM30" s="388"/>
      <c r="UXN30" s="388"/>
      <c r="UXO30" s="388"/>
      <c r="UXP30" s="388"/>
      <c r="UXQ30" s="388"/>
      <c r="UXR30" s="388"/>
      <c r="UXS30" s="388"/>
      <c r="UXT30" s="388"/>
      <c r="UXU30" s="388"/>
      <c r="UXV30" s="388"/>
      <c r="UXW30" s="388"/>
      <c r="UXX30" s="388"/>
      <c r="UXY30" s="388"/>
      <c r="UXZ30" s="388"/>
      <c r="UYA30" s="388"/>
      <c r="UYB30" s="388"/>
      <c r="UYC30" s="388"/>
      <c r="UYD30" s="388"/>
      <c r="UYE30" s="388"/>
      <c r="UYF30" s="388"/>
      <c r="UYG30" s="388"/>
      <c r="UYH30" s="388"/>
      <c r="UYI30" s="388"/>
      <c r="UYJ30" s="388"/>
      <c r="UYK30" s="388"/>
      <c r="UYL30" s="388"/>
      <c r="UYM30" s="388"/>
      <c r="UYN30" s="388"/>
      <c r="UYO30" s="388"/>
      <c r="UYP30" s="388"/>
      <c r="UYQ30" s="388"/>
      <c r="UYR30" s="388"/>
      <c r="UYS30" s="388"/>
      <c r="UYT30" s="388"/>
      <c r="UYU30" s="388"/>
      <c r="UYV30" s="388"/>
      <c r="UYW30" s="388"/>
      <c r="UYX30" s="388"/>
      <c r="UYY30" s="388"/>
      <c r="UYZ30" s="388"/>
      <c r="UZA30" s="388"/>
      <c r="UZB30" s="388"/>
      <c r="UZC30" s="388"/>
      <c r="UZD30" s="388"/>
      <c r="UZE30" s="388"/>
      <c r="UZF30" s="388"/>
      <c r="UZG30" s="388"/>
      <c r="UZH30" s="388"/>
      <c r="UZI30" s="388"/>
      <c r="UZJ30" s="388"/>
      <c r="UZK30" s="388"/>
      <c r="UZL30" s="388"/>
      <c r="UZM30" s="388"/>
      <c r="UZN30" s="388"/>
      <c r="UZO30" s="388"/>
      <c r="UZP30" s="388"/>
      <c r="UZQ30" s="388"/>
      <c r="UZR30" s="388"/>
      <c r="UZS30" s="388"/>
      <c r="UZT30" s="388"/>
      <c r="UZU30" s="388"/>
      <c r="UZV30" s="388"/>
      <c r="UZW30" s="388"/>
      <c r="UZX30" s="388"/>
      <c r="UZY30" s="388"/>
      <c r="UZZ30" s="388"/>
      <c r="VAA30" s="388"/>
      <c r="VAB30" s="388"/>
      <c r="VAC30" s="388"/>
      <c r="VAD30" s="388"/>
      <c r="VAE30" s="388"/>
      <c r="VAF30" s="388"/>
      <c r="VAG30" s="388"/>
      <c r="VAH30" s="388"/>
      <c r="VAI30" s="388"/>
      <c r="VAJ30" s="388"/>
      <c r="VAK30" s="388"/>
      <c r="VAL30" s="388"/>
      <c r="VAM30" s="388"/>
      <c r="VAN30" s="388"/>
      <c r="VAO30" s="388"/>
      <c r="VAP30" s="388"/>
      <c r="VAQ30" s="388"/>
      <c r="VAR30" s="388"/>
      <c r="VAS30" s="388"/>
      <c r="VAT30" s="388"/>
      <c r="VAU30" s="388"/>
      <c r="VAV30" s="388"/>
      <c r="VAW30" s="388"/>
      <c r="VAX30" s="388"/>
      <c r="VAY30" s="388"/>
      <c r="VAZ30" s="388"/>
      <c r="VBA30" s="388"/>
      <c r="VBB30" s="388"/>
      <c r="VBC30" s="388"/>
      <c r="VBD30" s="388"/>
      <c r="VBE30" s="388"/>
      <c r="VBF30" s="388"/>
      <c r="VBG30" s="388"/>
      <c r="VBH30" s="388"/>
      <c r="VBI30" s="388"/>
      <c r="VBJ30" s="388"/>
      <c r="VBK30" s="388"/>
      <c r="VBL30" s="388"/>
      <c r="VBM30" s="388"/>
      <c r="VBN30" s="388"/>
      <c r="VBO30" s="388"/>
      <c r="VBP30" s="388"/>
      <c r="VBQ30" s="388"/>
      <c r="VBR30" s="388"/>
      <c r="VBS30" s="388"/>
      <c r="VBT30" s="388"/>
      <c r="VBU30" s="388"/>
      <c r="VBV30" s="388"/>
      <c r="VBW30" s="388"/>
      <c r="VBX30" s="388"/>
      <c r="VBY30" s="388"/>
      <c r="VBZ30" s="388"/>
      <c r="VCA30" s="388"/>
      <c r="VCB30" s="388"/>
      <c r="VCC30" s="388"/>
      <c r="VCD30" s="388"/>
      <c r="VCE30" s="388"/>
      <c r="VCF30" s="388"/>
      <c r="VCG30" s="388"/>
      <c r="VCH30" s="388"/>
      <c r="VCI30" s="388"/>
      <c r="VCJ30" s="388"/>
      <c r="VCK30" s="388"/>
      <c r="VCL30" s="388"/>
      <c r="VCM30" s="388"/>
      <c r="VCN30" s="388"/>
      <c r="VCO30" s="388"/>
      <c r="VCP30" s="388"/>
      <c r="VCQ30" s="388"/>
      <c r="VCR30" s="388"/>
      <c r="VCS30" s="388"/>
      <c r="VCT30" s="388"/>
      <c r="VCU30" s="388"/>
      <c r="VCV30" s="388"/>
      <c r="VCW30" s="388"/>
      <c r="VCX30" s="388"/>
      <c r="VCY30" s="388"/>
      <c r="VCZ30" s="388"/>
      <c r="VDA30" s="388"/>
      <c r="VDB30" s="388"/>
      <c r="VDC30" s="388"/>
      <c r="VDD30" s="388"/>
      <c r="VDE30" s="388"/>
      <c r="VDF30" s="388"/>
      <c r="VDG30" s="388"/>
      <c r="VDH30" s="388"/>
      <c r="VDI30" s="388"/>
      <c r="VDJ30" s="388"/>
      <c r="VDK30" s="388"/>
      <c r="VDL30" s="388"/>
      <c r="VDM30" s="388"/>
      <c r="VDN30" s="388"/>
      <c r="VDO30" s="388"/>
      <c r="VDP30" s="388"/>
      <c r="VDQ30" s="388"/>
      <c r="VDR30" s="388"/>
      <c r="VDS30" s="388"/>
      <c r="VDT30" s="388"/>
      <c r="VDU30" s="388"/>
      <c r="VDV30" s="388"/>
      <c r="VDW30" s="388"/>
      <c r="VDX30" s="388"/>
      <c r="VDY30" s="388"/>
      <c r="VDZ30" s="388"/>
      <c r="VEA30" s="388"/>
      <c r="VEB30" s="388"/>
      <c r="VEC30" s="388"/>
      <c r="VED30" s="388"/>
      <c r="VEE30" s="388"/>
      <c r="VEF30" s="388"/>
      <c r="VEG30" s="388"/>
      <c r="VEH30" s="388"/>
      <c r="VEI30" s="388"/>
      <c r="VEJ30" s="388"/>
      <c r="VEK30" s="388"/>
      <c r="VEL30" s="388"/>
      <c r="VEM30" s="388"/>
      <c r="VEN30" s="388"/>
      <c r="VEO30" s="388"/>
      <c r="VEP30" s="388"/>
      <c r="VEQ30" s="388"/>
      <c r="VER30" s="388"/>
      <c r="VES30" s="388"/>
      <c r="VET30" s="388"/>
      <c r="VEU30" s="388"/>
      <c r="VEV30" s="388"/>
      <c r="VEW30" s="388"/>
      <c r="VEX30" s="388"/>
      <c r="VEY30" s="388"/>
      <c r="VEZ30" s="388"/>
      <c r="VFA30" s="388"/>
      <c r="VFB30" s="388"/>
      <c r="VFC30" s="388"/>
      <c r="VFD30" s="388"/>
      <c r="VFE30" s="388"/>
      <c r="VFF30" s="388"/>
      <c r="VFG30" s="388"/>
      <c r="VFH30" s="388"/>
      <c r="VFI30" s="388"/>
      <c r="VFJ30" s="388"/>
      <c r="VFK30" s="388"/>
      <c r="VFL30" s="388"/>
      <c r="VFM30" s="388"/>
      <c r="VFN30" s="388"/>
      <c r="VFO30" s="388"/>
      <c r="VFP30" s="388"/>
      <c r="VFQ30" s="388"/>
      <c r="VFR30" s="388"/>
      <c r="VFS30" s="388"/>
      <c r="VFT30" s="388"/>
      <c r="VFU30" s="388"/>
      <c r="VFV30" s="388"/>
      <c r="VFW30" s="388"/>
      <c r="VFX30" s="388"/>
      <c r="VFY30" s="388"/>
      <c r="VFZ30" s="388"/>
      <c r="VGA30" s="388"/>
      <c r="VGB30" s="388"/>
      <c r="VGC30" s="388"/>
      <c r="VGD30" s="388"/>
      <c r="VGE30" s="388"/>
      <c r="VGF30" s="388"/>
      <c r="VGG30" s="388"/>
      <c r="VGH30" s="388"/>
      <c r="VGI30" s="388"/>
      <c r="VGJ30" s="388"/>
      <c r="VGK30" s="388"/>
      <c r="VGL30" s="388"/>
      <c r="VGM30" s="388"/>
      <c r="VGN30" s="388"/>
      <c r="VGO30" s="388"/>
      <c r="VGP30" s="388"/>
      <c r="VGQ30" s="388"/>
      <c r="VGR30" s="388"/>
      <c r="VGS30" s="388"/>
      <c r="VGT30" s="388"/>
      <c r="VGU30" s="388"/>
      <c r="VGV30" s="388"/>
      <c r="VGW30" s="388"/>
      <c r="VGX30" s="388"/>
      <c r="VGY30" s="388"/>
      <c r="VGZ30" s="388"/>
      <c r="VHA30" s="388"/>
      <c r="VHB30" s="388"/>
      <c r="VHC30" s="388"/>
      <c r="VHD30" s="388"/>
      <c r="VHE30" s="388"/>
      <c r="VHF30" s="388"/>
      <c r="VHG30" s="388"/>
      <c r="VHH30" s="388"/>
      <c r="VHI30" s="388"/>
      <c r="VHJ30" s="388"/>
      <c r="VHK30" s="388"/>
      <c r="VHL30" s="388"/>
      <c r="VHM30" s="388"/>
      <c r="VHN30" s="388"/>
      <c r="VHO30" s="388"/>
      <c r="VHP30" s="388"/>
      <c r="VHQ30" s="388"/>
      <c r="VHR30" s="388"/>
      <c r="VHS30" s="388"/>
      <c r="VHT30" s="388"/>
      <c r="VHU30" s="388"/>
      <c r="VHV30" s="388"/>
      <c r="VHW30" s="388"/>
      <c r="VHX30" s="388"/>
      <c r="VHY30" s="388"/>
      <c r="VHZ30" s="388"/>
      <c r="VIA30" s="388"/>
      <c r="VIB30" s="388"/>
      <c r="VIC30" s="388"/>
      <c r="VID30" s="388"/>
      <c r="VIE30" s="388"/>
      <c r="VIF30" s="388"/>
      <c r="VIG30" s="388"/>
      <c r="VIH30" s="388"/>
      <c r="VII30" s="388"/>
      <c r="VIJ30" s="388"/>
      <c r="VIK30" s="388"/>
      <c r="VIL30" s="388"/>
      <c r="VIM30" s="388"/>
      <c r="VIN30" s="388"/>
      <c r="VIO30" s="388"/>
      <c r="VIP30" s="388"/>
      <c r="VIQ30" s="388"/>
      <c r="VIR30" s="388"/>
      <c r="VIS30" s="388"/>
      <c r="VIT30" s="388"/>
      <c r="VIU30" s="388"/>
      <c r="VIV30" s="388"/>
      <c r="VIW30" s="388"/>
      <c r="VIX30" s="388"/>
      <c r="VIY30" s="388"/>
      <c r="VIZ30" s="388"/>
      <c r="VJA30" s="388"/>
      <c r="VJB30" s="388"/>
      <c r="VJC30" s="388"/>
      <c r="VJD30" s="388"/>
      <c r="VJE30" s="388"/>
      <c r="VJF30" s="388"/>
      <c r="VJG30" s="388"/>
      <c r="VJH30" s="388"/>
      <c r="VJI30" s="388"/>
      <c r="VJJ30" s="388"/>
      <c r="VJK30" s="388"/>
      <c r="VJL30" s="388"/>
      <c r="VJM30" s="388"/>
      <c r="VJN30" s="388"/>
      <c r="VJO30" s="388"/>
      <c r="VJP30" s="388"/>
      <c r="VJQ30" s="388"/>
      <c r="VJR30" s="388"/>
      <c r="VJS30" s="388"/>
      <c r="VJT30" s="388"/>
      <c r="VJU30" s="388"/>
      <c r="VJV30" s="388"/>
      <c r="VJW30" s="388"/>
      <c r="VJX30" s="388"/>
      <c r="VJY30" s="388"/>
      <c r="VJZ30" s="388"/>
      <c r="VKA30" s="388"/>
      <c r="VKB30" s="388"/>
      <c r="VKC30" s="388"/>
      <c r="VKD30" s="388"/>
      <c r="VKE30" s="388"/>
      <c r="VKF30" s="388"/>
      <c r="VKG30" s="388"/>
      <c r="VKH30" s="388"/>
      <c r="VKI30" s="388"/>
      <c r="VKJ30" s="388"/>
      <c r="VKK30" s="388"/>
      <c r="VKL30" s="388"/>
      <c r="VKM30" s="388"/>
      <c r="VKN30" s="388"/>
      <c r="VKO30" s="388"/>
      <c r="VKP30" s="388"/>
      <c r="VKQ30" s="388"/>
      <c r="VKR30" s="388"/>
      <c r="VKS30" s="388"/>
      <c r="VKT30" s="388"/>
      <c r="VKU30" s="388"/>
      <c r="VKV30" s="388"/>
      <c r="VKW30" s="388"/>
      <c r="VKX30" s="388"/>
      <c r="VKY30" s="388"/>
      <c r="VKZ30" s="388"/>
      <c r="VLA30" s="388"/>
      <c r="VLB30" s="388"/>
      <c r="VLC30" s="388"/>
      <c r="VLD30" s="388"/>
      <c r="VLE30" s="388"/>
      <c r="VLF30" s="388"/>
      <c r="VLG30" s="388"/>
      <c r="VLH30" s="388"/>
      <c r="VLI30" s="388"/>
      <c r="VLJ30" s="388"/>
      <c r="VLK30" s="388"/>
      <c r="VLL30" s="388"/>
      <c r="VLM30" s="388"/>
      <c r="VLN30" s="388"/>
      <c r="VLO30" s="388"/>
      <c r="VLP30" s="388"/>
      <c r="VLQ30" s="388"/>
      <c r="VLR30" s="388"/>
      <c r="VLS30" s="388"/>
      <c r="VLT30" s="388"/>
      <c r="VLU30" s="388"/>
      <c r="VLV30" s="388"/>
      <c r="VLW30" s="388"/>
      <c r="VLX30" s="388"/>
      <c r="VLY30" s="388"/>
      <c r="VLZ30" s="388"/>
      <c r="VMA30" s="388"/>
      <c r="VMB30" s="388"/>
      <c r="VMC30" s="388"/>
      <c r="VMD30" s="388"/>
      <c r="VME30" s="388"/>
      <c r="VMF30" s="388"/>
      <c r="VMG30" s="388"/>
      <c r="VMH30" s="388"/>
      <c r="VMI30" s="388"/>
      <c r="VMJ30" s="388"/>
      <c r="VMK30" s="388"/>
      <c r="VML30" s="388"/>
      <c r="VMM30" s="388"/>
      <c r="VMN30" s="388"/>
      <c r="VMO30" s="388"/>
      <c r="VMP30" s="388"/>
      <c r="VMQ30" s="388"/>
      <c r="VMR30" s="388"/>
      <c r="VMS30" s="388"/>
      <c r="VMT30" s="388"/>
      <c r="VMU30" s="388"/>
      <c r="VMV30" s="388"/>
      <c r="VMW30" s="388"/>
      <c r="VMX30" s="388"/>
      <c r="VMY30" s="388"/>
      <c r="VMZ30" s="388"/>
      <c r="VNA30" s="388"/>
      <c r="VNB30" s="388"/>
      <c r="VNC30" s="388"/>
      <c r="VND30" s="388"/>
      <c r="VNE30" s="388"/>
      <c r="VNF30" s="388"/>
      <c r="VNG30" s="388"/>
      <c r="VNH30" s="388"/>
      <c r="VNI30" s="388"/>
      <c r="VNJ30" s="388"/>
      <c r="VNK30" s="388"/>
      <c r="VNL30" s="388"/>
      <c r="VNM30" s="388"/>
      <c r="VNN30" s="388"/>
      <c r="VNO30" s="388"/>
      <c r="VNP30" s="388"/>
      <c r="VNQ30" s="388"/>
      <c r="VNR30" s="388"/>
      <c r="VNS30" s="388"/>
      <c r="VNT30" s="388"/>
      <c r="VNU30" s="388"/>
      <c r="VNV30" s="388"/>
      <c r="VNW30" s="388"/>
      <c r="VNX30" s="388"/>
      <c r="VNY30" s="388"/>
      <c r="VNZ30" s="388"/>
      <c r="VOA30" s="388"/>
      <c r="VOB30" s="388"/>
      <c r="VOC30" s="388"/>
      <c r="VOD30" s="388"/>
      <c r="VOE30" s="388"/>
      <c r="VOF30" s="388"/>
      <c r="VOG30" s="388"/>
      <c r="VOH30" s="388"/>
      <c r="VOI30" s="388"/>
      <c r="VOJ30" s="388"/>
      <c r="VOK30" s="388"/>
      <c r="VOL30" s="388"/>
      <c r="VOM30" s="388"/>
      <c r="VON30" s="388"/>
      <c r="VOO30" s="388"/>
      <c r="VOP30" s="388"/>
      <c r="VOQ30" s="388"/>
      <c r="VOR30" s="388"/>
      <c r="VOS30" s="388"/>
      <c r="VOT30" s="388"/>
      <c r="VOU30" s="388"/>
      <c r="VOV30" s="388"/>
      <c r="VOW30" s="388"/>
      <c r="VOX30" s="388"/>
      <c r="VOY30" s="388"/>
      <c r="VOZ30" s="388"/>
      <c r="VPA30" s="388"/>
      <c r="VPB30" s="388"/>
      <c r="VPC30" s="388"/>
      <c r="VPD30" s="388"/>
      <c r="VPE30" s="388"/>
      <c r="VPF30" s="388"/>
      <c r="VPG30" s="388"/>
      <c r="VPH30" s="388"/>
      <c r="VPI30" s="388"/>
      <c r="VPJ30" s="388"/>
      <c r="VPK30" s="388"/>
      <c r="VPL30" s="388"/>
      <c r="VPM30" s="388"/>
      <c r="VPN30" s="388"/>
      <c r="VPO30" s="388"/>
      <c r="VPP30" s="388"/>
      <c r="VPQ30" s="388"/>
      <c r="VPR30" s="388"/>
      <c r="VPS30" s="388"/>
      <c r="VPT30" s="388"/>
      <c r="VPU30" s="388"/>
      <c r="VPV30" s="388"/>
      <c r="VPW30" s="388"/>
      <c r="VPX30" s="388"/>
      <c r="VPY30" s="388"/>
      <c r="VPZ30" s="388"/>
      <c r="VQA30" s="388"/>
      <c r="VQB30" s="388"/>
      <c r="VQC30" s="388"/>
      <c r="VQD30" s="388"/>
      <c r="VQE30" s="388"/>
      <c r="VQF30" s="388"/>
      <c r="VQG30" s="388"/>
      <c r="VQH30" s="388"/>
      <c r="VQI30" s="388"/>
      <c r="VQJ30" s="388"/>
      <c r="VQK30" s="388"/>
      <c r="VQL30" s="388"/>
      <c r="VQM30" s="388"/>
      <c r="VQN30" s="388"/>
      <c r="VQO30" s="388"/>
      <c r="VQP30" s="388"/>
      <c r="VQQ30" s="388"/>
      <c r="VQR30" s="388"/>
      <c r="VQS30" s="388"/>
      <c r="VQT30" s="388"/>
      <c r="VQU30" s="388"/>
      <c r="VQV30" s="388"/>
      <c r="VQW30" s="388"/>
      <c r="VQX30" s="388"/>
      <c r="VQY30" s="388"/>
      <c r="VQZ30" s="388"/>
      <c r="VRA30" s="388"/>
      <c r="VRB30" s="388"/>
      <c r="VRC30" s="388"/>
      <c r="VRD30" s="388"/>
      <c r="VRE30" s="388"/>
      <c r="VRF30" s="388"/>
      <c r="VRG30" s="388"/>
      <c r="VRH30" s="388"/>
      <c r="VRI30" s="388"/>
      <c r="VRJ30" s="388"/>
      <c r="VRK30" s="388"/>
      <c r="VRL30" s="388"/>
      <c r="VRM30" s="388"/>
      <c r="VRN30" s="388"/>
      <c r="VRO30" s="388"/>
      <c r="VRP30" s="388"/>
      <c r="VRQ30" s="388"/>
      <c r="VRR30" s="388"/>
      <c r="VRS30" s="388"/>
      <c r="VRT30" s="388"/>
      <c r="VRU30" s="388"/>
      <c r="VRV30" s="388"/>
      <c r="VRW30" s="388"/>
      <c r="VRX30" s="388"/>
      <c r="VRY30" s="388"/>
      <c r="VRZ30" s="388"/>
      <c r="VSA30" s="388"/>
      <c r="VSB30" s="388"/>
      <c r="VSC30" s="388"/>
      <c r="VSD30" s="388"/>
      <c r="VSE30" s="388"/>
      <c r="VSF30" s="388"/>
      <c r="VSG30" s="388"/>
      <c r="VSH30" s="388"/>
      <c r="VSI30" s="388"/>
      <c r="VSJ30" s="388"/>
      <c r="VSK30" s="388"/>
      <c r="VSL30" s="388"/>
      <c r="VSM30" s="388"/>
      <c r="VSN30" s="388"/>
      <c r="VSO30" s="388"/>
      <c r="VSP30" s="388"/>
      <c r="VSQ30" s="388"/>
      <c r="VSR30" s="388"/>
      <c r="VSS30" s="388"/>
      <c r="VST30" s="388"/>
      <c r="VSU30" s="388"/>
      <c r="VSV30" s="388"/>
      <c r="VSW30" s="388"/>
      <c r="VSX30" s="388"/>
      <c r="VSY30" s="388"/>
      <c r="VSZ30" s="388"/>
      <c r="VTA30" s="388"/>
      <c r="VTB30" s="388"/>
      <c r="VTC30" s="388"/>
      <c r="VTD30" s="388"/>
      <c r="VTE30" s="388"/>
      <c r="VTF30" s="388"/>
      <c r="VTG30" s="388"/>
      <c r="VTH30" s="388"/>
      <c r="VTI30" s="388"/>
      <c r="VTJ30" s="388"/>
      <c r="VTK30" s="388"/>
      <c r="VTL30" s="388"/>
      <c r="VTM30" s="388"/>
      <c r="VTN30" s="388"/>
      <c r="VTO30" s="388"/>
      <c r="VTP30" s="388"/>
      <c r="VTQ30" s="388"/>
      <c r="VTR30" s="388"/>
      <c r="VTS30" s="388"/>
      <c r="VTT30" s="388"/>
      <c r="VTU30" s="388"/>
      <c r="VTV30" s="388"/>
      <c r="VTW30" s="388"/>
      <c r="VTX30" s="388"/>
      <c r="VTY30" s="388"/>
      <c r="VTZ30" s="388"/>
      <c r="VUA30" s="388"/>
      <c r="VUB30" s="388"/>
      <c r="VUC30" s="388"/>
      <c r="VUD30" s="388"/>
      <c r="VUE30" s="388"/>
      <c r="VUF30" s="388"/>
      <c r="VUG30" s="388"/>
      <c r="VUH30" s="388"/>
      <c r="VUI30" s="388"/>
      <c r="VUJ30" s="388"/>
      <c r="VUK30" s="388"/>
      <c r="VUL30" s="388"/>
      <c r="VUM30" s="388"/>
      <c r="VUN30" s="388"/>
      <c r="VUO30" s="388"/>
      <c r="VUP30" s="388"/>
      <c r="VUQ30" s="388"/>
      <c r="VUR30" s="388"/>
      <c r="VUS30" s="388"/>
      <c r="VUT30" s="388"/>
      <c r="VUU30" s="388"/>
      <c r="VUV30" s="388"/>
      <c r="VUW30" s="388"/>
      <c r="VUX30" s="388"/>
      <c r="VUY30" s="388"/>
      <c r="VUZ30" s="388"/>
      <c r="VVA30" s="388"/>
      <c r="VVB30" s="388"/>
      <c r="VVC30" s="388"/>
      <c r="VVD30" s="388"/>
      <c r="VVE30" s="388"/>
      <c r="VVF30" s="388"/>
      <c r="VVG30" s="388"/>
      <c r="VVH30" s="388"/>
      <c r="VVI30" s="388"/>
      <c r="VVJ30" s="388"/>
      <c r="VVK30" s="388"/>
      <c r="VVL30" s="388"/>
      <c r="VVM30" s="388"/>
      <c r="VVN30" s="388"/>
      <c r="VVO30" s="388"/>
      <c r="VVP30" s="388"/>
      <c r="VVQ30" s="388"/>
      <c r="VVR30" s="388"/>
      <c r="VVS30" s="388"/>
      <c r="VVT30" s="388"/>
      <c r="VVU30" s="388"/>
      <c r="VVV30" s="388"/>
      <c r="VVW30" s="388"/>
      <c r="VVX30" s="388"/>
      <c r="VVY30" s="388"/>
      <c r="VVZ30" s="388"/>
      <c r="VWA30" s="388"/>
      <c r="VWB30" s="388"/>
      <c r="VWC30" s="388"/>
      <c r="VWD30" s="388"/>
      <c r="VWE30" s="388"/>
      <c r="VWF30" s="388"/>
      <c r="VWG30" s="388"/>
      <c r="VWH30" s="388"/>
      <c r="VWI30" s="388"/>
      <c r="VWJ30" s="388"/>
      <c r="VWK30" s="388"/>
      <c r="VWL30" s="388"/>
      <c r="VWM30" s="388"/>
      <c r="VWN30" s="388"/>
      <c r="VWO30" s="388"/>
      <c r="VWP30" s="388"/>
      <c r="VWQ30" s="388"/>
      <c r="VWR30" s="388"/>
      <c r="VWS30" s="388"/>
      <c r="VWT30" s="388"/>
      <c r="VWU30" s="388"/>
      <c r="VWV30" s="388"/>
      <c r="VWW30" s="388"/>
      <c r="VWX30" s="388"/>
      <c r="VWY30" s="388"/>
      <c r="VWZ30" s="388"/>
      <c r="VXA30" s="388"/>
      <c r="VXB30" s="388"/>
      <c r="VXC30" s="388"/>
      <c r="VXD30" s="388"/>
      <c r="VXE30" s="388"/>
      <c r="VXF30" s="388"/>
      <c r="VXG30" s="388"/>
      <c r="VXH30" s="388"/>
      <c r="VXI30" s="388"/>
      <c r="VXJ30" s="388"/>
      <c r="VXK30" s="388"/>
      <c r="VXL30" s="388"/>
      <c r="VXM30" s="388"/>
      <c r="VXN30" s="388"/>
      <c r="VXO30" s="388"/>
      <c r="VXP30" s="388"/>
      <c r="VXQ30" s="388"/>
      <c r="VXR30" s="388"/>
      <c r="VXS30" s="388"/>
      <c r="VXT30" s="388"/>
      <c r="VXU30" s="388"/>
      <c r="VXV30" s="388"/>
      <c r="VXW30" s="388"/>
      <c r="VXX30" s="388"/>
      <c r="VXY30" s="388"/>
      <c r="VXZ30" s="388"/>
      <c r="VYA30" s="388"/>
      <c r="VYB30" s="388"/>
      <c r="VYC30" s="388"/>
      <c r="VYD30" s="388"/>
      <c r="VYE30" s="388"/>
      <c r="VYF30" s="388"/>
      <c r="VYG30" s="388"/>
      <c r="VYH30" s="388"/>
      <c r="VYI30" s="388"/>
      <c r="VYJ30" s="388"/>
      <c r="VYK30" s="388"/>
      <c r="VYL30" s="388"/>
      <c r="VYM30" s="388"/>
      <c r="VYN30" s="388"/>
      <c r="VYO30" s="388"/>
      <c r="VYP30" s="388"/>
      <c r="VYQ30" s="388"/>
      <c r="VYR30" s="388"/>
      <c r="VYS30" s="388"/>
      <c r="VYT30" s="388"/>
      <c r="VYU30" s="388"/>
      <c r="VYV30" s="388"/>
      <c r="VYW30" s="388"/>
      <c r="VYX30" s="388"/>
      <c r="VYY30" s="388"/>
      <c r="VYZ30" s="388"/>
      <c r="VZA30" s="388"/>
      <c r="VZB30" s="388"/>
      <c r="VZC30" s="388"/>
      <c r="VZD30" s="388"/>
      <c r="VZE30" s="388"/>
      <c r="VZF30" s="388"/>
      <c r="VZG30" s="388"/>
      <c r="VZH30" s="388"/>
      <c r="VZI30" s="388"/>
      <c r="VZJ30" s="388"/>
      <c r="VZK30" s="388"/>
      <c r="VZL30" s="388"/>
      <c r="VZM30" s="388"/>
      <c r="VZN30" s="388"/>
      <c r="VZO30" s="388"/>
      <c r="VZP30" s="388"/>
      <c r="VZQ30" s="388"/>
      <c r="VZR30" s="388"/>
      <c r="VZS30" s="388"/>
      <c r="VZT30" s="388"/>
      <c r="VZU30" s="388"/>
      <c r="VZV30" s="388"/>
      <c r="VZW30" s="388"/>
      <c r="VZX30" s="388"/>
      <c r="VZY30" s="388"/>
      <c r="VZZ30" s="388"/>
      <c r="WAA30" s="388"/>
      <c r="WAB30" s="388"/>
      <c r="WAC30" s="388"/>
      <c r="WAD30" s="388"/>
      <c r="WAE30" s="388"/>
      <c r="WAF30" s="388"/>
      <c r="WAG30" s="388"/>
      <c r="WAH30" s="388"/>
      <c r="WAI30" s="388"/>
      <c r="WAJ30" s="388"/>
      <c r="WAK30" s="388"/>
      <c r="WAL30" s="388"/>
      <c r="WAM30" s="388"/>
      <c r="WAN30" s="388"/>
      <c r="WAO30" s="388"/>
      <c r="WAP30" s="388"/>
      <c r="WAQ30" s="388"/>
      <c r="WAR30" s="388"/>
      <c r="WAS30" s="388"/>
      <c r="WAT30" s="388"/>
      <c r="WAU30" s="388"/>
      <c r="WAV30" s="388"/>
      <c r="WAW30" s="388"/>
      <c r="WAX30" s="388"/>
      <c r="WAY30" s="388"/>
      <c r="WAZ30" s="388"/>
      <c r="WBA30" s="388"/>
      <c r="WBB30" s="388"/>
      <c r="WBC30" s="388"/>
      <c r="WBD30" s="388"/>
      <c r="WBE30" s="388"/>
      <c r="WBF30" s="388"/>
      <c r="WBG30" s="388"/>
      <c r="WBH30" s="388"/>
      <c r="WBI30" s="388"/>
      <c r="WBJ30" s="388"/>
      <c r="WBK30" s="388"/>
      <c r="WBL30" s="388"/>
      <c r="WBM30" s="388"/>
      <c r="WBN30" s="388"/>
      <c r="WBO30" s="388"/>
      <c r="WBP30" s="388"/>
      <c r="WBQ30" s="388"/>
      <c r="WBR30" s="388"/>
      <c r="WBS30" s="388"/>
      <c r="WBT30" s="388"/>
      <c r="WBU30" s="388"/>
      <c r="WBV30" s="388"/>
      <c r="WBW30" s="388"/>
      <c r="WBX30" s="388"/>
      <c r="WBY30" s="388"/>
      <c r="WBZ30" s="388"/>
      <c r="WCA30" s="388"/>
      <c r="WCB30" s="388"/>
      <c r="WCC30" s="388"/>
      <c r="WCD30" s="388"/>
      <c r="WCE30" s="388"/>
      <c r="WCF30" s="388"/>
      <c r="WCG30" s="388"/>
      <c r="WCH30" s="388"/>
      <c r="WCI30" s="388"/>
      <c r="WCJ30" s="388"/>
      <c r="WCK30" s="388"/>
      <c r="WCL30" s="388"/>
      <c r="WCM30" s="388"/>
      <c r="WCN30" s="388"/>
      <c r="WCO30" s="388"/>
      <c r="WCP30" s="388"/>
      <c r="WCQ30" s="388"/>
      <c r="WCR30" s="388"/>
      <c r="WCS30" s="388"/>
      <c r="WCT30" s="388"/>
      <c r="WCU30" s="388"/>
      <c r="WCV30" s="388"/>
      <c r="WCW30" s="388"/>
      <c r="WCX30" s="388"/>
      <c r="WCY30" s="388"/>
      <c r="WCZ30" s="388"/>
      <c r="WDA30" s="388"/>
      <c r="WDB30" s="388"/>
      <c r="WDC30" s="388"/>
      <c r="WDD30" s="388"/>
      <c r="WDE30" s="388"/>
      <c r="WDF30" s="388"/>
      <c r="WDG30" s="388"/>
      <c r="WDH30" s="388"/>
      <c r="WDI30" s="388"/>
      <c r="WDJ30" s="388"/>
      <c r="WDK30" s="388"/>
      <c r="WDL30" s="388"/>
      <c r="WDM30" s="388"/>
      <c r="WDN30" s="388"/>
      <c r="WDO30" s="388"/>
      <c r="WDP30" s="388"/>
      <c r="WDQ30" s="388"/>
      <c r="WDR30" s="388"/>
      <c r="WDS30" s="388"/>
      <c r="WDT30" s="388"/>
      <c r="WDU30" s="388"/>
      <c r="WDV30" s="388"/>
      <c r="WDW30" s="388"/>
      <c r="WDX30" s="388"/>
      <c r="WDY30" s="388"/>
      <c r="WDZ30" s="388"/>
      <c r="WEA30" s="388"/>
      <c r="WEB30" s="388"/>
      <c r="WEC30" s="388"/>
      <c r="WED30" s="388"/>
      <c r="WEE30" s="388"/>
      <c r="WEF30" s="388"/>
      <c r="WEG30" s="388"/>
      <c r="WEH30" s="388"/>
      <c r="WEI30" s="388"/>
      <c r="WEJ30" s="388"/>
      <c r="WEK30" s="388"/>
      <c r="WEL30" s="388"/>
      <c r="WEM30" s="388"/>
      <c r="WEN30" s="388"/>
      <c r="WEO30" s="388"/>
      <c r="WEP30" s="388"/>
      <c r="WEQ30" s="388"/>
      <c r="WER30" s="388"/>
      <c r="WES30" s="388"/>
      <c r="WET30" s="388"/>
      <c r="WEU30" s="388"/>
      <c r="WEV30" s="388"/>
      <c r="WEW30" s="388"/>
      <c r="WEX30" s="388"/>
      <c r="WEY30" s="388"/>
      <c r="WEZ30" s="388"/>
      <c r="WFA30" s="388"/>
      <c r="WFB30" s="388"/>
      <c r="WFC30" s="388"/>
      <c r="WFD30" s="388"/>
      <c r="WFE30" s="388"/>
      <c r="WFF30" s="388"/>
      <c r="WFG30" s="388"/>
      <c r="WFH30" s="388"/>
      <c r="WFI30" s="388"/>
      <c r="WFJ30" s="388"/>
      <c r="WFK30" s="388"/>
      <c r="WFL30" s="388"/>
      <c r="WFM30" s="388"/>
      <c r="WFN30" s="388"/>
      <c r="WFO30" s="388"/>
      <c r="WFP30" s="388"/>
      <c r="WFQ30" s="388"/>
      <c r="WFR30" s="388"/>
      <c r="WFS30" s="388"/>
      <c r="WFT30" s="388"/>
      <c r="WFU30" s="388"/>
      <c r="WFV30" s="388"/>
      <c r="WFW30" s="388"/>
      <c r="WFX30" s="388"/>
      <c r="WFY30" s="388"/>
      <c r="WFZ30" s="388"/>
      <c r="WGA30" s="388"/>
      <c r="WGB30" s="388"/>
      <c r="WGC30" s="388"/>
      <c r="WGD30" s="388"/>
      <c r="WGE30" s="388"/>
      <c r="WGF30" s="388"/>
      <c r="WGG30" s="388"/>
      <c r="WGH30" s="388"/>
      <c r="WGI30" s="388"/>
      <c r="WGJ30" s="388"/>
      <c r="WGK30" s="388"/>
      <c r="WGL30" s="388"/>
      <c r="WGM30" s="388"/>
      <c r="WGN30" s="388"/>
      <c r="WGO30" s="388"/>
      <c r="WGP30" s="388"/>
      <c r="WGQ30" s="388"/>
      <c r="WGR30" s="388"/>
      <c r="WGS30" s="388"/>
      <c r="WGT30" s="388"/>
      <c r="WGU30" s="388"/>
      <c r="WGV30" s="388"/>
      <c r="WGW30" s="388"/>
      <c r="WGX30" s="388"/>
      <c r="WGY30" s="388"/>
      <c r="WGZ30" s="388"/>
      <c r="WHA30" s="388"/>
      <c r="WHB30" s="388"/>
      <c r="WHC30" s="388"/>
      <c r="WHD30" s="388"/>
      <c r="WHE30" s="388"/>
      <c r="WHF30" s="388"/>
      <c r="WHG30" s="388"/>
      <c r="WHH30" s="388"/>
      <c r="WHI30" s="388"/>
      <c r="WHJ30" s="388"/>
      <c r="WHK30" s="388"/>
      <c r="WHL30" s="388"/>
      <c r="WHM30" s="388"/>
      <c r="WHN30" s="388"/>
      <c r="WHO30" s="388"/>
      <c r="WHP30" s="388"/>
      <c r="WHQ30" s="388"/>
      <c r="WHR30" s="388"/>
      <c r="WHS30" s="388"/>
      <c r="WHT30" s="388"/>
      <c r="WHU30" s="388"/>
      <c r="WHV30" s="388"/>
      <c r="WHW30" s="388"/>
      <c r="WHX30" s="388"/>
      <c r="WHY30" s="388"/>
      <c r="WHZ30" s="388"/>
      <c r="WIA30" s="388"/>
      <c r="WIB30" s="388"/>
      <c r="WIC30" s="388"/>
      <c r="WID30" s="388"/>
      <c r="WIE30" s="388"/>
      <c r="WIF30" s="388"/>
      <c r="WIG30" s="388"/>
      <c r="WIH30" s="388"/>
      <c r="WII30" s="388"/>
      <c r="WIJ30" s="388"/>
      <c r="WIK30" s="388"/>
      <c r="WIL30" s="388"/>
      <c r="WIM30" s="388"/>
      <c r="WIN30" s="388"/>
      <c r="WIO30" s="388"/>
      <c r="WIP30" s="388"/>
      <c r="WIQ30" s="388"/>
      <c r="WIR30" s="388"/>
      <c r="WIS30" s="388"/>
      <c r="WIT30" s="388"/>
      <c r="WIU30" s="388"/>
      <c r="WIV30" s="388"/>
      <c r="WIW30" s="388"/>
      <c r="WIX30" s="388"/>
      <c r="WIY30" s="388"/>
      <c r="WIZ30" s="388"/>
      <c r="WJA30" s="388"/>
      <c r="WJB30" s="388"/>
      <c r="WJC30" s="388"/>
      <c r="WJD30" s="388"/>
      <c r="WJE30" s="388"/>
      <c r="WJF30" s="388"/>
      <c r="WJG30" s="388"/>
      <c r="WJH30" s="388"/>
      <c r="WJI30" s="388"/>
      <c r="WJJ30" s="388"/>
      <c r="WJK30" s="388"/>
      <c r="WJL30" s="388"/>
      <c r="WJM30" s="388"/>
      <c r="WJN30" s="388"/>
      <c r="WJO30" s="388"/>
      <c r="WJP30" s="388"/>
      <c r="WJQ30" s="388"/>
      <c r="WJR30" s="388"/>
      <c r="WJS30" s="388"/>
      <c r="WJT30" s="388"/>
      <c r="WJU30" s="388"/>
      <c r="WJV30" s="388"/>
      <c r="WJW30" s="388"/>
      <c r="WJX30" s="388"/>
      <c r="WJY30" s="388"/>
      <c r="WJZ30" s="388"/>
      <c r="WKA30" s="388"/>
      <c r="WKB30" s="388"/>
      <c r="WKC30" s="388"/>
      <c r="WKD30" s="388"/>
      <c r="WKE30" s="388"/>
      <c r="WKF30" s="388"/>
      <c r="WKG30" s="388"/>
      <c r="WKH30" s="388"/>
      <c r="WKI30" s="388"/>
      <c r="WKJ30" s="388"/>
      <c r="WKK30" s="388"/>
      <c r="WKL30" s="388"/>
      <c r="WKM30" s="388"/>
      <c r="WKN30" s="388"/>
      <c r="WKO30" s="388"/>
      <c r="WKP30" s="388"/>
      <c r="WKQ30" s="388"/>
      <c r="WKR30" s="388"/>
      <c r="WKS30" s="388"/>
      <c r="WKT30" s="388"/>
      <c r="WKU30" s="388"/>
      <c r="WKV30" s="388"/>
      <c r="WKW30" s="388"/>
      <c r="WKX30" s="388"/>
      <c r="WKY30" s="388"/>
      <c r="WKZ30" s="388"/>
      <c r="WLA30" s="388"/>
      <c r="WLB30" s="388"/>
      <c r="WLC30" s="388"/>
      <c r="WLD30" s="388"/>
      <c r="WLE30" s="388"/>
      <c r="WLF30" s="388"/>
      <c r="WLG30" s="388"/>
      <c r="WLH30" s="388"/>
      <c r="WLI30" s="388"/>
      <c r="WLJ30" s="388"/>
      <c r="WLK30" s="388"/>
      <c r="WLL30" s="388"/>
      <c r="WLM30" s="388"/>
      <c r="WLN30" s="388"/>
      <c r="WLO30" s="388"/>
      <c r="WLP30" s="388"/>
      <c r="WLQ30" s="388"/>
      <c r="WLR30" s="388"/>
      <c r="WLS30" s="388"/>
      <c r="WLT30" s="388"/>
      <c r="WLU30" s="388"/>
      <c r="WLV30" s="388"/>
      <c r="WLW30" s="388"/>
      <c r="WLX30" s="388"/>
      <c r="WLY30" s="388"/>
      <c r="WLZ30" s="388"/>
      <c r="WMA30" s="388"/>
      <c r="WMB30" s="388"/>
      <c r="WMC30" s="388"/>
      <c r="WMD30" s="388"/>
      <c r="WME30" s="388"/>
      <c r="WMF30" s="388"/>
      <c r="WMG30" s="388"/>
      <c r="WMH30" s="388"/>
      <c r="WMI30" s="388"/>
      <c r="WMJ30" s="388"/>
      <c r="WMK30" s="388"/>
      <c r="WML30" s="388"/>
      <c r="WMM30" s="388"/>
      <c r="WMN30" s="388"/>
      <c r="WMO30" s="388"/>
      <c r="WMP30" s="388"/>
      <c r="WMQ30" s="388"/>
      <c r="WMR30" s="388"/>
      <c r="WMS30" s="388"/>
      <c r="WMT30" s="388"/>
      <c r="WMU30" s="388"/>
      <c r="WMV30" s="388"/>
      <c r="WMW30" s="388"/>
      <c r="WMX30" s="388"/>
      <c r="WMY30" s="388"/>
      <c r="WMZ30" s="388"/>
      <c r="WNA30" s="388"/>
      <c r="WNB30" s="388"/>
      <c r="WNC30" s="388"/>
      <c r="WND30" s="388"/>
      <c r="WNE30" s="388"/>
      <c r="WNF30" s="388"/>
      <c r="WNG30" s="388"/>
      <c r="WNH30" s="388"/>
      <c r="WNI30" s="388"/>
      <c r="WNJ30" s="388"/>
      <c r="WNK30" s="388"/>
      <c r="WNL30" s="388"/>
      <c r="WNM30" s="388"/>
      <c r="WNN30" s="388"/>
      <c r="WNO30" s="388"/>
      <c r="WNP30" s="388"/>
      <c r="WNQ30" s="388"/>
      <c r="WNR30" s="388"/>
      <c r="WNS30" s="388"/>
      <c r="WNT30" s="388"/>
      <c r="WNU30" s="388"/>
      <c r="WNV30" s="388"/>
      <c r="WNW30" s="388"/>
      <c r="WNX30" s="388"/>
      <c r="WNY30" s="388"/>
      <c r="WNZ30" s="388"/>
      <c r="WOA30" s="388"/>
      <c r="WOB30" s="388"/>
      <c r="WOC30" s="388"/>
      <c r="WOD30" s="388"/>
      <c r="WOE30" s="388"/>
      <c r="WOF30" s="388"/>
      <c r="WOG30" s="388"/>
      <c r="WOH30" s="388"/>
      <c r="WOI30" s="388"/>
      <c r="WOJ30" s="388"/>
      <c r="WOK30" s="388"/>
      <c r="WOL30" s="388"/>
      <c r="WOM30" s="388"/>
      <c r="WON30" s="388"/>
      <c r="WOO30" s="388"/>
      <c r="WOP30" s="388"/>
      <c r="WOQ30" s="388"/>
      <c r="WOR30" s="388"/>
      <c r="WOS30" s="388"/>
      <c r="WOT30" s="388"/>
      <c r="WOU30" s="388"/>
      <c r="WOV30" s="388"/>
      <c r="WOW30" s="388"/>
      <c r="WOX30" s="388"/>
      <c r="WOY30" s="388"/>
      <c r="WOZ30" s="388"/>
      <c r="WPA30" s="388"/>
      <c r="WPB30" s="388"/>
      <c r="WPC30" s="388"/>
      <c r="WPD30" s="388"/>
      <c r="WPE30" s="388"/>
      <c r="WPF30" s="388"/>
      <c r="WPG30" s="388"/>
      <c r="WPH30" s="388"/>
      <c r="WPI30" s="388"/>
      <c r="WPJ30" s="388"/>
      <c r="WPK30" s="388"/>
      <c r="WPL30" s="388"/>
      <c r="WPM30" s="388"/>
      <c r="WPN30" s="388"/>
      <c r="WPO30" s="388"/>
      <c r="WPP30" s="388"/>
      <c r="WPQ30" s="388"/>
      <c r="WPR30" s="388"/>
      <c r="WPS30" s="388"/>
      <c r="WPT30" s="388"/>
      <c r="WPU30" s="388"/>
      <c r="WPV30" s="388"/>
      <c r="WPW30" s="388"/>
      <c r="WPX30" s="388"/>
      <c r="WPY30" s="388"/>
      <c r="WPZ30" s="388"/>
      <c r="WQA30" s="388"/>
      <c r="WQB30" s="388"/>
      <c r="WQC30" s="388"/>
      <c r="WQD30" s="388"/>
      <c r="WQE30" s="388"/>
      <c r="WQF30" s="388"/>
      <c r="WQG30" s="388"/>
      <c r="WQH30" s="388"/>
      <c r="WQI30" s="388"/>
      <c r="WQJ30" s="388"/>
      <c r="WQK30" s="388"/>
      <c r="WQL30" s="388"/>
      <c r="WQM30" s="388"/>
      <c r="WQN30" s="388"/>
      <c r="WQO30" s="388"/>
      <c r="WQP30" s="388"/>
      <c r="WQQ30" s="388"/>
      <c r="WQR30" s="388"/>
      <c r="WQS30" s="388"/>
      <c r="WQT30" s="388"/>
      <c r="WQU30" s="388"/>
      <c r="WQV30" s="388"/>
      <c r="WQW30" s="388"/>
      <c r="WQX30" s="388"/>
      <c r="WQY30" s="388"/>
      <c r="WQZ30" s="388"/>
      <c r="WRA30" s="388"/>
      <c r="WRB30" s="388"/>
      <c r="WRC30" s="388"/>
      <c r="WRD30" s="388"/>
      <c r="WRE30" s="388"/>
      <c r="WRF30" s="388"/>
      <c r="WRG30" s="388"/>
      <c r="WRH30" s="388"/>
      <c r="WRI30" s="388"/>
      <c r="WRJ30" s="388"/>
      <c r="WRK30" s="388"/>
      <c r="WRL30" s="388"/>
      <c r="WRM30" s="388"/>
      <c r="WRN30" s="388"/>
      <c r="WRO30" s="388"/>
      <c r="WRP30" s="388"/>
      <c r="WRQ30" s="388"/>
      <c r="WRR30" s="388"/>
      <c r="WRS30" s="388"/>
      <c r="WRT30" s="388"/>
      <c r="WRU30" s="388"/>
      <c r="WRV30" s="388"/>
      <c r="WRW30" s="388"/>
      <c r="WRX30" s="388"/>
      <c r="WRY30" s="388"/>
      <c r="WRZ30" s="388"/>
      <c r="WSA30" s="388"/>
      <c r="WSB30" s="388"/>
      <c r="WSC30" s="388"/>
      <c r="WSD30" s="388"/>
      <c r="WSE30" s="388"/>
      <c r="WSF30" s="388"/>
      <c r="WSG30" s="388"/>
      <c r="WSH30" s="388"/>
      <c r="WSI30" s="388"/>
      <c r="WSJ30" s="388"/>
      <c r="WSK30" s="388"/>
      <c r="WSL30" s="388"/>
      <c r="WSM30" s="388"/>
      <c r="WSN30" s="388"/>
      <c r="WSO30" s="388"/>
      <c r="WSP30" s="388"/>
      <c r="WSQ30" s="388"/>
      <c r="WSR30" s="388"/>
      <c r="WSS30" s="388"/>
      <c r="WST30" s="388"/>
      <c r="WSU30" s="388"/>
      <c r="WSV30" s="388"/>
      <c r="WSW30" s="388"/>
      <c r="WSX30" s="388"/>
      <c r="WSY30" s="388"/>
      <c r="WSZ30" s="388"/>
      <c r="WTA30" s="388"/>
      <c r="WTB30" s="388"/>
      <c r="WTC30" s="388"/>
      <c r="WTD30" s="388"/>
      <c r="WTE30" s="388"/>
      <c r="WTF30" s="388"/>
      <c r="WTG30" s="388"/>
      <c r="WTH30" s="388"/>
      <c r="WTI30" s="388"/>
      <c r="WTJ30" s="388"/>
      <c r="WTK30" s="388"/>
      <c r="WTL30" s="388"/>
      <c r="WTM30" s="388"/>
      <c r="WTN30" s="388"/>
      <c r="WTO30" s="388"/>
      <c r="WTP30" s="388"/>
      <c r="WTQ30" s="388"/>
      <c r="WTR30" s="388"/>
      <c r="WTS30" s="388"/>
      <c r="WTT30" s="388"/>
      <c r="WTU30" s="388"/>
      <c r="WTV30" s="388"/>
      <c r="WTW30" s="388"/>
      <c r="WTX30" s="388"/>
      <c r="WTY30" s="388"/>
      <c r="WTZ30" s="388"/>
      <c r="WUA30" s="388"/>
      <c r="WUB30" s="388"/>
      <c r="WUC30" s="388"/>
      <c r="WUD30" s="388"/>
      <c r="WUE30" s="388"/>
      <c r="WUF30" s="388"/>
      <c r="WUG30" s="388"/>
      <c r="WUH30" s="388"/>
      <c r="WUI30" s="388"/>
      <c r="WUJ30" s="388"/>
      <c r="WUK30" s="388"/>
      <c r="WUL30" s="388"/>
      <c r="WUM30" s="388"/>
      <c r="WUN30" s="388"/>
      <c r="WUO30" s="388"/>
      <c r="WUP30" s="388"/>
      <c r="WUQ30" s="388"/>
      <c r="WUR30" s="388"/>
      <c r="WUS30" s="388"/>
      <c r="WUT30" s="388"/>
      <c r="WUU30" s="388"/>
      <c r="WUV30" s="388"/>
      <c r="WUW30" s="388"/>
      <c r="WUX30" s="388"/>
      <c r="WUY30" s="388"/>
      <c r="WUZ30" s="388"/>
      <c r="WVA30" s="388"/>
      <c r="WVB30" s="388"/>
      <c r="WVC30" s="388"/>
      <c r="WVD30" s="388"/>
      <c r="WVE30" s="388"/>
      <c r="WVF30" s="388"/>
      <c r="WVG30" s="388"/>
      <c r="WVH30" s="388"/>
      <c r="WVI30" s="388"/>
      <c r="WVJ30" s="388"/>
      <c r="WVK30" s="388"/>
      <c r="WVL30" s="388"/>
      <c r="WVM30" s="388"/>
      <c r="WVN30" s="388"/>
      <c r="WVO30" s="388"/>
      <c r="WVP30" s="388"/>
      <c r="WVQ30" s="388"/>
      <c r="WVR30" s="388"/>
      <c r="WVS30" s="388"/>
      <c r="WVT30" s="388"/>
      <c r="WVU30" s="388"/>
      <c r="WVV30" s="388"/>
      <c r="WVW30" s="388"/>
      <c r="WVX30" s="388"/>
      <c r="WVY30" s="388"/>
      <c r="WVZ30" s="388"/>
      <c r="WWA30" s="388"/>
      <c r="WWB30" s="388"/>
      <c r="WWC30" s="388"/>
      <c r="WWD30" s="388"/>
      <c r="WWE30" s="388"/>
      <c r="WWF30" s="388"/>
      <c r="WWG30" s="388"/>
      <c r="WWH30" s="388"/>
      <c r="WWI30" s="388"/>
      <c r="WWJ30" s="388"/>
      <c r="WWK30" s="388"/>
      <c r="WWL30" s="388"/>
      <c r="WWM30" s="388"/>
      <c r="WWN30" s="388"/>
      <c r="WWO30" s="388"/>
      <c r="WWP30" s="388"/>
      <c r="WWQ30" s="388"/>
      <c r="WWR30" s="388"/>
      <c r="WWS30" s="388"/>
      <c r="WWT30" s="388"/>
      <c r="WWU30" s="388"/>
      <c r="WWV30" s="388"/>
      <c r="WWW30" s="388"/>
      <c r="WWX30" s="388"/>
      <c r="WWY30" s="388"/>
      <c r="WWZ30" s="388"/>
      <c r="WXA30" s="388"/>
      <c r="WXB30" s="388"/>
      <c r="WXC30" s="388"/>
      <c r="WXD30" s="388"/>
      <c r="WXE30" s="388"/>
      <c r="WXF30" s="388"/>
      <c r="WXG30" s="388"/>
      <c r="WXH30" s="388"/>
      <c r="WXI30" s="388"/>
      <c r="WXJ30" s="388"/>
      <c r="WXK30" s="388"/>
      <c r="WXL30" s="388"/>
      <c r="WXM30" s="388"/>
      <c r="WXN30" s="388"/>
      <c r="WXO30" s="388"/>
      <c r="WXP30" s="388"/>
      <c r="WXQ30" s="388"/>
      <c r="WXR30" s="388"/>
      <c r="WXS30" s="388"/>
      <c r="WXT30" s="388"/>
      <c r="WXU30" s="388"/>
      <c r="WXV30" s="388"/>
      <c r="WXW30" s="388"/>
      <c r="WXX30" s="388"/>
      <c r="WXY30" s="388"/>
      <c r="WXZ30" s="388"/>
      <c r="WYA30" s="388"/>
      <c r="WYB30" s="388"/>
      <c r="WYC30" s="388"/>
      <c r="WYD30" s="388"/>
      <c r="WYE30" s="388"/>
      <c r="WYF30" s="388"/>
      <c r="WYG30" s="388"/>
      <c r="WYH30" s="388"/>
      <c r="WYI30" s="388"/>
      <c r="WYJ30" s="388"/>
      <c r="WYK30" s="388"/>
      <c r="WYL30" s="388"/>
      <c r="WYM30" s="388"/>
      <c r="WYN30" s="388"/>
      <c r="WYO30" s="388"/>
      <c r="WYP30" s="388"/>
      <c r="WYQ30" s="388"/>
      <c r="WYR30" s="388"/>
      <c r="WYS30" s="388"/>
      <c r="WYT30" s="388"/>
      <c r="WYU30" s="388"/>
      <c r="WYV30" s="388"/>
      <c r="WYW30" s="388"/>
      <c r="WYX30" s="388"/>
      <c r="WYY30" s="388"/>
      <c r="WYZ30" s="388"/>
      <c r="WZA30" s="388"/>
      <c r="WZB30" s="388"/>
      <c r="WZC30" s="388"/>
      <c r="WZD30" s="388"/>
      <c r="WZE30" s="388"/>
      <c r="WZF30" s="388"/>
      <c r="WZG30" s="388"/>
      <c r="WZH30" s="388"/>
      <c r="WZI30" s="388"/>
      <c r="WZJ30" s="388"/>
      <c r="WZK30" s="388"/>
      <c r="WZL30" s="388"/>
      <c r="WZM30" s="388"/>
      <c r="WZN30" s="388"/>
      <c r="WZO30" s="388"/>
      <c r="WZP30" s="388"/>
      <c r="WZQ30" s="388"/>
      <c r="WZR30" s="388"/>
      <c r="WZS30" s="388"/>
      <c r="WZT30" s="388"/>
      <c r="WZU30" s="388"/>
      <c r="WZV30" s="388"/>
      <c r="WZW30" s="388"/>
      <c r="WZX30" s="388"/>
      <c r="WZY30" s="388"/>
      <c r="WZZ30" s="388"/>
      <c r="XAA30" s="388"/>
      <c r="XAB30" s="388"/>
      <c r="XAC30" s="388"/>
      <c r="XAD30" s="388"/>
      <c r="XAE30" s="388"/>
      <c r="XAF30" s="388"/>
      <c r="XAG30" s="388"/>
      <c r="XAH30" s="388"/>
      <c r="XAI30" s="388"/>
      <c r="XAJ30" s="388"/>
      <c r="XAK30" s="388"/>
      <c r="XAL30" s="388"/>
      <c r="XAM30" s="388"/>
      <c r="XAN30" s="388"/>
      <c r="XAO30" s="388"/>
      <c r="XAP30" s="388"/>
      <c r="XAQ30" s="388"/>
      <c r="XAR30" s="388"/>
      <c r="XAS30" s="388"/>
      <c r="XAT30" s="388"/>
      <c r="XAU30" s="388"/>
      <c r="XAV30" s="388"/>
      <c r="XAW30" s="388"/>
      <c r="XAX30" s="388"/>
      <c r="XAY30" s="388"/>
      <c r="XAZ30" s="388"/>
      <c r="XBA30" s="388"/>
      <c r="XBB30" s="388"/>
      <c r="XBC30" s="388"/>
      <c r="XBD30" s="388"/>
      <c r="XBE30" s="388"/>
      <c r="XBF30" s="388"/>
      <c r="XBG30" s="388"/>
      <c r="XBH30" s="388"/>
      <c r="XBI30" s="388"/>
      <c r="XBJ30" s="388"/>
      <c r="XBK30" s="388"/>
      <c r="XBL30" s="388"/>
      <c r="XBM30" s="388"/>
      <c r="XBN30" s="388"/>
      <c r="XBO30" s="388"/>
      <c r="XBP30" s="388"/>
      <c r="XBQ30" s="388"/>
      <c r="XBR30" s="388"/>
      <c r="XBS30" s="388"/>
      <c r="XBT30" s="388"/>
      <c r="XBU30" s="388"/>
      <c r="XBV30" s="388"/>
      <c r="XBW30" s="388"/>
      <c r="XBX30" s="388"/>
      <c r="XBY30" s="388"/>
      <c r="XBZ30" s="388"/>
      <c r="XCA30" s="388"/>
      <c r="XCB30" s="388"/>
      <c r="XCC30" s="388"/>
      <c r="XCD30" s="388"/>
      <c r="XCE30" s="388"/>
      <c r="XCF30" s="388"/>
      <c r="XCG30" s="388"/>
      <c r="XCH30" s="388"/>
      <c r="XCI30" s="388"/>
      <c r="XCJ30" s="388"/>
      <c r="XCK30" s="388"/>
      <c r="XCL30" s="388"/>
      <c r="XCM30" s="388"/>
      <c r="XCN30" s="388"/>
      <c r="XCO30" s="388"/>
      <c r="XCP30" s="388"/>
      <c r="XCQ30" s="388"/>
      <c r="XCR30" s="388"/>
      <c r="XCS30" s="388"/>
      <c r="XCT30" s="388"/>
      <c r="XCU30" s="388"/>
      <c r="XCV30" s="388"/>
      <c r="XCW30" s="388"/>
      <c r="XCX30" s="388"/>
      <c r="XCY30" s="388"/>
      <c r="XCZ30" s="388"/>
      <c r="XDA30" s="388"/>
      <c r="XDB30" s="388"/>
      <c r="XDC30" s="388"/>
      <c r="XDD30" s="388"/>
      <c r="XDE30" s="388"/>
      <c r="XDF30" s="388"/>
      <c r="XDG30" s="388"/>
      <c r="XDH30" s="388"/>
      <c r="XDI30" s="388"/>
      <c r="XDJ30" s="388"/>
      <c r="XDK30" s="388"/>
      <c r="XDL30" s="388"/>
      <c r="XDM30" s="388"/>
      <c r="XDN30" s="388"/>
      <c r="XDO30" s="388"/>
      <c r="XDP30" s="388"/>
      <c r="XDQ30" s="388"/>
      <c r="XDR30" s="388"/>
      <c r="XDS30" s="388"/>
      <c r="XDT30" s="388"/>
      <c r="XDU30" s="388"/>
      <c r="XDV30" s="388"/>
      <c r="XDW30" s="388"/>
      <c r="XDX30" s="388"/>
      <c r="XDY30" s="388"/>
      <c r="XDZ30" s="388"/>
      <c r="XEA30" s="388"/>
      <c r="XEB30" s="388"/>
      <c r="XEC30" s="388"/>
      <c r="XED30" s="388"/>
      <c r="XEE30" s="388"/>
      <c r="XEF30" s="388"/>
      <c r="XEG30" s="388"/>
      <c r="XEH30" s="388"/>
      <c r="XEI30" s="388"/>
      <c r="XEJ30" s="388"/>
      <c r="XEK30" s="388"/>
      <c r="XEL30" s="388"/>
      <c r="XEM30" s="388"/>
      <c r="XEN30" s="388"/>
      <c r="XEO30" s="388"/>
      <c r="XEP30" s="388"/>
      <c r="XEQ30" s="388"/>
      <c r="XER30" s="388"/>
      <c r="XES30" s="388"/>
      <c r="XET30" s="388"/>
      <c r="XEU30" s="388"/>
      <c r="XEV30" s="388"/>
      <c r="XEW30" s="388"/>
    </row>
    <row r="31" spans="1:16377" s="129" customFormat="1" ht="13" customHeight="1">
      <c r="A31" s="40" t="s">
        <v>208</v>
      </c>
      <c r="B31" s="509" t="s">
        <v>34</v>
      </c>
      <c r="C31" s="515" t="s">
        <v>11</v>
      </c>
      <c r="D31" s="504">
        <v>53</v>
      </c>
      <c r="E31" s="504"/>
      <c r="F31" s="504">
        <v>30</v>
      </c>
      <c r="G31" s="20"/>
      <c r="H31" s="20"/>
      <c r="I31" s="20"/>
      <c r="J31" s="20"/>
      <c r="K31" s="388"/>
      <c r="L31" s="388"/>
      <c r="M31" s="388"/>
      <c r="N31" s="388"/>
      <c r="O31" s="388"/>
      <c r="P31" s="388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  <c r="AG31" s="388"/>
      <c r="AH31" s="388"/>
      <c r="AI31" s="388"/>
      <c r="AJ31" s="388"/>
      <c r="AK31" s="388"/>
      <c r="AL31" s="388"/>
      <c r="AM31" s="388"/>
      <c r="AN31" s="388"/>
      <c r="AO31" s="388"/>
      <c r="AP31" s="388"/>
      <c r="AQ31" s="388"/>
      <c r="AR31" s="388"/>
      <c r="AS31" s="388"/>
      <c r="AT31" s="388"/>
      <c r="AU31" s="388"/>
      <c r="AV31" s="388"/>
      <c r="AW31" s="388"/>
      <c r="AX31" s="388"/>
      <c r="AY31" s="388"/>
      <c r="AZ31" s="388"/>
      <c r="BA31" s="388"/>
      <c r="BB31" s="388"/>
      <c r="BC31" s="388"/>
      <c r="BD31" s="388"/>
      <c r="BE31" s="388"/>
      <c r="BF31" s="388"/>
      <c r="BG31" s="388"/>
      <c r="BH31" s="388"/>
      <c r="BI31" s="388"/>
      <c r="BJ31" s="388"/>
      <c r="BK31" s="388"/>
      <c r="BL31" s="388"/>
      <c r="BM31" s="388"/>
      <c r="BN31" s="388"/>
      <c r="BO31" s="388"/>
      <c r="BP31" s="388"/>
      <c r="BQ31" s="388"/>
      <c r="BR31" s="388"/>
      <c r="BS31" s="388"/>
      <c r="BT31" s="388"/>
      <c r="BU31" s="388"/>
      <c r="BV31" s="388"/>
      <c r="BW31" s="388"/>
      <c r="BX31" s="388"/>
      <c r="BY31" s="388"/>
      <c r="BZ31" s="388"/>
      <c r="CA31" s="388"/>
      <c r="CB31" s="388"/>
      <c r="CC31" s="388"/>
      <c r="CD31" s="388"/>
      <c r="CE31" s="388"/>
      <c r="CF31" s="388"/>
      <c r="CG31" s="388"/>
      <c r="CH31" s="388"/>
      <c r="CI31" s="388"/>
      <c r="CJ31" s="388"/>
      <c r="CK31" s="388"/>
      <c r="CL31" s="388"/>
      <c r="CM31" s="388"/>
      <c r="CN31" s="388"/>
      <c r="CO31" s="388"/>
      <c r="CP31" s="388"/>
      <c r="CQ31" s="388"/>
      <c r="CR31" s="388"/>
      <c r="CS31" s="388"/>
      <c r="CT31" s="388"/>
      <c r="CU31" s="388"/>
      <c r="CV31" s="388"/>
      <c r="CW31" s="388"/>
      <c r="CX31" s="388"/>
      <c r="CY31" s="388"/>
      <c r="CZ31" s="388"/>
      <c r="DA31" s="388"/>
      <c r="DB31" s="388"/>
      <c r="DC31" s="388"/>
      <c r="DD31" s="388"/>
      <c r="DE31" s="388"/>
      <c r="DF31" s="388"/>
      <c r="DG31" s="388"/>
      <c r="DH31" s="388"/>
      <c r="DI31" s="388"/>
      <c r="DJ31" s="388"/>
      <c r="DK31" s="388"/>
      <c r="DL31" s="388"/>
      <c r="DM31" s="388"/>
      <c r="DN31" s="388"/>
      <c r="DO31" s="388"/>
      <c r="DP31" s="388"/>
      <c r="DQ31" s="388"/>
      <c r="DR31" s="388"/>
      <c r="DS31" s="388"/>
      <c r="DT31" s="388"/>
      <c r="DU31" s="388"/>
      <c r="DV31" s="388"/>
      <c r="DW31" s="388"/>
      <c r="DX31" s="388"/>
      <c r="DY31" s="388"/>
      <c r="DZ31" s="388"/>
      <c r="EA31" s="388"/>
      <c r="EB31" s="388"/>
      <c r="EC31" s="388"/>
      <c r="ED31" s="388"/>
      <c r="EE31" s="388"/>
      <c r="EF31" s="388"/>
      <c r="EG31" s="388"/>
      <c r="EH31" s="388"/>
      <c r="EI31" s="388"/>
      <c r="EJ31" s="388"/>
      <c r="EK31" s="388"/>
      <c r="EL31" s="388"/>
      <c r="EM31" s="388"/>
      <c r="EN31" s="388"/>
      <c r="EO31" s="388"/>
      <c r="EP31" s="388"/>
      <c r="EQ31" s="388"/>
      <c r="ER31" s="388"/>
      <c r="ES31" s="388"/>
      <c r="ET31" s="388"/>
      <c r="EU31" s="388"/>
      <c r="EV31" s="388"/>
      <c r="EW31" s="388"/>
      <c r="EX31" s="388"/>
      <c r="EY31" s="388"/>
      <c r="EZ31" s="388"/>
      <c r="FA31" s="388"/>
      <c r="FB31" s="388"/>
      <c r="FC31" s="388"/>
      <c r="FD31" s="388"/>
      <c r="FE31" s="388"/>
      <c r="FF31" s="388"/>
      <c r="FG31" s="388"/>
      <c r="FH31" s="388"/>
      <c r="FI31" s="388"/>
      <c r="FJ31" s="388"/>
      <c r="FK31" s="388"/>
      <c r="FL31" s="388"/>
      <c r="FM31" s="388"/>
      <c r="FN31" s="388"/>
      <c r="FO31" s="388"/>
      <c r="FP31" s="388"/>
      <c r="FQ31" s="388"/>
      <c r="FR31" s="388"/>
      <c r="FS31" s="388"/>
      <c r="FT31" s="388"/>
      <c r="FU31" s="388"/>
      <c r="FV31" s="388"/>
      <c r="FW31" s="388"/>
      <c r="FX31" s="388"/>
      <c r="FY31" s="388"/>
      <c r="FZ31" s="388"/>
      <c r="GA31" s="388"/>
      <c r="GB31" s="388"/>
      <c r="GC31" s="388"/>
      <c r="GD31" s="388"/>
      <c r="GE31" s="388"/>
      <c r="GF31" s="388"/>
      <c r="GG31" s="388"/>
      <c r="GH31" s="388"/>
      <c r="GI31" s="388"/>
      <c r="GJ31" s="388"/>
      <c r="GK31" s="388"/>
      <c r="GL31" s="388"/>
      <c r="GM31" s="388"/>
      <c r="GN31" s="388"/>
      <c r="GO31" s="388"/>
      <c r="GP31" s="388"/>
      <c r="GQ31" s="388"/>
      <c r="GR31" s="388"/>
      <c r="GS31" s="388"/>
      <c r="GT31" s="388"/>
      <c r="GU31" s="388"/>
      <c r="GV31" s="388"/>
      <c r="GW31" s="388"/>
      <c r="GX31" s="388"/>
      <c r="GY31" s="388"/>
      <c r="GZ31" s="388"/>
      <c r="HA31" s="388"/>
      <c r="HB31" s="388"/>
      <c r="HC31" s="388"/>
      <c r="HD31" s="388"/>
      <c r="HE31" s="388"/>
      <c r="HF31" s="388"/>
      <c r="HG31" s="388"/>
      <c r="HH31" s="388"/>
      <c r="HI31" s="388"/>
      <c r="HJ31" s="388"/>
      <c r="HK31" s="388"/>
      <c r="HL31" s="388"/>
      <c r="HM31" s="388"/>
      <c r="HN31" s="388"/>
      <c r="HO31" s="388"/>
      <c r="HP31" s="388"/>
      <c r="HQ31" s="388"/>
      <c r="HR31" s="388"/>
      <c r="HS31" s="388"/>
      <c r="HT31" s="388"/>
      <c r="HU31" s="388"/>
      <c r="HV31" s="388"/>
      <c r="HW31" s="388"/>
      <c r="HX31" s="388"/>
      <c r="HY31" s="388"/>
      <c r="HZ31" s="388"/>
      <c r="IA31" s="388"/>
      <c r="IB31" s="388"/>
      <c r="IC31" s="388"/>
      <c r="ID31" s="388"/>
      <c r="IE31" s="388"/>
      <c r="IF31" s="388"/>
      <c r="IG31" s="388"/>
      <c r="IH31" s="388"/>
      <c r="II31" s="388"/>
      <c r="IJ31" s="388"/>
      <c r="IK31" s="388"/>
      <c r="IL31" s="388"/>
      <c r="IM31" s="388"/>
      <c r="IN31" s="388"/>
      <c r="IO31" s="388"/>
      <c r="IP31" s="388"/>
      <c r="IQ31" s="388"/>
      <c r="IR31" s="388"/>
      <c r="IS31" s="388"/>
      <c r="IT31" s="388"/>
      <c r="IU31" s="388"/>
      <c r="IV31" s="388"/>
      <c r="IW31" s="388"/>
      <c r="IX31" s="388"/>
      <c r="IY31" s="388"/>
      <c r="IZ31" s="388"/>
      <c r="JA31" s="388"/>
      <c r="JB31" s="388"/>
      <c r="JC31" s="388"/>
      <c r="JD31" s="388"/>
      <c r="JE31" s="388"/>
      <c r="JF31" s="388"/>
      <c r="JG31" s="388"/>
      <c r="JH31" s="388"/>
      <c r="JI31" s="388"/>
      <c r="JJ31" s="388"/>
      <c r="JK31" s="388"/>
      <c r="JL31" s="388"/>
      <c r="JM31" s="388"/>
      <c r="JN31" s="388"/>
      <c r="JO31" s="388"/>
      <c r="JP31" s="388"/>
      <c r="JQ31" s="388"/>
      <c r="JR31" s="388"/>
      <c r="JS31" s="388"/>
      <c r="JT31" s="388"/>
      <c r="JU31" s="388"/>
      <c r="JV31" s="388"/>
      <c r="JW31" s="388"/>
      <c r="JX31" s="388"/>
      <c r="JY31" s="388"/>
      <c r="JZ31" s="388"/>
      <c r="KA31" s="388"/>
      <c r="KB31" s="388"/>
      <c r="KC31" s="388"/>
      <c r="KD31" s="388"/>
      <c r="KE31" s="388"/>
      <c r="KF31" s="388"/>
      <c r="KG31" s="388"/>
      <c r="KH31" s="388"/>
      <c r="KI31" s="388"/>
      <c r="KJ31" s="388"/>
      <c r="KK31" s="388"/>
      <c r="KL31" s="388"/>
      <c r="KM31" s="388"/>
      <c r="KN31" s="388"/>
      <c r="KO31" s="388"/>
      <c r="KP31" s="388"/>
      <c r="KQ31" s="388"/>
      <c r="KR31" s="388"/>
      <c r="KS31" s="388"/>
      <c r="KT31" s="388"/>
      <c r="KU31" s="388"/>
      <c r="KV31" s="388"/>
      <c r="KW31" s="388"/>
      <c r="KX31" s="388"/>
      <c r="KY31" s="388"/>
      <c r="KZ31" s="388"/>
      <c r="LA31" s="388"/>
      <c r="LB31" s="388"/>
      <c r="LC31" s="388"/>
      <c r="LD31" s="388"/>
      <c r="LE31" s="388"/>
      <c r="LF31" s="388"/>
      <c r="LG31" s="388"/>
      <c r="LH31" s="388"/>
      <c r="LI31" s="388"/>
      <c r="LJ31" s="388"/>
      <c r="LK31" s="388"/>
      <c r="LL31" s="388"/>
      <c r="LM31" s="388"/>
      <c r="LN31" s="388"/>
      <c r="LO31" s="388"/>
      <c r="LP31" s="388"/>
      <c r="LQ31" s="388"/>
      <c r="LR31" s="388"/>
      <c r="LS31" s="388"/>
      <c r="LT31" s="388"/>
      <c r="LU31" s="388"/>
      <c r="LV31" s="388"/>
      <c r="LW31" s="388"/>
      <c r="LX31" s="388"/>
      <c r="LY31" s="388"/>
      <c r="LZ31" s="388"/>
      <c r="MA31" s="388"/>
      <c r="MB31" s="388"/>
      <c r="MC31" s="388"/>
      <c r="MD31" s="388"/>
      <c r="ME31" s="388"/>
      <c r="MF31" s="388"/>
      <c r="MG31" s="388"/>
      <c r="MH31" s="388"/>
      <c r="MI31" s="388"/>
      <c r="MJ31" s="388"/>
      <c r="MK31" s="388"/>
      <c r="ML31" s="388"/>
      <c r="MM31" s="388"/>
      <c r="MN31" s="388"/>
      <c r="MO31" s="388"/>
      <c r="MP31" s="388"/>
      <c r="MQ31" s="388"/>
      <c r="MR31" s="388"/>
      <c r="MS31" s="388"/>
      <c r="MT31" s="388"/>
      <c r="MU31" s="388"/>
      <c r="MV31" s="388"/>
      <c r="MW31" s="388"/>
      <c r="MX31" s="388"/>
      <c r="MY31" s="388"/>
      <c r="MZ31" s="388"/>
      <c r="NA31" s="388"/>
      <c r="NB31" s="388"/>
      <c r="NC31" s="388"/>
      <c r="ND31" s="388"/>
      <c r="NE31" s="388"/>
      <c r="NF31" s="388"/>
      <c r="NG31" s="388"/>
      <c r="NH31" s="388"/>
      <c r="NI31" s="388"/>
      <c r="NJ31" s="388"/>
      <c r="NK31" s="388"/>
      <c r="NL31" s="388"/>
      <c r="NM31" s="388"/>
      <c r="NN31" s="388"/>
      <c r="NO31" s="388"/>
      <c r="NP31" s="388"/>
      <c r="NQ31" s="388"/>
      <c r="NR31" s="388"/>
      <c r="NS31" s="388"/>
      <c r="NT31" s="388"/>
      <c r="NU31" s="388"/>
      <c r="NV31" s="388"/>
      <c r="NW31" s="388"/>
      <c r="NX31" s="388"/>
      <c r="NY31" s="388"/>
      <c r="NZ31" s="388"/>
      <c r="OA31" s="388"/>
      <c r="OB31" s="388"/>
      <c r="OC31" s="388"/>
      <c r="OD31" s="388"/>
      <c r="OE31" s="388"/>
      <c r="OF31" s="388"/>
      <c r="OG31" s="388"/>
      <c r="OH31" s="388"/>
      <c r="OI31" s="388"/>
      <c r="OJ31" s="388"/>
      <c r="OK31" s="388"/>
      <c r="OL31" s="388"/>
      <c r="OM31" s="388"/>
      <c r="ON31" s="388"/>
      <c r="OO31" s="388"/>
      <c r="OP31" s="388"/>
      <c r="OQ31" s="388"/>
      <c r="OR31" s="388"/>
      <c r="OS31" s="388"/>
      <c r="OT31" s="388"/>
      <c r="OU31" s="388"/>
      <c r="OV31" s="388"/>
      <c r="OW31" s="388"/>
      <c r="OX31" s="388"/>
      <c r="OY31" s="388"/>
      <c r="OZ31" s="388"/>
      <c r="PA31" s="388"/>
      <c r="PB31" s="388"/>
      <c r="PC31" s="388"/>
      <c r="PD31" s="388"/>
      <c r="PE31" s="388"/>
      <c r="PF31" s="388"/>
      <c r="PG31" s="388"/>
      <c r="PH31" s="388"/>
      <c r="PI31" s="388"/>
      <c r="PJ31" s="388"/>
      <c r="PK31" s="388"/>
      <c r="PL31" s="388"/>
      <c r="PM31" s="388"/>
      <c r="PN31" s="388"/>
      <c r="PO31" s="388"/>
      <c r="PP31" s="388"/>
      <c r="PQ31" s="388"/>
      <c r="PR31" s="388"/>
      <c r="PS31" s="388"/>
      <c r="PT31" s="388"/>
      <c r="PU31" s="388"/>
      <c r="PV31" s="388"/>
      <c r="PW31" s="388"/>
      <c r="PX31" s="388"/>
      <c r="PY31" s="388"/>
      <c r="PZ31" s="388"/>
      <c r="QA31" s="388"/>
      <c r="QB31" s="388"/>
      <c r="QC31" s="388"/>
      <c r="QD31" s="388"/>
      <c r="QE31" s="388"/>
      <c r="QF31" s="388"/>
      <c r="QG31" s="388"/>
      <c r="QH31" s="388"/>
      <c r="QI31" s="388"/>
      <c r="QJ31" s="388"/>
      <c r="QK31" s="388"/>
      <c r="QL31" s="388"/>
      <c r="QM31" s="388"/>
      <c r="QN31" s="388"/>
      <c r="QO31" s="388"/>
      <c r="QP31" s="388"/>
      <c r="QQ31" s="388"/>
      <c r="QR31" s="388"/>
      <c r="QS31" s="388"/>
      <c r="QT31" s="388"/>
      <c r="QU31" s="388"/>
      <c r="QV31" s="388"/>
      <c r="QW31" s="388"/>
      <c r="QX31" s="388"/>
      <c r="QY31" s="388"/>
      <c r="QZ31" s="388"/>
      <c r="RA31" s="388"/>
      <c r="RB31" s="388"/>
      <c r="RC31" s="388"/>
      <c r="RD31" s="388"/>
      <c r="RE31" s="388"/>
      <c r="RF31" s="388"/>
      <c r="RG31" s="388"/>
      <c r="RH31" s="388"/>
      <c r="RI31" s="388"/>
      <c r="RJ31" s="388"/>
      <c r="RK31" s="388"/>
      <c r="RL31" s="388"/>
      <c r="RM31" s="388"/>
      <c r="RN31" s="388"/>
      <c r="RO31" s="388"/>
      <c r="RP31" s="388"/>
      <c r="RQ31" s="388"/>
      <c r="RR31" s="388"/>
      <c r="RS31" s="388"/>
      <c r="RT31" s="388"/>
      <c r="RU31" s="388"/>
      <c r="RV31" s="388"/>
      <c r="RW31" s="388"/>
      <c r="RX31" s="388"/>
      <c r="RY31" s="388"/>
      <c r="RZ31" s="388"/>
      <c r="SA31" s="388"/>
      <c r="SB31" s="388"/>
      <c r="SC31" s="388"/>
      <c r="SD31" s="388"/>
      <c r="SE31" s="388"/>
      <c r="SF31" s="388"/>
      <c r="SG31" s="388"/>
      <c r="SH31" s="388"/>
      <c r="SI31" s="388"/>
      <c r="SJ31" s="388"/>
      <c r="SK31" s="388"/>
      <c r="SL31" s="388"/>
      <c r="SM31" s="388"/>
      <c r="SN31" s="388"/>
      <c r="SO31" s="388"/>
      <c r="SP31" s="388"/>
      <c r="SQ31" s="388"/>
      <c r="SR31" s="388"/>
      <c r="SS31" s="388"/>
      <c r="ST31" s="388"/>
      <c r="SU31" s="388"/>
      <c r="SV31" s="388"/>
      <c r="SW31" s="388"/>
      <c r="SX31" s="388"/>
      <c r="SY31" s="388"/>
      <c r="SZ31" s="388"/>
      <c r="TA31" s="388"/>
      <c r="TB31" s="388"/>
      <c r="TC31" s="388"/>
      <c r="TD31" s="388"/>
      <c r="TE31" s="388"/>
      <c r="TF31" s="388"/>
      <c r="TG31" s="388"/>
      <c r="TH31" s="388"/>
      <c r="TI31" s="388"/>
      <c r="TJ31" s="388"/>
      <c r="TK31" s="388"/>
      <c r="TL31" s="388"/>
      <c r="TM31" s="388"/>
      <c r="TN31" s="388"/>
      <c r="TO31" s="388"/>
      <c r="TP31" s="388"/>
      <c r="TQ31" s="388"/>
      <c r="TR31" s="388"/>
      <c r="TS31" s="388"/>
      <c r="TT31" s="388"/>
      <c r="TU31" s="388"/>
      <c r="TV31" s="388"/>
      <c r="TW31" s="388"/>
      <c r="TX31" s="388"/>
      <c r="TY31" s="388"/>
      <c r="TZ31" s="388"/>
      <c r="UA31" s="388"/>
      <c r="UB31" s="388"/>
      <c r="UC31" s="388"/>
      <c r="UD31" s="388"/>
      <c r="UE31" s="388"/>
      <c r="UF31" s="388"/>
      <c r="UG31" s="388"/>
      <c r="UH31" s="388"/>
      <c r="UI31" s="388"/>
      <c r="UJ31" s="388"/>
      <c r="UK31" s="388"/>
      <c r="UL31" s="388"/>
      <c r="UM31" s="388"/>
      <c r="UN31" s="388"/>
      <c r="UO31" s="388"/>
      <c r="UP31" s="388"/>
      <c r="UQ31" s="388"/>
      <c r="UR31" s="388"/>
      <c r="US31" s="388"/>
      <c r="UT31" s="388"/>
      <c r="UU31" s="388"/>
      <c r="UV31" s="388"/>
      <c r="UW31" s="388"/>
      <c r="UX31" s="388"/>
      <c r="UY31" s="388"/>
      <c r="UZ31" s="388"/>
      <c r="VA31" s="388"/>
      <c r="VB31" s="388"/>
      <c r="VC31" s="388"/>
      <c r="VD31" s="388"/>
      <c r="VE31" s="388"/>
      <c r="VF31" s="388"/>
      <c r="VG31" s="388"/>
      <c r="VH31" s="388"/>
      <c r="VI31" s="388"/>
      <c r="VJ31" s="388"/>
      <c r="VK31" s="388"/>
      <c r="VL31" s="388"/>
      <c r="VM31" s="388"/>
      <c r="VN31" s="388"/>
      <c r="VO31" s="388"/>
      <c r="VP31" s="388"/>
      <c r="VQ31" s="388"/>
      <c r="VR31" s="388"/>
      <c r="VS31" s="388"/>
      <c r="VT31" s="388"/>
      <c r="VU31" s="388"/>
      <c r="VV31" s="388"/>
      <c r="VW31" s="388"/>
      <c r="VX31" s="388"/>
      <c r="VY31" s="388"/>
      <c r="VZ31" s="388"/>
      <c r="WA31" s="388"/>
      <c r="WB31" s="388"/>
      <c r="WC31" s="388"/>
      <c r="WD31" s="388"/>
      <c r="WE31" s="388"/>
      <c r="WF31" s="388"/>
      <c r="WG31" s="388"/>
      <c r="WH31" s="388"/>
      <c r="WI31" s="388"/>
      <c r="WJ31" s="388"/>
      <c r="WK31" s="388"/>
      <c r="WL31" s="388"/>
      <c r="WM31" s="388"/>
      <c r="WN31" s="388"/>
      <c r="WO31" s="388"/>
      <c r="WP31" s="388"/>
      <c r="WQ31" s="388"/>
      <c r="WR31" s="388"/>
      <c r="WS31" s="388"/>
      <c r="WT31" s="388"/>
      <c r="WU31" s="388"/>
      <c r="WV31" s="388"/>
      <c r="WW31" s="388"/>
      <c r="WX31" s="388"/>
      <c r="WY31" s="388"/>
      <c r="WZ31" s="388"/>
      <c r="XA31" s="388"/>
      <c r="XB31" s="388"/>
      <c r="XC31" s="388"/>
      <c r="XD31" s="388"/>
      <c r="XE31" s="388"/>
      <c r="XF31" s="388"/>
      <c r="XG31" s="388"/>
      <c r="XH31" s="388"/>
      <c r="XI31" s="388"/>
      <c r="XJ31" s="388"/>
      <c r="XK31" s="388"/>
      <c r="XL31" s="388"/>
      <c r="XM31" s="388"/>
      <c r="XN31" s="388"/>
      <c r="XO31" s="388"/>
      <c r="XP31" s="388"/>
      <c r="XQ31" s="388"/>
      <c r="XR31" s="388"/>
      <c r="XS31" s="388"/>
      <c r="XT31" s="388"/>
      <c r="XU31" s="388"/>
      <c r="XV31" s="388"/>
      <c r="XW31" s="388"/>
      <c r="XX31" s="388"/>
      <c r="XY31" s="388"/>
      <c r="XZ31" s="388"/>
      <c r="YA31" s="388"/>
      <c r="YB31" s="388"/>
      <c r="YC31" s="388"/>
      <c r="YD31" s="388"/>
      <c r="YE31" s="388"/>
      <c r="YF31" s="388"/>
      <c r="YG31" s="388"/>
      <c r="YH31" s="388"/>
      <c r="YI31" s="388"/>
      <c r="YJ31" s="388"/>
      <c r="YK31" s="388"/>
      <c r="YL31" s="388"/>
      <c r="YM31" s="388"/>
      <c r="YN31" s="388"/>
      <c r="YO31" s="388"/>
      <c r="YP31" s="388"/>
      <c r="YQ31" s="388"/>
      <c r="YR31" s="388"/>
      <c r="YS31" s="388"/>
      <c r="YT31" s="388"/>
      <c r="YU31" s="388"/>
      <c r="YV31" s="388"/>
      <c r="YW31" s="388"/>
      <c r="YX31" s="388"/>
      <c r="YY31" s="388"/>
      <c r="YZ31" s="388"/>
      <c r="ZA31" s="388"/>
      <c r="ZB31" s="388"/>
      <c r="ZC31" s="388"/>
      <c r="ZD31" s="388"/>
      <c r="ZE31" s="388"/>
      <c r="ZF31" s="388"/>
      <c r="ZG31" s="388"/>
      <c r="ZH31" s="388"/>
      <c r="ZI31" s="388"/>
      <c r="ZJ31" s="388"/>
      <c r="ZK31" s="388"/>
      <c r="ZL31" s="388"/>
      <c r="ZM31" s="388"/>
      <c r="ZN31" s="388"/>
      <c r="ZO31" s="388"/>
      <c r="ZP31" s="388"/>
      <c r="ZQ31" s="388"/>
      <c r="ZR31" s="388"/>
      <c r="ZS31" s="388"/>
      <c r="ZT31" s="388"/>
      <c r="ZU31" s="388"/>
      <c r="ZV31" s="388"/>
      <c r="ZW31" s="388"/>
      <c r="ZX31" s="388"/>
      <c r="ZY31" s="388"/>
      <c r="ZZ31" s="388"/>
      <c r="AAA31" s="388"/>
      <c r="AAB31" s="388"/>
      <c r="AAC31" s="388"/>
      <c r="AAD31" s="388"/>
      <c r="AAE31" s="388"/>
      <c r="AAF31" s="388"/>
      <c r="AAG31" s="388"/>
      <c r="AAH31" s="388"/>
      <c r="AAI31" s="388"/>
      <c r="AAJ31" s="388"/>
      <c r="AAK31" s="388"/>
      <c r="AAL31" s="388"/>
      <c r="AAM31" s="388"/>
      <c r="AAN31" s="388"/>
      <c r="AAO31" s="388"/>
      <c r="AAP31" s="388"/>
      <c r="AAQ31" s="388"/>
      <c r="AAR31" s="388"/>
      <c r="AAS31" s="388"/>
      <c r="AAT31" s="388"/>
      <c r="AAU31" s="388"/>
      <c r="AAV31" s="388"/>
      <c r="AAW31" s="388"/>
      <c r="AAX31" s="388"/>
      <c r="AAY31" s="388"/>
      <c r="AAZ31" s="388"/>
      <c r="ABA31" s="388"/>
      <c r="ABB31" s="388"/>
      <c r="ABC31" s="388"/>
      <c r="ABD31" s="388"/>
      <c r="ABE31" s="388"/>
      <c r="ABF31" s="388"/>
      <c r="ABG31" s="388"/>
      <c r="ABH31" s="388"/>
      <c r="ABI31" s="388"/>
      <c r="ABJ31" s="388"/>
      <c r="ABK31" s="388"/>
      <c r="ABL31" s="388"/>
      <c r="ABM31" s="388"/>
      <c r="ABN31" s="388"/>
      <c r="ABO31" s="388"/>
      <c r="ABP31" s="388"/>
      <c r="ABQ31" s="388"/>
      <c r="ABR31" s="388"/>
      <c r="ABS31" s="388"/>
      <c r="ABT31" s="388"/>
      <c r="ABU31" s="388"/>
      <c r="ABV31" s="388"/>
      <c r="ABW31" s="388"/>
      <c r="ABX31" s="388"/>
      <c r="ABY31" s="388"/>
      <c r="ABZ31" s="388"/>
      <c r="ACA31" s="388"/>
      <c r="ACB31" s="388"/>
      <c r="ACC31" s="388"/>
      <c r="ACD31" s="388"/>
      <c r="ACE31" s="388"/>
      <c r="ACF31" s="388"/>
      <c r="ACG31" s="388"/>
      <c r="ACH31" s="388"/>
      <c r="ACI31" s="388"/>
      <c r="ACJ31" s="388"/>
      <c r="ACK31" s="388"/>
      <c r="ACL31" s="388"/>
      <c r="ACM31" s="388"/>
      <c r="ACN31" s="388"/>
      <c r="ACO31" s="388"/>
      <c r="ACP31" s="388"/>
      <c r="ACQ31" s="388"/>
      <c r="ACR31" s="388"/>
      <c r="ACS31" s="388"/>
      <c r="ACT31" s="388"/>
      <c r="ACU31" s="388"/>
      <c r="ACV31" s="388"/>
      <c r="ACW31" s="388"/>
      <c r="ACX31" s="388"/>
      <c r="ACY31" s="388"/>
      <c r="ACZ31" s="388"/>
      <c r="ADA31" s="388"/>
      <c r="ADB31" s="388"/>
      <c r="ADC31" s="388"/>
      <c r="ADD31" s="388"/>
      <c r="ADE31" s="388"/>
      <c r="ADF31" s="388"/>
      <c r="ADG31" s="388"/>
      <c r="ADH31" s="388"/>
      <c r="ADI31" s="388"/>
      <c r="ADJ31" s="388"/>
      <c r="ADK31" s="388"/>
      <c r="ADL31" s="388"/>
      <c r="ADM31" s="388"/>
      <c r="ADN31" s="388"/>
      <c r="ADO31" s="388"/>
      <c r="ADP31" s="388"/>
      <c r="ADQ31" s="388"/>
      <c r="ADR31" s="388"/>
      <c r="ADS31" s="388"/>
      <c r="ADT31" s="388"/>
      <c r="ADU31" s="388"/>
      <c r="ADV31" s="388"/>
      <c r="ADW31" s="388"/>
      <c r="ADX31" s="388"/>
      <c r="ADY31" s="388"/>
      <c r="ADZ31" s="388"/>
      <c r="AEA31" s="388"/>
      <c r="AEB31" s="388"/>
      <c r="AEC31" s="388"/>
      <c r="AED31" s="388"/>
      <c r="AEE31" s="388"/>
      <c r="AEF31" s="388"/>
      <c r="AEG31" s="388"/>
      <c r="AEH31" s="388"/>
      <c r="AEI31" s="388"/>
      <c r="AEJ31" s="388"/>
      <c r="AEK31" s="388"/>
      <c r="AEL31" s="388"/>
      <c r="AEM31" s="388"/>
      <c r="AEN31" s="388"/>
      <c r="AEO31" s="388"/>
      <c r="AEP31" s="388"/>
      <c r="AEQ31" s="388"/>
      <c r="AER31" s="388"/>
      <c r="AES31" s="388"/>
      <c r="AET31" s="388"/>
      <c r="AEU31" s="388"/>
      <c r="AEV31" s="388"/>
      <c r="AEW31" s="388"/>
      <c r="AEX31" s="388"/>
      <c r="AEY31" s="388"/>
      <c r="AEZ31" s="388"/>
      <c r="AFA31" s="388"/>
      <c r="AFB31" s="388"/>
      <c r="AFC31" s="388"/>
      <c r="AFD31" s="388"/>
      <c r="AFE31" s="388"/>
      <c r="AFF31" s="388"/>
      <c r="AFG31" s="388"/>
      <c r="AFH31" s="388"/>
      <c r="AFI31" s="388"/>
      <c r="AFJ31" s="388"/>
      <c r="AFK31" s="388"/>
      <c r="AFL31" s="388"/>
      <c r="AFM31" s="388"/>
      <c r="AFN31" s="388"/>
      <c r="AFO31" s="388"/>
      <c r="AFP31" s="388"/>
      <c r="AFQ31" s="388"/>
      <c r="AFR31" s="388"/>
      <c r="AFS31" s="388"/>
      <c r="AFT31" s="388"/>
      <c r="AFU31" s="388"/>
      <c r="AFV31" s="388"/>
      <c r="AFW31" s="388"/>
      <c r="AFX31" s="388"/>
      <c r="AFY31" s="388"/>
      <c r="AFZ31" s="388"/>
      <c r="AGA31" s="388"/>
      <c r="AGB31" s="388"/>
      <c r="AGC31" s="388"/>
      <c r="AGD31" s="388"/>
      <c r="AGE31" s="388"/>
      <c r="AGF31" s="388"/>
      <c r="AGG31" s="388"/>
      <c r="AGH31" s="388"/>
      <c r="AGI31" s="388"/>
      <c r="AGJ31" s="388"/>
      <c r="AGK31" s="388"/>
      <c r="AGL31" s="388"/>
      <c r="AGM31" s="388"/>
      <c r="AGN31" s="388"/>
      <c r="AGO31" s="388"/>
      <c r="AGP31" s="388"/>
      <c r="AGQ31" s="388"/>
      <c r="AGR31" s="388"/>
      <c r="AGS31" s="388"/>
      <c r="AGT31" s="388"/>
      <c r="AGU31" s="388"/>
      <c r="AGV31" s="388"/>
      <c r="AGW31" s="388"/>
      <c r="AGX31" s="388"/>
      <c r="AGY31" s="388"/>
      <c r="AGZ31" s="388"/>
      <c r="AHA31" s="388"/>
      <c r="AHB31" s="388"/>
      <c r="AHC31" s="388"/>
      <c r="AHD31" s="388"/>
      <c r="AHE31" s="388"/>
      <c r="AHF31" s="388"/>
      <c r="AHG31" s="388"/>
      <c r="AHH31" s="388"/>
      <c r="AHI31" s="388"/>
      <c r="AHJ31" s="388"/>
      <c r="AHK31" s="388"/>
      <c r="AHL31" s="388"/>
      <c r="AHM31" s="388"/>
      <c r="AHN31" s="388"/>
      <c r="AHO31" s="388"/>
      <c r="AHP31" s="388"/>
      <c r="AHQ31" s="388"/>
      <c r="AHR31" s="388"/>
      <c r="AHS31" s="388"/>
      <c r="AHT31" s="388"/>
      <c r="AHU31" s="388"/>
      <c r="AHV31" s="388"/>
      <c r="AHW31" s="388"/>
      <c r="AHX31" s="388"/>
      <c r="AHY31" s="388"/>
      <c r="AHZ31" s="388"/>
      <c r="AIA31" s="388"/>
      <c r="AIB31" s="388"/>
      <c r="AIC31" s="388"/>
      <c r="AID31" s="388"/>
      <c r="AIE31" s="388"/>
      <c r="AIF31" s="388"/>
      <c r="AIG31" s="388"/>
      <c r="AIH31" s="388"/>
      <c r="AII31" s="388"/>
      <c r="AIJ31" s="388"/>
      <c r="AIK31" s="388"/>
      <c r="AIL31" s="388"/>
      <c r="AIM31" s="388"/>
      <c r="AIN31" s="388"/>
      <c r="AIO31" s="388"/>
      <c r="AIP31" s="388"/>
      <c r="AIQ31" s="388"/>
      <c r="AIR31" s="388"/>
      <c r="AIS31" s="388"/>
      <c r="AIT31" s="388"/>
      <c r="AIU31" s="388"/>
      <c r="AIV31" s="388"/>
      <c r="AIW31" s="388"/>
      <c r="AIX31" s="388"/>
      <c r="AIY31" s="388"/>
      <c r="AIZ31" s="388"/>
      <c r="AJA31" s="388"/>
      <c r="AJB31" s="388"/>
      <c r="AJC31" s="388"/>
      <c r="AJD31" s="388"/>
      <c r="AJE31" s="388"/>
      <c r="AJF31" s="388"/>
      <c r="AJG31" s="388"/>
      <c r="AJH31" s="388"/>
      <c r="AJI31" s="388"/>
      <c r="AJJ31" s="388"/>
      <c r="AJK31" s="388"/>
      <c r="AJL31" s="388"/>
      <c r="AJM31" s="388"/>
      <c r="AJN31" s="388"/>
      <c r="AJO31" s="388"/>
      <c r="AJP31" s="388"/>
      <c r="AJQ31" s="388"/>
      <c r="AJR31" s="388"/>
      <c r="AJS31" s="388"/>
      <c r="AJT31" s="388"/>
      <c r="AJU31" s="388"/>
      <c r="AJV31" s="388"/>
      <c r="AJW31" s="388"/>
      <c r="AJX31" s="388"/>
      <c r="AJY31" s="388"/>
      <c r="AJZ31" s="388"/>
      <c r="AKA31" s="388"/>
      <c r="AKB31" s="388"/>
      <c r="AKC31" s="388"/>
      <c r="AKD31" s="388"/>
      <c r="AKE31" s="388"/>
      <c r="AKF31" s="388"/>
      <c r="AKG31" s="388"/>
      <c r="AKH31" s="388"/>
      <c r="AKI31" s="388"/>
      <c r="AKJ31" s="388"/>
      <c r="AKK31" s="388"/>
      <c r="AKL31" s="388"/>
      <c r="AKM31" s="388"/>
      <c r="AKN31" s="388"/>
      <c r="AKO31" s="388"/>
      <c r="AKP31" s="388"/>
      <c r="AKQ31" s="388"/>
      <c r="AKR31" s="388"/>
      <c r="AKS31" s="388"/>
      <c r="AKT31" s="388"/>
      <c r="AKU31" s="388"/>
      <c r="AKV31" s="388"/>
      <c r="AKW31" s="388"/>
      <c r="AKX31" s="388"/>
      <c r="AKY31" s="388"/>
      <c r="AKZ31" s="388"/>
      <c r="ALA31" s="388"/>
      <c r="ALB31" s="388"/>
      <c r="ALC31" s="388"/>
      <c r="ALD31" s="388"/>
      <c r="ALE31" s="388"/>
      <c r="ALF31" s="388"/>
      <c r="ALG31" s="388"/>
      <c r="ALH31" s="388"/>
      <c r="ALI31" s="388"/>
      <c r="ALJ31" s="388"/>
      <c r="ALK31" s="388"/>
      <c r="ALL31" s="388"/>
      <c r="ALM31" s="388"/>
      <c r="ALN31" s="388"/>
      <c r="ALO31" s="388"/>
      <c r="ALP31" s="388"/>
      <c r="ALQ31" s="388"/>
      <c r="ALR31" s="388"/>
      <c r="ALS31" s="388"/>
      <c r="ALT31" s="388"/>
      <c r="ALU31" s="388"/>
      <c r="ALV31" s="388"/>
      <c r="ALW31" s="388"/>
      <c r="ALX31" s="388"/>
      <c r="ALY31" s="388"/>
      <c r="ALZ31" s="388"/>
      <c r="AMA31" s="388"/>
      <c r="AMB31" s="388"/>
      <c r="AMC31" s="388"/>
      <c r="AMD31" s="388"/>
      <c r="AME31" s="388"/>
      <c r="AMF31" s="388"/>
      <c r="AMG31" s="388"/>
      <c r="AMH31" s="388"/>
      <c r="AMI31" s="388"/>
      <c r="AMJ31" s="388"/>
      <c r="AMK31" s="388"/>
      <c r="AML31" s="388"/>
      <c r="AMM31" s="388"/>
      <c r="AMN31" s="388"/>
      <c r="AMO31" s="388"/>
      <c r="AMP31" s="388"/>
      <c r="AMQ31" s="388"/>
      <c r="AMR31" s="388"/>
      <c r="AMS31" s="388"/>
      <c r="AMT31" s="388"/>
      <c r="AMU31" s="388"/>
      <c r="AMV31" s="388"/>
      <c r="AMW31" s="388"/>
      <c r="AMX31" s="388"/>
      <c r="AMY31" s="388"/>
      <c r="AMZ31" s="388"/>
      <c r="ANA31" s="388"/>
      <c r="ANB31" s="388"/>
      <c r="ANC31" s="388"/>
      <c r="AND31" s="388"/>
      <c r="ANE31" s="388"/>
      <c r="ANF31" s="388"/>
      <c r="ANG31" s="388"/>
      <c r="ANH31" s="388"/>
      <c r="ANI31" s="388"/>
      <c r="ANJ31" s="388"/>
      <c r="ANK31" s="388"/>
      <c r="ANL31" s="388"/>
      <c r="ANM31" s="388"/>
      <c r="ANN31" s="388"/>
      <c r="ANO31" s="388"/>
      <c r="ANP31" s="388"/>
      <c r="ANQ31" s="388"/>
      <c r="ANR31" s="388"/>
      <c r="ANS31" s="388"/>
      <c r="ANT31" s="388"/>
      <c r="ANU31" s="388"/>
      <c r="ANV31" s="388"/>
      <c r="ANW31" s="388"/>
      <c r="ANX31" s="388"/>
      <c r="ANY31" s="388"/>
      <c r="ANZ31" s="388"/>
      <c r="AOA31" s="388"/>
      <c r="AOB31" s="388"/>
      <c r="AOC31" s="388"/>
      <c r="AOD31" s="388"/>
      <c r="AOE31" s="388"/>
      <c r="AOF31" s="388"/>
      <c r="AOG31" s="388"/>
      <c r="AOH31" s="388"/>
      <c r="AOI31" s="388"/>
      <c r="AOJ31" s="388"/>
      <c r="AOK31" s="388"/>
      <c r="AOL31" s="388"/>
      <c r="AOM31" s="388"/>
      <c r="AON31" s="388"/>
      <c r="AOO31" s="388"/>
      <c r="AOP31" s="388"/>
      <c r="AOQ31" s="388"/>
      <c r="AOR31" s="388"/>
      <c r="AOS31" s="388"/>
      <c r="AOT31" s="388"/>
      <c r="AOU31" s="388"/>
      <c r="AOV31" s="388"/>
      <c r="AOW31" s="388"/>
      <c r="AOX31" s="388"/>
      <c r="AOY31" s="388"/>
      <c r="AOZ31" s="388"/>
      <c r="APA31" s="388"/>
      <c r="APB31" s="388"/>
      <c r="APC31" s="388"/>
      <c r="APD31" s="388"/>
      <c r="APE31" s="388"/>
      <c r="APF31" s="388"/>
      <c r="APG31" s="388"/>
      <c r="APH31" s="388"/>
      <c r="API31" s="388"/>
      <c r="APJ31" s="388"/>
      <c r="APK31" s="388"/>
      <c r="APL31" s="388"/>
      <c r="APM31" s="388"/>
      <c r="APN31" s="388"/>
      <c r="APO31" s="388"/>
      <c r="APP31" s="388"/>
      <c r="APQ31" s="388"/>
      <c r="APR31" s="388"/>
      <c r="APS31" s="388"/>
      <c r="APT31" s="388"/>
      <c r="APU31" s="388"/>
      <c r="APV31" s="388"/>
      <c r="APW31" s="388"/>
      <c r="APX31" s="388"/>
      <c r="APY31" s="388"/>
      <c r="APZ31" s="388"/>
      <c r="AQA31" s="388"/>
      <c r="AQB31" s="388"/>
      <c r="AQC31" s="388"/>
      <c r="AQD31" s="388"/>
      <c r="AQE31" s="388"/>
      <c r="AQF31" s="388"/>
      <c r="AQG31" s="388"/>
      <c r="AQH31" s="388"/>
      <c r="AQI31" s="388"/>
      <c r="AQJ31" s="388"/>
      <c r="AQK31" s="388"/>
      <c r="AQL31" s="388"/>
      <c r="AQM31" s="388"/>
      <c r="AQN31" s="388"/>
      <c r="AQO31" s="388"/>
      <c r="AQP31" s="388"/>
      <c r="AQQ31" s="388"/>
      <c r="AQR31" s="388"/>
      <c r="AQS31" s="388"/>
      <c r="AQT31" s="388"/>
      <c r="AQU31" s="388"/>
      <c r="AQV31" s="388"/>
      <c r="AQW31" s="388"/>
      <c r="AQX31" s="388"/>
      <c r="AQY31" s="388"/>
      <c r="AQZ31" s="388"/>
      <c r="ARA31" s="388"/>
      <c r="ARB31" s="388"/>
      <c r="ARC31" s="388"/>
      <c r="ARD31" s="388"/>
      <c r="ARE31" s="388"/>
      <c r="ARF31" s="388"/>
      <c r="ARG31" s="388"/>
      <c r="ARH31" s="388"/>
      <c r="ARI31" s="388"/>
      <c r="ARJ31" s="388"/>
      <c r="ARK31" s="388"/>
      <c r="ARL31" s="388"/>
      <c r="ARM31" s="388"/>
      <c r="ARN31" s="388"/>
      <c r="ARO31" s="388"/>
      <c r="ARP31" s="388"/>
      <c r="ARQ31" s="388"/>
      <c r="ARR31" s="388"/>
      <c r="ARS31" s="388"/>
      <c r="ART31" s="388"/>
      <c r="ARU31" s="388"/>
      <c r="ARV31" s="388"/>
      <c r="ARW31" s="388"/>
      <c r="ARX31" s="388"/>
      <c r="ARY31" s="388"/>
      <c r="ARZ31" s="388"/>
      <c r="ASA31" s="388"/>
      <c r="ASB31" s="388"/>
      <c r="ASC31" s="388"/>
      <c r="ASD31" s="388"/>
      <c r="ASE31" s="388"/>
      <c r="ASF31" s="388"/>
      <c r="ASG31" s="388"/>
      <c r="ASH31" s="388"/>
      <c r="ASI31" s="388"/>
      <c r="ASJ31" s="388"/>
      <c r="ASK31" s="388"/>
      <c r="ASL31" s="388"/>
      <c r="ASM31" s="388"/>
      <c r="ASN31" s="388"/>
      <c r="ASO31" s="388"/>
      <c r="ASP31" s="388"/>
      <c r="ASQ31" s="388"/>
      <c r="ASR31" s="388"/>
      <c r="ASS31" s="388"/>
      <c r="AST31" s="388"/>
      <c r="ASU31" s="388"/>
      <c r="ASV31" s="388"/>
      <c r="ASW31" s="388"/>
      <c r="ASX31" s="388"/>
      <c r="ASY31" s="388"/>
      <c r="ASZ31" s="388"/>
      <c r="ATA31" s="388"/>
      <c r="ATB31" s="388"/>
      <c r="ATC31" s="388"/>
      <c r="ATD31" s="388"/>
      <c r="ATE31" s="388"/>
      <c r="ATF31" s="388"/>
      <c r="ATG31" s="388"/>
      <c r="ATH31" s="388"/>
      <c r="ATI31" s="388"/>
      <c r="ATJ31" s="388"/>
      <c r="ATK31" s="388"/>
      <c r="ATL31" s="388"/>
      <c r="ATM31" s="388"/>
      <c r="ATN31" s="388"/>
      <c r="ATO31" s="388"/>
      <c r="ATP31" s="388"/>
      <c r="ATQ31" s="388"/>
      <c r="ATR31" s="388"/>
      <c r="ATS31" s="388"/>
      <c r="ATT31" s="388"/>
      <c r="ATU31" s="388"/>
      <c r="ATV31" s="388"/>
      <c r="ATW31" s="388"/>
      <c r="ATX31" s="388"/>
      <c r="ATY31" s="388"/>
      <c r="ATZ31" s="388"/>
      <c r="AUA31" s="388"/>
      <c r="AUB31" s="388"/>
      <c r="AUC31" s="388"/>
      <c r="AUD31" s="388"/>
      <c r="AUE31" s="388"/>
      <c r="AUF31" s="388"/>
      <c r="AUG31" s="388"/>
      <c r="AUH31" s="388"/>
      <c r="AUI31" s="388"/>
      <c r="AUJ31" s="388"/>
      <c r="AUK31" s="388"/>
      <c r="AUL31" s="388"/>
      <c r="AUM31" s="388"/>
      <c r="AUN31" s="388"/>
      <c r="AUO31" s="388"/>
      <c r="AUP31" s="388"/>
      <c r="AUQ31" s="388"/>
      <c r="AUR31" s="388"/>
      <c r="AUS31" s="388"/>
      <c r="AUT31" s="388"/>
      <c r="AUU31" s="388"/>
      <c r="AUV31" s="388"/>
      <c r="AUW31" s="388"/>
      <c r="AUX31" s="388"/>
      <c r="AUY31" s="388"/>
      <c r="AUZ31" s="388"/>
      <c r="AVA31" s="388"/>
      <c r="AVB31" s="388"/>
      <c r="AVC31" s="388"/>
      <c r="AVD31" s="388"/>
      <c r="AVE31" s="388"/>
      <c r="AVF31" s="388"/>
      <c r="AVG31" s="388"/>
      <c r="AVH31" s="388"/>
      <c r="AVI31" s="388"/>
      <c r="AVJ31" s="388"/>
      <c r="AVK31" s="388"/>
      <c r="AVL31" s="388"/>
      <c r="AVM31" s="388"/>
      <c r="AVN31" s="388"/>
      <c r="AVO31" s="388"/>
      <c r="AVP31" s="388"/>
      <c r="AVQ31" s="388"/>
      <c r="AVR31" s="388"/>
      <c r="AVS31" s="388"/>
      <c r="AVT31" s="388"/>
      <c r="AVU31" s="388"/>
      <c r="AVV31" s="388"/>
      <c r="AVW31" s="388"/>
      <c r="AVX31" s="388"/>
      <c r="AVY31" s="388"/>
      <c r="AVZ31" s="388"/>
      <c r="AWA31" s="388"/>
      <c r="AWB31" s="388"/>
      <c r="AWC31" s="388"/>
      <c r="AWD31" s="388"/>
      <c r="AWE31" s="388"/>
      <c r="AWF31" s="388"/>
      <c r="AWG31" s="388"/>
      <c r="AWH31" s="388"/>
      <c r="AWI31" s="388"/>
      <c r="AWJ31" s="388"/>
      <c r="AWK31" s="388"/>
      <c r="AWL31" s="388"/>
      <c r="AWM31" s="388"/>
      <c r="AWN31" s="388"/>
      <c r="AWO31" s="388"/>
      <c r="AWP31" s="388"/>
      <c r="AWQ31" s="388"/>
      <c r="AWR31" s="388"/>
      <c r="AWS31" s="388"/>
      <c r="AWT31" s="388"/>
      <c r="AWU31" s="388"/>
      <c r="AWV31" s="388"/>
      <c r="AWW31" s="388"/>
      <c r="AWX31" s="388"/>
      <c r="AWY31" s="388"/>
      <c r="AWZ31" s="388"/>
      <c r="AXA31" s="388"/>
      <c r="AXB31" s="388"/>
      <c r="AXC31" s="388"/>
      <c r="AXD31" s="388"/>
      <c r="AXE31" s="388"/>
      <c r="AXF31" s="388"/>
      <c r="AXG31" s="388"/>
      <c r="AXH31" s="388"/>
      <c r="AXI31" s="388"/>
      <c r="AXJ31" s="388"/>
      <c r="AXK31" s="388"/>
      <c r="AXL31" s="388"/>
      <c r="AXM31" s="388"/>
      <c r="AXN31" s="388"/>
      <c r="AXO31" s="388"/>
      <c r="AXP31" s="388"/>
      <c r="AXQ31" s="388"/>
      <c r="AXR31" s="388"/>
      <c r="AXS31" s="388"/>
      <c r="AXT31" s="388"/>
      <c r="AXU31" s="388"/>
      <c r="AXV31" s="388"/>
      <c r="AXW31" s="388"/>
      <c r="AXX31" s="388"/>
      <c r="AXY31" s="388"/>
      <c r="AXZ31" s="388"/>
      <c r="AYA31" s="388"/>
      <c r="AYB31" s="388"/>
      <c r="AYC31" s="388"/>
      <c r="AYD31" s="388"/>
      <c r="AYE31" s="388"/>
      <c r="AYF31" s="388"/>
      <c r="AYG31" s="388"/>
      <c r="AYH31" s="388"/>
      <c r="AYI31" s="388"/>
      <c r="AYJ31" s="388"/>
      <c r="AYK31" s="388"/>
      <c r="AYL31" s="388"/>
      <c r="AYM31" s="388"/>
      <c r="AYN31" s="388"/>
      <c r="AYO31" s="388"/>
      <c r="AYP31" s="388"/>
      <c r="AYQ31" s="388"/>
      <c r="AYR31" s="388"/>
      <c r="AYS31" s="388"/>
      <c r="AYT31" s="388"/>
      <c r="AYU31" s="388"/>
      <c r="AYV31" s="388"/>
      <c r="AYW31" s="388"/>
      <c r="AYX31" s="388"/>
      <c r="AYY31" s="388"/>
      <c r="AYZ31" s="388"/>
      <c r="AZA31" s="388"/>
      <c r="AZB31" s="388"/>
      <c r="AZC31" s="388"/>
      <c r="AZD31" s="388"/>
      <c r="AZE31" s="388"/>
      <c r="AZF31" s="388"/>
      <c r="AZG31" s="388"/>
      <c r="AZH31" s="388"/>
      <c r="AZI31" s="388"/>
      <c r="AZJ31" s="388"/>
      <c r="AZK31" s="388"/>
      <c r="AZL31" s="388"/>
      <c r="AZM31" s="388"/>
      <c r="AZN31" s="388"/>
      <c r="AZO31" s="388"/>
      <c r="AZP31" s="388"/>
      <c r="AZQ31" s="388"/>
      <c r="AZR31" s="388"/>
      <c r="AZS31" s="388"/>
      <c r="AZT31" s="388"/>
      <c r="AZU31" s="388"/>
      <c r="AZV31" s="388"/>
      <c r="AZW31" s="388"/>
      <c r="AZX31" s="388"/>
      <c r="AZY31" s="388"/>
      <c r="AZZ31" s="388"/>
      <c r="BAA31" s="388"/>
      <c r="BAB31" s="388"/>
      <c r="BAC31" s="388"/>
      <c r="BAD31" s="388"/>
      <c r="BAE31" s="388"/>
      <c r="BAF31" s="388"/>
      <c r="BAG31" s="388"/>
      <c r="BAH31" s="388"/>
      <c r="BAI31" s="388"/>
      <c r="BAJ31" s="388"/>
      <c r="BAK31" s="388"/>
      <c r="BAL31" s="388"/>
      <c r="BAM31" s="388"/>
      <c r="BAN31" s="388"/>
      <c r="BAO31" s="388"/>
      <c r="BAP31" s="388"/>
      <c r="BAQ31" s="388"/>
      <c r="BAR31" s="388"/>
      <c r="BAS31" s="388"/>
      <c r="BAT31" s="388"/>
      <c r="BAU31" s="388"/>
      <c r="BAV31" s="388"/>
      <c r="BAW31" s="388"/>
      <c r="BAX31" s="388"/>
      <c r="BAY31" s="388"/>
      <c r="BAZ31" s="388"/>
      <c r="BBA31" s="388"/>
      <c r="BBB31" s="388"/>
      <c r="BBC31" s="388"/>
      <c r="BBD31" s="388"/>
      <c r="BBE31" s="388"/>
      <c r="BBF31" s="388"/>
      <c r="BBG31" s="388"/>
      <c r="BBH31" s="388"/>
      <c r="BBI31" s="388"/>
      <c r="BBJ31" s="388"/>
      <c r="BBK31" s="388"/>
      <c r="BBL31" s="388"/>
      <c r="BBM31" s="388"/>
      <c r="BBN31" s="388"/>
      <c r="BBO31" s="388"/>
      <c r="BBP31" s="388"/>
      <c r="BBQ31" s="388"/>
      <c r="BBR31" s="388"/>
      <c r="BBS31" s="388"/>
      <c r="BBT31" s="388"/>
      <c r="BBU31" s="388"/>
      <c r="BBV31" s="388"/>
      <c r="BBW31" s="388"/>
      <c r="BBX31" s="388"/>
      <c r="BBY31" s="388"/>
      <c r="BBZ31" s="388"/>
      <c r="BCA31" s="388"/>
      <c r="BCB31" s="388"/>
      <c r="BCC31" s="388"/>
      <c r="BCD31" s="388"/>
      <c r="BCE31" s="388"/>
      <c r="BCF31" s="388"/>
      <c r="BCG31" s="388"/>
      <c r="BCH31" s="388"/>
      <c r="BCI31" s="388"/>
      <c r="BCJ31" s="388"/>
      <c r="BCK31" s="388"/>
      <c r="BCL31" s="388"/>
      <c r="BCM31" s="388"/>
      <c r="BCN31" s="388"/>
      <c r="BCO31" s="388"/>
      <c r="BCP31" s="388"/>
      <c r="BCQ31" s="388"/>
      <c r="BCR31" s="388"/>
      <c r="BCS31" s="388"/>
      <c r="BCT31" s="388"/>
      <c r="BCU31" s="388"/>
      <c r="BCV31" s="388"/>
      <c r="BCW31" s="388"/>
      <c r="BCX31" s="388"/>
      <c r="BCY31" s="388"/>
      <c r="BCZ31" s="388"/>
      <c r="BDA31" s="388"/>
      <c r="BDB31" s="388"/>
      <c r="BDC31" s="388"/>
      <c r="BDD31" s="388"/>
      <c r="BDE31" s="388"/>
      <c r="BDF31" s="388"/>
      <c r="BDG31" s="388"/>
      <c r="BDH31" s="388"/>
      <c r="BDI31" s="388"/>
      <c r="BDJ31" s="388"/>
      <c r="BDK31" s="388"/>
      <c r="BDL31" s="388"/>
      <c r="BDM31" s="388"/>
      <c r="BDN31" s="388"/>
      <c r="BDO31" s="388"/>
      <c r="BDP31" s="388"/>
      <c r="BDQ31" s="388"/>
      <c r="BDR31" s="388"/>
      <c r="BDS31" s="388"/>
      <c r="BDT31" s="388"/>
      <c r="BDU31" s="388"/>
      <c r="BDV31" s="388"/>
      <c r="BDW31" s="388"/>
      <c r="BDX31" s="388"/>
      <c r="BDY31" s="388"/>
      <c r="BDZ31" s="388"/>
      <c r="BEA31" s="388"/>
      <c r="BEB31" s="388"/>
      <c r="BEC31" s="388"/>
      <c r="BED31" s="388"/>
      <c r="BEE31" s="388"/>
      <c r="BEF31" s="388"/>
      <c r="BEG31" s="388"/>
      <c r="BEH31" s="388"/>
      <c r="BEI31" s="388"/>
      <c r="BEJ31" s="388"/>
      <c r="BEK31" s="388"/>
      <c r="BEL31" s="388"/>
      <c r="BEM31" s="388"/>
      <c r="BEN31" s="388"/>
      <c r="BEO31" s="388"/>
      <c r="BEP31" s="388"/>
      <c r="BEQ31" s="388"/>
      <c r="BER31" s="388"/>
      <c r="BES31" s="388"/>
      <c r="BET31" s="388"/>
      <c r="BEU31" s="388"/>
      <c r="BEV31" s="388"/>
      <c r="BEW31" s="388"/>
      <c r="BEX31" s="388"/>
      <c r="BEY31" s="388"/>
      <c r="BEZ31" s="388"/>
      <c r="BFA31" s="388"/>
      <c r="BFB31" s="388"/>
      <c r="BFC31" s="388"/>
      <c r="BFD31" s="388"/>
      <c r="BFE31" s="388"/>
      <c r="BFF31" s="388"/>
      <c r="BFG31" s="388"/>
      <c r="BFH31" s="388"/>
      <c r="BFI31" s="388"/>
      <c r="BFJ31" s="388"/>
      <c r="BFK31" s="388"/>
      <c r="BFL31" s="388"/>
      <c r="BFM31" s="388"/>
      <c r="BFN31" s="388"/>
      <c r="BFO31" s="388"/>
      <c r="BFP31" s="388"/>
      <c r="BFQ31" s="388"/>
      <c r="BFR31" s="388"/>
      <c r="BFS31" s="388"/>
      <c r="BFT31" s="388"/>
      <c r="BFU31" s="388"/>
      <c r="BFV31" s="388"/>
      <c r="BFW31" s="388"/>
      <c r="BFX31" s="388"/>
      <c r="BFY31" s="388"/>
      <c r="BFZ31" s="388"/>
      <c r="BGA31" s="388"/>
      <c r="BGB31" s="388"/>
      <c r="BGC31" s="388"/>
      <c r="BGD31" s="388"/>
      <c r="BGE31" s="388"/>
      <c r="BGF31" s="388"/>
      <c r="BGG31" s="388"/>
      <c r="BGH31" s="388"/>
      <c r="BGI31" s="388"/>
      <c r="BGJ31" s="388"/>
      <c r="BGK31" s="388"/>
      <c r="BGL31" s="388"/>
      <c r="BGM31" s="388"/>
      <c r="BGN31" s="388"/>
      <c r="BGO31" s="388"/>
      <c r="BGP31" s="388"/>
      <c r="BGQ31" s="388"/>
      <c r="BGR31" s="388"/>
      <c r="BGS31" s="388"/>
      <c r="BGT31" s="388"/>
      <c r="BGU31" s="388"/>
      <c r="BGV31" s="388"/>
      <c r="BGW31" s="388"/>
      <c r="BGX31" s="388"/>
      <c r="BGY31" s="388"/>
      <c r="BGZ31" s="388"/>
      <c r="BHA31" s="388"/>
      <c r="BHB31" s="388"/>
      <c r="BHC31" s="388"/>
      <c r="BHD31" s="388"/>
      <c r="BHE31" s="388"/>
      <c r="BHF31" s="388"/>
      <c r="BHG31" s="388"/>
      <c r="BHH31" s="388"/>
      <c r="BHI31" s="388"/>
      <c r="BHJ31" s="388"/>
      <c r="BHK31" s="388"/>
      <c r="BHL31" s="388"/>
      <c r="BHM31" s="388"/>
      <c r="BHN31" s="388"/>
      <c r="BHO31" s="388"/>
      <c r="BHP31" s="388"/>
      <c r="BHQ31" s="388"/>
      <c r="BHR31" s="388"/>
      <c r="BHS31" s="388"/>
      <c r="BHT31" s="388"/>
      <c r="BHU31" s="388"/>
      <c r="BHV31" s="388"/>
      <c r="BHW31" s="388"/>
      <c r="BHX31" s="388"/>
      <c r="BHY31" s="388"/>
      <c r="BHZ31" s="388"/>
      <c r="BIA31" s="388"/>
      <c r="BIB31" s="388"/>
      <c r="BIC31" s="388"/>
      <c r="BID31" s="388"/>
      <c r="BIE31" s="388"/>
      <c r="BIF31" s="388"/>
      <c r="BIG31" s="388"/>
      <c r="BIH31" s="388"/>
      <c r="BII31" s="388"/>
      <c r="BIJ31" s="388"/>
      <c r="BIK31" s="388"/>
      <c r="BIL31" s="388"/>
      <c r="BIM31" s="388"/>
      <c r="BIN31" s="388"/>
      <c r="BIO31" s="388"/>
      <c r="BIP31" s="388"/>
      <c r="BIQ31" s="388"/>
      <c r="BIR31" s="388"/>
      <c r="BIS31" s="388"/>
      <c r="BIT31" s="388"/>
      <c r="BIU31" s="388"/>
      <c r="BIV31" s="388"/>
      <c r="BIW31" s="388"/>
      <c r="BIX31" s="388"/>
      <c r="BIY31" s="388"/>
      <c r="BIZ31" s="388"/>
      <c r="BJA31" s="388"/>
      <c r="BJB31" s="388"/>
      <c r="BJC31" s="388"/>
      <c r="BJD31" s="388"/>
      <c r="BJE31" s="388"/>
      <c r="BJF31" s="388"/>
      <c r="BJG31" s="388"/>
      <c r="BJH31" s="388"/>
      <c r="BJI31" s="388"/>
      <c r="BJJ31" s="388"/>
      <c r="BJK31" s="388"/>
      <c r="BJL31" s="388"/>
      <c r="BJM31" s="388"/>
      <c r="BJN31" s="388"/>
      <c r="BJO31" s="388"/>
      <c r="BJP31" s="388"/>
      <c r="BJQ31" s="388"/>
      <c r="BJR31" s="388"/>
      <c r="BJS31" s="388"/>
      <c r="BJT31" s="388"/>
      <c r="BJU31" s="388"/>
      <c r="BJV31" s="388"/>
      <c r="BJW31" s="388"/>
      <c r="BJX31" s="388"/>
      <c r="BJY31" s="388"/>
      <c r="BJZ31" s="388"/>
      <c r="BKA31" s="388"/>
      <c r="BKB31" s="388"/>
      <c r="BKC31" s="388"/>
      <c r="BKD31" s="388"/>
      <c r="BKE31" s="388"/>
      <c r="BKF31" s="388"/>
      <c r="BKG31" s="388"/>
      <c r="BKH31" s="388"/>
      <c r="BKI31" s="388"/>
      <c r="BKJ31" s="388"/>
      <c r="BKK31" s="388"/>
      <c r="BKL31" s="388"/>
      <c r="BKM31" s="388"/>
      <c r="BKN31" s="388"/>
      <c r="BKO31" s="388"/>
      <c r="BKP31" s="388"/>
      <c r="BKQ31" s="388"/>
      <c r="BKR31" s="388"/>
      <c r="BKS31" s="388"/>
      <c r="BKT31" s="388"/>
      <c r="BKU31" s="388"/>
      <c r="BKV31" s="388"/>
      <c r="BKW31" s="388"/>
      <c r="BKX31" s="388"/>
      <c r="BKY31" s="388"/>
      <c r="BKZ31" s="388"/>
      <c r="BLA31" s="388"/>
      <c r="BLB31" s="388"/>
      <c r="BLC31" s="388"/>
      <c r="BLD31" s="388"/>
      <c r="BLE31" s="388"/>
      <c r="BLF31" s="388"/>
      <c r="BLG31" s="388"/>
      <c r="BLH31" s="388"/>
      <c r="BLI31" s="388"/>
      <c r="BLJ31" s="388"/>
      <c r="BLK31" s="388"/>
      <c r="BLL31" s="388"/>
      <c r="BLM31" s="388"/>
      <c r="BLN31" s="388"/>
      <c r="BLO31" s="388"/>
      <c r="BLP31" s="388"/>
      <c r="BLQ31" s="388"/>
      <c r="BLR31" s="388"/>
      <c r="BLS31" s="388"/>
      <c r="BLT31" s="388"/>
      <c r="BLU31" s="388"/>
      <c r="BLV31" s="388"/>
      <c r="BLW31" s="388"/>
      <c r="BLX31" s="388"/>
      <c r="BLY31" s="388"/>
      <c r="BLZ31" s="388"/>
      <c r="BMA31" s="388"/>
      <c r="BMB31" s="388"/>
      <c r="BMC31" s="388"/>
      <c r="BMD31" s="388"/>
      <c r="BME31" s="388"/>
      <c r="BMF31" s="388"/>
      <c r="BMG31" s="388"/>
      <c r="BMH31" s="388"/>
      <c r="BMI31" s="388"/>
      <c r="BMJ31" s="388"/>
      <c r="BMK31" s="388"/>
      <c r="BML31" s="388"/>
      <c r="BMM31" s="388"/>
      <c r="BMN31" s="388"/>
      <c r="BMO31" s="388"/>
      <c r="BMP31" s="388"/>
      <c r="BMQ31" s="388"/>
      <c r="BMR31" s="388"/>
      <c r="BMS31" s="388"/>
      <c r="BMT31" s="388"/>
      <c r="BMU31" s="388"/>
      <c r="BMV31" s="388"/>
      <c r="BMW31" s="388"/>
      <c r="BMX31" s="388"/>
      <c r="BMY31" s="388"/>
      <c r="BMZ31" s="388"/>
      <c r="BNA31" s="388"/>
      <c r="BNB31" s="388"/>
      <c r="BNC31" s="388"/>
      <c r="BND31" s="388"/>
      <c r="BNE31" s="388"/>
      <c r="BNF31" s="388"/>
      <c r="BNG31" s="388"/>
      <c r="BNH31" s="388"/>
      <c r="BNI31" s="388"/>
      <c r="BNJ31" s="388"/>
      <c r="BNK31" s="388"/>
      <c r="BNL31" s="388"/>
      <c r="BNM31" s="388"/>
      <c r="BNN31" s="388"/>
      <c r="BNO31" s="388"/>
      <c r="BNP31" s="388"/>
      <c r="BNQ31" s="388"/>
      <c r="BNR31" s="388"/>
      <c r="BNS31" s="388"/>
      <c r="BNT31" s="388"/>
      <c r="BNU31" s="388"/>
      <c r="BNV31" s="388"/>
      <c r="BNW31" s="388"/>
      <c r="BNX31" s="388"/>
      <c r="BNY31" s="388"/>
      <c r="BNZ31" s="388"/>
      <c r="BOA31" s="388"/>
      <c r="BOB31" s="388"/>
      <c r="BOC31" s="388"/>
      <c r="BOD31" s="388"/>
      <c r="BOE31" s="388"/>
      <c r="BOF31" s="388"/>
      <c r="BOG31" s="388"/>
      <c r="BOH31" s="388"/>
      <c r="BOI31" s="388"/>
      <c r="BOJ31" s="388"/>
      <c r="BOK31" s="388"/>
      <c r="BOL31" s="388"/>
      <c r="BOM31" s="388"/>
      <c r="BON31" s="388"/>
      <c r="BOO31" s="388"/>
      <c r="BOP31" s="388"/>
      <c r="BOQ31" s="388"/>
      <c r="BOR31" s="388"/>
      <c r="BOS31" s="388"/>
      <c r="BOT31" s="388"/>
      <c r="BOU31" s="388"/>
      <c r="BOV31" s="388"/>
      <c r="BOW31" s="388"/>
      <c r="BOX31" s="388"/>
      <c r="BOY31" s="388"/>
      <c r="BOZ31" s="388"/>
      <c r="BPA31" s="388"/>
      <c r="BPB31" s="388"/>
      <c r="BPC31" s="388"/>
      <c r="BPD31" s="388"/>
      <c r="BPE31" s="388"/>
      <c r="BPF31" s="388"/>
      <c r="BPG31" s="388"/>
      <c r="BPH31" s="388"/>
      <c r="BPI31" s="388"/>
      <c r="BPJ31" s="388"/>
      <c r="BPK31" s="388"/>
      <c r="BPL31" s="388"/>
      <c r="BPM31" s="388"/>
      <c r="BPN31" s="388"/>
      <c r="BPO31" s="388"/>
      <c r="BPP31" s="388"/>
      <c r="BPQ31" s="388"/>
      <c r="BPR31" s="388"/>
      <c r="BPS31" s="388"/>
      <c r="BPT31" s="388"/>
      <c r="BPU31" s="388"/>
      <c r="BPV31" s="388"/>
      <c r="BPW31" s="388"/>
      <c r="BPX31" s="388"/>
      <c r="BPY31" s="388"/>
      <c r="BPZ31" s="388"/>
      <c r="BQA31" s="388"/>
      <c r="BQB31" s="388"/>
      <c r="BQC31" s="388"/>
      <c r="BQD31" s="388"/>
      <c r="BQE31" s="388"/>
      <c r="BQF31" s="388"/>
      <c r="BQG31" s="388"/>
      <c r="BQH31" s="388"/>
      <c r="BQI31" s="388"/>
      <c r="BQJ31" s="388"/>
      <c r="BQK31" s="388"/>
      <c r="BQL31" s="388"/>
      <c r="BQM31" s="388"/>
      <c r="BQN31" s="388"/>
      <c r="BQO31" s="388"/>
      <c r="BQP31" s="388"/>
      <c r="BQQ31" s="388"/>
      <c r="BQR31" s="388"/>
      <c r="BQS31" s="388"/>
      <c r="BQT31" s="388"/>
      <c r="BQU31" s="388"/>
      <c r="BQV31" s="388"/>
      <c r="BQW31" s="388"/>
      <c r="BQX31" s="388"/>
      <c r="BQY31" s="388"/>
      <c r="BQZ31" s="388"/>
      <c r="BRA31" s="388"/>
      <c r="BRB31" s="388"/>
      <c r="BRC31" s="388"/>
      <c r="BRD31" s="388"/>
      <c r="BRE31" s="388"/>
      <c r="BRF31" s="388"/>
      <c r="BRG31" s="388"/>
      <c r="BRH31" s="388"/>
      <c r="BRI31" s="388"/>
      <c r="BRJ31" s="388"/>
      <c r="BRK31" s="388"/>
      <c r="BRL31" s="388"/>
      <c r="BRM31" s="388"/>
      <c r="BRN31" s="388"/>
      <c r="BRO31" s="388"/>
      <c r="BRP31" s="388"/>
      <c r="BRQ31" s="388"/>
      <c r="BRR31" s="388"/>
      <c r="BRS31" s="388"/>
      <c r="BRT31" s="388"/>
      <c r="BRU31" s="388"/>
      <c r="BRV31" s="388"/>
      <c r="BRW31" s="388"/>
      <c r="BRX31" s="388"/>
      <c r="BRY31" s="388"/>
      <c r="BRZ31" s="388"/>
      <c r="BSA31" s="388"/>
      <c r="BSB31" s="388"/>
      <c r="BSC31" s="388"/>
      <c r="BSD31" s="388"/>
      <c r="BSE31" s="388"/>
      <c r="BSF31" s="388"/>
      <c r="BSG31" s="388"/>
      <c r="BSH31" s="388"/>
      <c r="BSI31" s="388"/>
      <c r="BSJ31" s="388"/>
      <c r="BSK31" s="388"/>
      <c r="BSL31" s="388"/>
      <c r="BSM31" s="388"/>
      <c r="BSN31" s="388"/>
      <c r="BSO31" s="388"/>
      <c r="BSP31" s="388"/>
      <c r="BSQ31" s="388"/>
      <c r="BSR31" s="388"/>
      <c r="BSS31" s="388"/>
      <c r="BST31" s="388"/>
      <c r="BSU31" s="388"/>
      <c r="BSV31" s="388"/>
      <c r="BSW31" s="388"/>
      <c r="BSX31" s="388"/>
      <c r="BSY31" s="388"/>
      <c r="BSZ31" s="388"/>
      <c r="BTA31" s="388"/>
      <c r="BTB31" s="388"/>
      <c r="BTC31" s="388"/>
      <c r="BTD31" s="388"/>
      <c r="BTE31" s="388"/>
      <c r="BTF31" s="388"/>
      <c r="BTG31" s="388"/>
      <c r="BTH31" s="388"/>
      <c r="BTI31" s="388"/>
      <c r="BTJ31" s="388"/>
      <c r="BTK31" s="388"/>
      <c r="BTL31" s="388"/>
      <c r="BTM31" s="388"/>
      <c r="BTN31" s="388"/>
      <c r="BTO31" s="388"/>
      <c r="BTP31" s="388"/>
      <c r="BTQ31" s="388"/>
      <c r="BTR31" s="388"/>
      <c r="BTS31" s="388"/>
      <c r="BTT31" s="388"/>
      <c r="BTU31" s="388"/>
      <c r="BTV31" s="388"/>
      <c r="BTW31" s="388"/>
      <c r="BTX31" s="388"/>
      <c r="BTY31" s="388"/>
      <c r="BTZ31" s="388"/>
      <c r="BUA31" s="388"/>
      <c r="BUB31" s="388"/>
      <c r="BUC31" s="388"/>
      <c r="BUD31" s="388"/>
      <c r="BUE31" s="388"/>
      <c r="BUF31" s="388"/>
      <c r="BUG31" s="388"/>
      <c r="BUH31" s="388"/>
      <c r="BUI31" s="388"/>
      <c r="BUJ31" s="388"/>
      <c r="BUK31" s="388"/>
      <c r="BUL31" s="388"/>
      <c r="BUM31" s="388"/>
      <c r="BUN31" s="388"/>
      <c r="BUO31" s="388"/>
      <c r="BUP31" s="388"/>
      <c r="BUQ31" s="388"/>
      <c r="BUR31" s="388"/>
      <c r="BUS31" s="388"/>
      <c r="BUT31" s="388"/>
      <c r="BUU31" s="388"/>
      <c r="BUV31" s="388"/>
      <c r="BUW31" s="388"/>
      <c r="BUX31" s="388"/>
      <c r="BUY31" s="388"/>
      <c r="BUZ31" s="388"/>
      <c r="BVA31" s="388"/>
      <c r="BVB31" s="388"/>
      <c r="BVC31" s="388"/>
      <c r="BVD31" s="388"/>
      <c r="BVE31" s="388"/>
      <c r="BVF31" s="388"/>
      <c r="BVG31" s="388"/>
      <c r="BVH31" s="388"/>
      <c r="BVI31" s="388"/>
      <c r="BVJ31" s="388"/>
      <c r="BVK31" s="388"/>
      <c r="BVL31" s="388"/>
      <c r="BVM31" s="388"/>
      <c r="BVN31" s="388"/>
      <c r="BVO31" s="388"/>
      <c r="BVP31" s="388"/>
      <c r="BVQ31" s="388"/>
      <c r="BVR31" s="388"/>
      <c r="BVS31" s="388"/>
      <c r="BVT31" s="388"/>
      <c r="BVU31" s="388"/>
      <c r="BVV31" s="388"/>
      <c r="BVW31" s="388"/>
      <c r="BVX31" s="388"/>
      <c r="BVY31" s="388"/>
      <c r="BVZ31" s="388"/>
      <c r="BWA31" s="388"/>
      <c r="BWB31" s="388"/>
      <c r="BWC31" s="388"/>
      <c r="BWD31" s="388"/>
      <c r="BWE31" s="388"/>
      <c r="BWF31" s="388"/>
      <c r="BWG31" s="388"/>
      <c r="BWH31" s="388"/>
      <c r="BWI31" s="388"/>
      <c r="BWJ31" s="388"/>
      <c r="BWK31" s="388"/>
      <c r="BWL31" s="388"/>
      <c r="BWM31" s="388"/>
      <c r="BWN31" s="388"/>
      <c r="BWO31" s="388"/>
      <c r="BWP31" s="388"/>
      <c r="BWQ31" s="388"/>
      <c r="BWR31" s="388"/>
      <c r="BWS31" s="388"/>
      <c r="BWT31" s="388"/>
      <c r="BWU31" s="388"/>
      <c r="BWV31" s="388"/>
      <c r="BWW31" s="388"/>
      <c r="BWX31" s="388"/>
      <c r="BWY31" s="388"/>
      <c r="BWZ31" s="388"/>
      <c r="BXA31" s="388"/>
      <c r="BXB31" s="388"/>
      <c r="BXC31" s="388"/>
      <c r="BXD31" s="388"/>
      <c r="BXE31" s="388"/>
      <c r="BXF31" s="388"/>
      <c r="BXG31" s="388"/>
      <c r="BXH31" s="388"/>
      <c r="BXI31" s="388"/>
      <c r="BXJ31" s="388"/>
      <c r="BXK31" s="388"/>
      <c r="BXL31" s="388"/>
      <c r="BXM31" s="388"/>
      <c r="BXN31" s="388"/>
      <c r="BXO31" s="388"/>
      <c r="BXP31" s="388"/>
      <c r="BXQ31" s="388"/>
      <c r="BXR31" s="388"/>
      <c r="BXS31" s="388"/>
      <c r="BXT31" s="388"/>
      <c r="BXU31" s="388"/>
      <c r="BXV31" s="388"/>
      <c r="BXW31" s="388"/>
      <c r="BXX31" s="388"/>
      <c r="BXY31" s="388"/>
      <c r="BXZ31" s="388"/>
      <c r="BYA31" s="388"/>
      <c r="BYB31" s="388"/>
      <c r="BYC31" s="388"/>
      <c r="BYD31" s="388"/>
      <c r="BYE31" s="388"/>
      <c r="BYF31" s="388"/>
      <c r="BYG31" s="388"/>
      <c r="BYH31" s="388"/>
      <c r="BYI31" s="388"/>
      <c r="BYJ31" s="388"/>
      <c r="BYK31" s="388"/>
      <c r="BYL31" s="388"/>
      <c r="BYM31" s="388"/>
      <c r="BYN31" s="388"/>
      <c r="BYO31" s="388"/>
      <c r="BYP31" s="388"/>
      <c r="BYQ31" s="388"/>
      <c r="BYR31" s="388"/>
      <c r="BYS31" s="388"/>
      <c r="BYT31" s="388"/>
      <c r="BYU31" s="388"/>
      <c r="BYV31" s="388"/>
      <c r="BYW31" s="388"/>
      <c r="BYX31" s="388"/>
      <c r="BYY31" s="388"/>
      <c r="BYZ31" s="388"/>
      <c r="BZA31" s="388"/>
      <c r="BZB31" s="388"/>
      <c r="BZC31" s="388"/>
      <c r="BZD31" s="388"/>
      <c r="BZE31" s="388"/>
      <c r="BZF31" s="388"/>
      <c r="BZG31" s="388"/>
      <c r="BZH31" s="388"/>
      <c r="BZI31" s="388"/>
      <c r="BZJ31" s="388"/>
      <c r="BZK31" s="388"/>
      <c r="BZL31" s="388"/>
      <c r="BZM31" s="388"/>
      <c r="BZN31" s="388"/>
      <c r="BZO31" s="388"/>
      <c r="BZP31" s="388"/>
      <c r="BZQ31" s="388"/>
      <c r="BZR31" s="388"/>
      <c r="BZS31" s="388"/>
      <c r="BZT31" s="388"/>
      <c r="BZU31" s="388"/>
      <c r="BZV31" s="388"/>
      <c r="BZW31" s="388"/>
      <c r="BZX31" s="388"/>
      <c r="BZY31" s="388"/>
      <c r="BZZ31" s="388"/>
      <c r="CAA31" s="388"/>
      <c r="CAB31" s="388"/>
      <c r="CAC31" s="388"/>
      <c r="CAD31" s="388"/>
      <c r="CAE31" s="388"/>
      <c r="CAF31" s="388"/>
      <c r="CAG31" s="388"/>
      <c r="CAH31" s="388"/>
      <c r="CAI31" s="388"/>
      <c r="CAJ31" s="388"/>
      <c r="CAK31" s="388"/>
      <c r="CAL31" s="388"/>
      <c r="CAM31" s="388"/>
      <c r="CAN31" s="388"/>
      <c r="CAO31" s="388"/>
      <c r="CAP31" s="388"/>
      <c r="CAQ31" s="388"/>
      <c r="CAR31" s="388"/>
      <c r="CAS31" s="388"/>
      <c r="CAT31" s="388"/>
      <c r="CAU31" s="388"/>
      <c r="CAV31" s="388"/>
      <c r="CAW31" s="388"/>
      <c r="CAX31" s="388"/>
      <c r="CAY31" s="388"/>
      <c r="CAZ31" s="388"/>
      <c r="CBA31" s="388"/>
      <c r="CBB31" s="388"/>
      <c r="CBC31" s="388"/>
      <c r="CBD31" s="388"/>
      <c r="CBE31" s="388"/>
      <c r="CBF31" s="388"/>
      <c r="CBG31" s="388"/>
      <c r="CBH31" s="388"/>
      <c r="CBI31" s="388"/>
      <c r="CBJ31" s="388"/>
      <c r="CBK31" s="388"/>
      <c r="CBL31" s="388"/>
      <c r="CBM31" s="388"/>
      <c r="CBN31" s="388"/>
      <c r="CBO31" s="388"/>
      <c r="CBP31" s="388"/>
      <c r="CBQ31" s="388"/>
      <c r="CBR31" s="388"/>
      <c r="CBS31" s="388"/>
      <c r="CBT31" s="388"/>
      <c r="CBU31" s="388"/>
      <c r="CBV31" s="388"/>
      <c r="CBW31" s="388"/>
      <c r="CBX31" s="388"/>
      <c r="CBY31" s="388"/>
      <c r="CBZ31" s="388"/>
      <c r="CCA31" s="388"/>
      <c r="CCB31" s="388"/>
      <c r="CCC31" s="388"/>
      <c r="CCD31" s="388"/>
      <c r="CCE31" s="388"/>
      <c r="CCF31" s="388"/>
      <c r="CCG31" s="388"/>
      <c r="CCH31" s="388"/>
      <c r="CCI31" s="388"/>
      <c r="CCJ31" s="388"/>
      <c r="CCK31" s="388"/>
      <c r="CCL31" s="388"/>
      <c r="CCM31" s="388"/>
      <c r="CCN31" s="388"/>
      <c r="CCO31" s="388"/>
      <c r="CCP31" s="388"/>
      <c r="CCQ31" s="388"/>
      <c r="CCR31" s="388"/>
      <c r="CCS31" s="388"/>
      <c r="CCT31" s="388"/>
      <c r="CCU31" s="388"/>
      <c r="CCV31" s="388"/>
      <c r="CCW31" s="388"/>
      <c r="CCX31" s="388"/>
      <c r="CCY31" s="388"/>
      <c r="CCZ31" s="388"/>
      <c r="CDA31" s="388"/>
      <c r="CDB31" s="388"/>
      <c r="CDC31" s="388"/>
      <c r="CDD31" s="388"/>
      <c r="CDE31" s="388"/>
      <c r="CDF31" s="388"/>
      <c r="CDG31" s="388"/>
      <c r="CDH31" s="388"/>
      <c r="CDI31" s="388"/>
      <c r="CDJ31" s="388"/>
      <c r="CDK31" s="388"/>
      <c r="CDL31" s="388"/>
      <c r="CDM31" s="388"/>
      <c r="CDN31" s="388"/>
      <c r="CDO31" s="388"/>
      <c r="CDP31" s="388"/>
      <c r="CDQ31" s="388"/>
      <c r="CDR31" s="388"/>
      <c r="CDS31" s="388"/>
      <c r="CDT31" s="388"/>
      <c r="CDU31" s="388"/>
      <c r="CDV31" s="388"/>
      <c r="CDW31" s="388"/>
      <c r="CDX31" s="388"/>
      <c r="CDY31" s="388"/>
      <c r="CDZ31" s="388"/>
      <c r="CEA31" s="388"/>
      <c r="CEB31" s="388"/>
      <c r="CEC31" s="388"/>
      <c r="CED31" s="388"/>
      <c r="CEE31" s="388"/>
      <c r="CEF31" s="388"/>
      <c r="CEG31" s="388"/>
      <c r="CEH31" s="388"/>
      <c r="CEI31" s="388"/>
      <c r="CEJ31" s="388"/>
      <c r="CEK31" s="388"/>
      <c r="CEL31" s="388"/>
      <c r="CEM31" s="388"/>
      <c r="CEN31" s="388"/>
      <c r="CEO31" s="388"/>
      <c r="CEP31" s="388"/>
      <c r="CEQ31" s="388"/>
      <c r="CER31" s="388"/>
      <c r="CES31" s="388"/>
      <c r="CET31" s="388"/>
      <c r="CEU31" s="388"/>
      <c r="CEV31" s="388"/>
      <c r="CEW31" s="388"/>
      <c r="CEX31" s="388"/>
      <c r="CEY31" s="388"/>
      <c r="CEZ31" s="388"/>
      <c r="CFA31" s="388"/>
      <c r="CFB31" s="388"/>
      <c r="CFC31" s="388"/>
      <c r="CFD31" s="388"/>
      <c r="CFE31" s="388"/>
      <c r="CFF31" s="388"/>
      <c r="CFG31" s="388"/>
      <c r="CFH31" s="388"/>
      <c r="CFI31" s="388"/>
      <c r="CFJ31" s="388"/>
      <c r="CFK31" s="388"/>
      <c r="CFL31" s="388"/>
      <c r="CFM31" s="388"/>
      <c r="CFN31" s="388"/>
      <c r="CFO31" s="388"/>
      <c r="CFP31" s="388"/>
      <c r="CFQ31" s="388"/>
      <c r="CFR31" s="388"/>
      <c r="CFS31" s="388"/>
      <c r="CFT31" s="388"/>
      <c r="CFU31" s="388"/>
      <c r="CFV31" s="388"/>
      <c r="CFW31" s="388"/>
      <c r="CFX31" s="388"/>
      <c r="CFY31" s="388"/>
      <c r="CFZ31" s="388"/>
      <c r="CGA31" s="388"/>
      <c r="CGB31" s="388"/>
      <c r="CGC31" s="388"/>
      <c r="CGD31" s="388"/>
      <c r="CGE31" s="388"/>
      <c r="CGF31" s="388"/>
      <c r="CGG31" s="388"/>
      <c r="CGH31" s="388"/>
      <c r="CGI31" s="388"/>
      <c r="CGJ31" s="388"/>
      <c r="CGK31" s="388"/>
      <c r="CGL31" s="388"/>
      <c r="CGM31" s="388"/>
      <c r="CGN31" s="388"/>
      <c r="CGO31" s="388"/>
      <c r="CGP31" s="388"/>
      <c r="CGQ31" s="388"/>
      <c r="CGR31" s="388"/>
      <c r="CGS31" s="388"/>
      <c r="CGT31" s="388"/>
      <c r="CGU31" s="388"/>
      <c r="CGV31" s="388"/>
      <c r="CGW31" s="388"/>
      <c r="CGX31" s="388"/>
      <c r="CGY31" s="388"/>
      <c r="CGZ31" s="388"/>
      <c r="CHA31" s="388"/>
      <c r="CHB31" s="388"/>
      <c r="CHC31" s="388"/>
      <c r="CHD31" s="388"/>
      <c r="CHE31" s="388"/>
      <c r="CHF31" s="388"/>
      <c r="CHG31" s="388"/>
      <c r="CHH31" s="388"/>
      <c r="CHI31" s="388"/>
      <c r="CHJ31" s="388"/>
      <c r="CHK31" s="388"/>
      <c r="CHL31" s="388"/>
      <c r="CHM31" s="388"/>
      <c r="CHN31" s="388"/>
      <c r="CHO31" s="388"/>
      <c r="CHP31" s="388"/>
      <c r="CHQ31" s="388"/>
      <c r="CHR31" s="388"/>
      <c r="CHS31" s="388"/>
      <c r="CHT31" s="388"/>
      <c r="CHU31" s="388"/>
      <c r="CHV31" s="388"/>
      <c r="CHW31" s="388"/>
      <c r="CHX31" s="388"/>
      <c r="CHY31" s="388"/>
      <c r="CHZ31" s="388"/>
      <c r="CIA31" s="388"/>
      <c r="CIB31" s="388"/>
      <c r="CIC31" s="388"/>
      <c r="CID31" s="388"/>
      <c r="CIE31" s="388"/>
      <c r="CIF31" s="388"/>
      <c r="CIG31" s="388"/>
      <c r="CIH31" s="388"/>
      <c r="CII31" s="388"/>
      <c r="CIJ31" s="388"/>
      <c r="CIK31" s="388"/>
      <c r="CIL31" s="388"/>
      <c r="CIM31" s="388"/>
      <c r="CIN31" s="388"/>
      <c r="CIO31" s="388"/>
      <c r="CIP31" s="388"/>
      <c r="CIQ31" s="388"/>
      <c r="CIR31" s="388"/>
      <c r="CIS31" s="388"/>
      <c r="CIT31" s="388"/>
      <c r="CIU31" s="388"/>
      <c r="CIV31" s="388"/>
      <c r="CIW31" s="388"/>
      <c r="CIX31" s="388"/>
      <c r="CIY31" s="388"/>
      <c r="CIZ31" s="388"/>
      <c r="CJA31" s="388"/>
      <c r="CJB31" s="388"/>
      <c r="CJC31" s="388"/>
      <c r="CJD31" s="388"/>
      <c r="CJE31" s="388"/>
      <c r="CJF31" s="388"/>
      <c r="CJG31" s="388"/>
      <c r="CJH31" s="388"/>
      <c r="CJI31" s="388"/>
      <c r="CJJ31" s="388"/>
      <c r="CJK31" s="388"/>
      <c r="CJL31" s="388"/>
      <c r="CJM31" s="388"/>
      <c r="CJN31" s="388"/>
      <c r="CJO31" s="388"/>
      <c r="CJP31" s="388"/>
      <c r="CJQ31" s="388"/>
      <c r="CJR31" s="388"/>
      <c r="CJS31" s="388"/>
      <c r="CJT31" s="388"/>
      <c r="CJU31" s="388"/>
      <c r="CJV31" s="388"/>
      <c r="CJW31" s="388"/>
      <c r="CJX31" s="388"/>
      <c r="CJY31" s="388"/>
      <c r="CJZ31" s="388"/>
      <c r="CKA31" s="388"/>
      <c r="CKB31" s="388"/>
      <c r="CKC31" s="388"/>
      <c r="CKD31" s="388"/>
      <c r="CKE31" s="388"/>
      <c r="CKF31" s="388"/>
      <c r="CKG31" s="388"/>
      <c r="CKH31" s="388"/>
      <c r="CKI31" s="388"/>
      <c r="CKJ31" s="388"/>
      <c r="CKK31" s="388"/>
      <c r="CKL31" s="388"/>
      <c r="CKM31" s="388"/>
      <c r="CKN31" s="388"/>
      <c r="CKO31" s="388"/>
      <c r="CKP31" s="388"/>
      <c r="CKQ31" s="388"/>
      <c r="CKR31" s="388"/>
      <c r="CKS31" s="388"/>
      <c r="CKT31" s="388"/>
      <c r="CKU31" s="388"/>
      <c r="CKV31" s="388"/>
      <c r="CKW31" s="388"/>
      <c r="CKX31" s="388"/>
      <c r="CKY31" s="388"/>
      <c r="CKZ31" s="388"/>
      <c r="CLA31" s="388"/>
      <c r="CLB31" s="388"/>
      <c r="CLC31" s="388"/>
      <c r="CLD31" s="388"/>
      <c r="CLE31" s="388"/>
      <c r="CLF31" s="388"/>
      <c r="CLG31" s="388"/>
      <c r="CLH31" s="388"/>
      <c r="CLI31" s="388"/>
      <c r="CLJ31" s="388"/>
      <c r="CLK31" s="388"/>
      <c r="CLL31" s="388"/>
      <c r="CLM31" s="388"/>
      <c r="CLN31" s="388"/>
      <c r="CLO31" s="388"/>
      <c r="CLP31" s="388"/>
      <c r="CLQ31" s="388"/>
      <c r="CLR31" s="388"/>
      <c r="CLS31" s="388"/>
      <c r="CLT31" s="388"/>
      <c r="CLU31" s="388"/>
      <c r="CLV31" s="388"/>
      <c r="CLW31" s="388"/>
      <c r="CLX31" s="388"/>
      <c r="CLY31" s="388"/>
      <c r="CLZ31" s="388"/>
      <c r="CMA31" s="388"/>
      <c r="CMB31" s="388"/>
      <c r="CMC31" s="388"/>
      <c r="CMD31" s="388"/>
      <c r="CME31" s="388"/>
      <c r="CMF31" s="388"/>
      <c r="CMG31" s="388"/>
      <c r="CMH31" s="388"/>
      <c r="CMI31" s="388"/>
      <c r="CMJ31" s="388"/>
      <c r="CMK31" s="388"/>
      <c r="CML31" s="388"/>
      <c r="CMM31" s="388"/>
      <c r="CMN31" s="388"/>
      <c r="CMO31" s="388"/>
      <c r="CMP31" s="388"/>
      <c r="CMQ31" s="388"/>
      <c r="CMR31" s="388"/>
      <c r="CMS31" s="388"/>
      <c r="CMT31" s="388"/>
      <c r="CMU31" s="388"/>
      <c r="CMV31" s="388"/>
      <c r="CMW31" s="388"/>
      <c r="CMX31" s="388"/>
      <c r="CMY31" s="388"/>
      <c r="CMZ31" s="388"/>
      <c r="CNA31" s="388"/>
      <c r="CNB31" s="388"/>
      <c r="CNC31" s="388"/>
      <c r="CND31" s="388"/>
      <c r="CNE31" s="388"/>
      <c r="CNF31" s="388"/>
      <c r="CNG31" s="388"/>
      <c r="CNH31" s="388"/>
      <c r="CNI31" s="388"/>
      <c r="CNJ31" s="388"/>
      <c r="CNK31" s="388"/>
      <c r="CNL31" s="388"/>
      <c r="CNM31" s="388"/>
      <c r="CNN31" s="388"/>
      <c r="CNO31" s="388"/>
      <c r="CNP31" s="388"/>
      <c r="CNQ31" s="388"/>
      <c r="CNR31" s="388"/>
      <c r="CNS31" s="388"/>
      <c r="CNT31" s="388"/>
      <c r="CNU31" s="388"/>
      <c r="CNV31" s="388"/>
      <c r="CNW31" s="388"/>
      <c r="CNX31" s="388"/>
      <c r="CNY31" s="388"/>
      <c r="CNZ31" s="388"/>
      <c r="COA31" s="388"/>
      <c r="COB31" s="388"/>
      <c r="COC31" s="388"/>
      <c r="COD31" s="388"/>
      <c r="COE31" s="388"/>
      <c r="COF31" s="388"/>
      <c r="COG31" s="388"/>
      <c r="COH31" s="388"/>
      <c r="COI31" s="388"/>
      <c r="COJ31" s="388"/>
      <c r="COK31" s="388"/>
      <c r="COL31" s="388"/>
      <c r="COM31" s="388"/>
      <c r="CON31" s="388"/>
      <c r="COO31" s="388"/>
      <c r="COP31" s="388"/>
      <c r="COQ31" s="388"/>
      <c r="COR31" s="388"/>
      <c r="COS31" s="388"/>
      <c r="COT31" s="388"/>
      <c r="COU31" s="388"/>
      <c r="COV31" s="388"/>
      <c r="COW31" s="388"/>
      <c r="COX31" s="388"/>
      <c r="COY31" s="388"/>
      <c r="COZ31" s="388"/>
      <c r="CPA31" s="388"/>
      <c r="CPB31" s="388"/>
      <c r="CPC31" s="388"/>
      <c r="CPD31" s="388"/>
      <c r="CPE31" s="388"/>
      <c r="CPF31" s="388"/>
      <c r="CPG31" s="388"/>
      <c r="CPH31" s="388"/>
      <c r="CPI31" s="388"/>
      <c r="CPJ31" s="388"/>
      <c r="CPK31" s="388"/>
      <c r="CPL31" s="388"/>
      <c r="CPM31" s="388"/>
      <c r="CPN31" s="388"/>
      <c r="CPO31" s="388"/>
      <c r="CPP31" s="388"/>
      <c r="CPQ31" s="388"/>
      <c r="CPR31" s="388"/>
      <c r="CPS31" s="388"/>
      <c r="CPT31" s="388"/>
      <c r="CPU31" s="388"/>
      <c r="CPV31" s="388"/>
      <c r="CPW31" s="388"/>
      <c r="CPX31" s="388"/>
      <c r="CPY31" s="388"/>
      <c r="CPZ31" s="388"/>
      <c r="CQA31" s="388"/>
      <c r="CQB31" s="388"/>
      <c r="CQC31" s="388"/>
      <c r="CQD31" s="388"/>
      <c r="CQE31" s="388"/>
      <c r="CQF31" s="388"/>
      <c r="CQG31" s="388"/>
      <c r="CQH31" s="388"/>
      <c r="CQI31" s="388"/>
      <c r="CQJ31" s="388"/>
      <c r="CQK31" s="388"/>
      <c r="CQL31" s="388"/>
      <c r="CQM31" s="388"/>
      <c r="CQN31" s="388"/>
      <c r="CQO31" s="388"/>
      <c r="CQP31" s="388"/>
      <c r="CQQ31" s="388"/>
      <c r="CQR31" s="388"/>
      <c r="CQS31" s="388"/>
      <c r="CQT31" s="388"/>
      <c r="CQU31" s="388"/>
      <c r="CQV31" s="388"/>
      <c r="CQW31" s="388"/>
      <c r="CQX31" s="388"/>
      <c r="CQY31" s="388"/>
      <c r="CQZ31" s="388"/>
      <c r="CRA31" s="388"/>
      <c r="CRB31" s="388"/>
      <c r="CRC31" s="388"/>
      <c r="CRD31" s="388"/>
      <c r="CRE31" s="388"/>
      <c r="CRF31" s="388"/>
      <c r="CRG31" s="388"/>
      <c r="CRH31" s="388"/>
      <c r="CRI31" s="388"/>
      <c r="CRJ31" s="388"/>
      <c r="CRK31" s="388"/>
      <c r="CRL31" s="388"/>
      <c r="CRM31" s="388"/>
      <c r="CRN31" s="388"/>
      <c r="CRO31" s="388"/>
      <c r="CRP31" s="388"/>
      <c r="CRQ31" s="388"/>
      <c r="CRR31" s="388"/>
      <c r="CRS31" s="388"/>
      <c r="CRT31" s="388"/>
      <c r="CRU31" s="388"/>
      <c r="CRV31" s="388"/>
      <c r="CRW31" s="388"/>
      <c r="CRX31" s="388"/>
      <c r="CRY31" s="388"/>
      <c r="CRZ31" s="388"/>
      <c r="CSA31" s="388"/>
      <c r="CSB31" s="388"/>
      <c r="CSC31" s="388"/>
      <c r="CSD31" s="388"/>
      <c r="CSE31" s="388"/>
      <c r="CSF31" s="388"/>
      <c r="CSG31" s="388"/>
      <c r="CSH31" s="388"/>
      <c r="CSI31" s="388"/>
      <c r="CSJ31" s="388"/>
      <c r="CSK31" s="388"/>
      <c r="CSL31" s="388"/>
      <c r="CSM31" s="388"/>
      <c r="CSN31" s="388"/>
      <c r="CSO31" s="388"/>
      <c r="CSP31" s="388"/>
      <c r="CSQ31" s="388"/>
      <c r="CSR31" s="388"/>
      <c r="CSS31" s="388"/>
      <c r="CST31" s="388"/>
      <c r="CSU31" s="388"/>
      <c r="CSV31" s="388"/>
      <c r="CSW31" s="388"/>
      <c r="CSX31" s="388"/>
      <c r="CSY31" s="388"/>
      <c r="CSZ31" s="388"/>
      <c r="CTA31" s="388"/>
      <c r="CTB31" s="388"/>
      <c r="CTC31" s="388"/>
      <c r="CTD31" s="388"/>
      <c r="CTE31" s="388"/>
      <c r="CTF31" s="388"/>
      <c r="CTG31" s="388"/>
      <c r="CTH31" s="388"/>
      <c r="CTI31" s="388"/>
      <c r="CTJ31" s="388"/>
      <c r="CTK31" s="388"/>
      <c r="CTL31" s="388"/>
      <c r="CTM31" s="388"/>
      <c r="CTN31" s="388"/>
      <c r="CTO31" s="388"/>
      <c r="CTP31" s="388"/>
      <c r="CTQ31" s="388"/>
      <c r="CTR31" s="388"/>
      <c r="CTS31" s="388"/>
      <c r="CTT31" s="388"/>
      <c r="CTU31" s="388"/>
      <c r="CTV31" s="388"/>
      <c r="CTW31" s="388"/>
      <c r="CTX31" s="388"/>
      <c r="CTY31" s="388"/>
      <c r="CTZ31" s="388"/>
      <c r="CUA31" s="388"/>
      <c r="CUB31" s="388"/>
      <c r="CUC31" s="388"/>
      <c r="CUD31" s="388"/>
      <c r="CUE31" s="388"/>
      <c r="CUF31" s="388"/>
      <c r="CUG31" s="388"/>
      <c r="CUH31" s="388"/>
      <c r="CUI31" s="388"/>
      <c r="CUJ31" s="388"/>
      <c r="CUK31" s="388"/>
      <c r="CUL31" s="388"/>
      <c r="CUM31" s="388"/>
      <c r="CUN31" s="388"/>
      <c r="CUO31" s="388"/>
      <c r="CUP31" s="388"/>
      <c r="CUQ31" s="388"/>
      <c r="CUR31" s="388"/>
      <c r="CUS31" s="388"/>
      <c r="CUT31" s="388"/>
      <c r="CUU31" s="388"/>
      <c r="CUV31" s="388"/>
      <c r="CUW31" s="388"/>
      <c r="CUX31" s="388"/>
      <c r="CUY31" s="388"/>
      <c r="CUZ31" s="388"/>
      <c r="CVA31" s="388"/>
      <c r="CVB31" s="388"/>
      <c r="CVC31" s="388"/>
      <c r="CVD31" s="388"/>
      <c r="CVE31" s="388"/>
      <c r="CVF31" s="388"/>
      <c r="CVG31" s="388"/>
      <c r="CVH31" s="388"/>
      <c r="CVI31" s="388"/>
      <c r="CVJ31" s="388"/>
      <c r="CVK31" s="388"/>
      <c r="CVL31" s="388"/>
      <c r="CVM31" s="388"/>
      <c r="CVN31" s="388"/>
      <c r="CVO31" s="388"/>
      <c r="CVP31" s="388"/>
      <c r="CVQ31" s="388"/>
      <c r="CVR31" s="388"/>
      <c r="CVS31" s="388"/>
      <c r="CVT31" s="388"/>
      <c r="CVU31" s="388"/>
      <c r="CVV31" s="388"/>
      <c r="CVW31" s="388"/>
      <c r="CVX31" s="388"/>
      <c r="CVY31" s="388"/>
      <c r="CVZ31" s="388"/>
      <c r="CWA31" s="388"/>
      <c r="CWB31" s="388"/>
      <c r="CWC31" s="388"/>
      <c r="CWD31" s="388"/>
      <c r="CWE31" s="388"/>
      <c r="CWF31" s="388"/>
      <c r="CWG31" s="388"/>
      <c r="CWH31" s="388"/>
      <c r="CWI31" s="388"/>
      <c r="CWJ31" s="388"/>
      <c r="CWK31" s="388"/>
      <c r="CWL31" s="388"/>
      <c r="CWM31" s="388"/>
      <c r="CWN31" s="388"/>
      <c r="CWO31" s="388"/>
      <c r="CWP31" s="388"/>
      <c r="CWQ31" s="388"/>
      <c r="CWR31" s="388"/>
      <c r="CWS31" s="388"/>
      <c r="CWT31" s="388"/>
      <c r="CWU31" s="388"/>
      <c r="CWV31" s="388"/>
      <c r="CWW31" s="388"/>
      <c r="CWX31" s="388"/>
      <c r="CWY31" s="388"/>
      <c r="CWZ31" s="388"/>
      <c r="CXA31" s="388"/>
      <c r="CXB31" s="388"/>
      <c r="CXC31" s="388"/>
      <c r="CXD31" s="388"/>
      <c r="CXE31" s="388"/>
      <c r="CXF31" s="388"/>
      <c r="CXG31" s="388"/>
      <c r="CXH31" s="388"/>
      <c r="CXI31" s="388"/>
      <c r="CXJ31" s="388"/>
      <c r="CXK31" s="388"/>
      <c r="CXL31" s="388"/>
      <c r="CXM31" s="388"/>
      <c r="CXN31" s="388"/>
      <c r="CXO31" s="388"/>
      <c r="CXP31" s="388"/>
      <c r="CXQ31" s="388"/>
      <c r="CXR31" s="388"/>
      <c r="CXS31" s="388"/>
      <c r="CXT31" s="388"/>
      <c r="CXU31" s="388"/>
      <c r="CXV31" s="388"/>
      <c r="CXW31" s="388"/>
      <c r="CXX31" s="388"/>
      <c r="CXY31" s="388"/>
      <c r="CXZ31" s="388"/>
      <c r="CYA31" s="388"/>
      <c r="CYB31" s="388"/>
      <c r="CYC31" s="388"/>
      <c r="CYD31" s="388"/>
      <c r="CYE31" s="388"/>
      <c r="CYF31" s="388"/>
      <c r="CYG31" s="388"/>
      <c r="CYH31" s="388"/>
      <c r="CYI31" s="388"/>
      <c r="CYJ31" s="388"/>
      <c r="CYK31" s="388"/>
      <c r="CYL31" s="388"/>
      <c r="CYM31" s="388"/>
      <c r="CYN31" s="388"/>
      <c r="CYO31" s="388"/>
      <c r="CYP31" s="388"/>
      <c r="CYQ31" s="388"/>
      <c r="CYR31" s="388"/>
      <c r="CYS31" s="388"/>
      <c r="CYT31" s="388"/>
      <c r="CYU31" s="388"/>
      <c r="CYV31" s="388"/>
      <c r="CYW31" s="388"/>
      <c r="CYX31" s="388"/>
      <c r="CYY31" s="388"/>
      <c r="CYZ31" s="388"/>
      <c r="CZA31" s="388"/>
      <c r="CZB31" s="388"/>
      <c r="CZC31" s="388"/>
      <c r="CZD31" s="388"/>
      <c r="CZE31" s="388"/>
      <c r="CZF31" s="388"/>
      <c r="CZG31" s="388"/>
      <c r="CZH31" s="388"/>
      <c r="CZI31" s="388"/>
      <c r="CZJ31" s="388"/>
      <c r="CZK31" s="388"/>
      <c r="CZL31" s="388"/>
      <c r="CZM31" s="388"/>
      <c r="CZN31" s="388"/>
      <c r="CZO31" s="388"/>
      <c r="CZP31" s="388"/>
      <c r="CZQ31" s="388"/>
      <c r="CZR31" s="388"/>
      <c r="CZS31" s="388"/>
      <c r="CZT31" s="388"/>
      <c r="CZU31" s="388"/>
      <c r="CZV31" s="388"/>
      <c r="CZW31" s="388"/>
      <c r="CZX31" s="388"/>
      <c r="CZY31" s="388"/>
      <c r="CZZ31" s="388"/>
      <c r="DAA31" s="388"/>
      <c r="DAB31" s="388"/>
      <c r="DAC31" s="388"/>
      <c r="DAD31" s="388"/>
      <c r="DAE31" s="388"/>
      <c r="DAF31" s="388"/>
      <c r="DAG31" s="388"/>
      <c r="DAH31" s="388"/>
      <c r="DAI31" s="388"/>
      <c r="DAJ31" s="388"/>
      <c r="DAK31" s="388"/>
      <c r="DAL31" s="388"/>
      <c r="DAM31" s="388"/>
      <c r="DAN31" s="388"/>
      <c r="DAO31" s="388"/>
      <c r="DAP31" s="388"/>
      <c r="DAQ31" s="388"/>
      <c r="DAR31" s="388"/>
      <c r="DAS31" s="388"/>
      <c r="DAT31" s="388"/>
      <c r="DAU31" s="388"/>
      <c r="DAV31" s="388"/>
      <c r="DAW31" s="388"/>
      <c r="DAX31" s="388"/>
      <c r="DAY31" s="388"/>
      <c r="DAZ31" s="388"/>
      <c r="DBA31" s="388"/>
      <c r="DBB31" s="388"/>
      <c r="DBC31" s="388"/>
      <c r="DBD31" s="388"/>
      <c r="DBE31" s="388"/>
      <c r="DBF31" s="388"/>
      <c r="DBG31" s="388"/>
      <c r="DBH31" s="388"/>
      <c r="DBI31" s="388"/>
      <c r="DBJ31" s="388"/>
      <c r="DBK31" s="388"/>
      <c r="DBL31" s="388"/>
      <c r="DBM31" s="388"/>
      <c r="DBN31" s="388"/>
      <c r="DBO31" s="388"/>
      <c r="DBP31" s="388"/>
      <c r="DBQ31" s="388"/>
      <c r="DBR31" s="388"/>
      <c r="DBS31" s="388"/>
      <c r="DBT31" s="388"/>
      <c r="DBU31" s="388"/>
      <c r="DBV31" s="388"/>
      <c r="DBW31" s="388"/>
      <c r="DBX31" s="388"/>
      <c r="DBY31" s="388"/>
      <c r="DBZ31" s="388"/>
      <c r="DCA31" s="388"/>
      <c r="DCB31" s="388"/>
      <c r="DCC31" s="388"/>
      <c r="DCD31" s="388"/>
      <c r="DCE31" s="388"/>
      <c r="DCF31" s="388"/>
      <c r="DCG31" s="388"/>
      <c r="DCH31" s="388"/>
      <c r="DCI31" s="388"/>
      <c r="DCJ31" s="388"/>
      <c r="DCK31" s="388"/>
      <c r="DCL31" s="388"/>
      <c r="DCM31" s="388"/>
      <c r="DCN31" s="388"/>
      <c r="DCO31" s="388"/>
      <c r="DCP31" s="388"/>
      <c r="DCQ31" s="388"/>
      <c r="DCR31" s="388"/>
      <c r="DCS31" s="388"/>
      <c r="DCT31" s="388"/>
      <c r="DCU31" s="388"/>
      <c r="DCV31" s="388"/>
      <c r="DCW31" s="388"/>
      <c r="DCX31" s="388"/>
      <c r="DCY31" s="388"/>
      <c r="DCZ31" s="388"/>
      <c r="DDA31" s="388"/>
      <c r="DDB31" s="388"/>
      <c r="DDC31" s="388"/>
      <c r="DDD31" s="388"/>
      <c r="DDE31" s="388"/>
      <c r="DDF31" s="388"/>
      <c r="DDG31" s="388"/>
      <c r="DDH31" s="388"/>
      <c r="DDI31" s="388"/>
      <c r="DDJ31" s="388"/>
      <c r="DDK31" s="388"/>
      <c r="DDL31" s="388"/>
      <c r="DDM31" s="388"/>
      <c r="DDN31" s="388"/>
      <c r="DDO31" s="388"/>
      <c r="DDP31" s="388"/>
      <c r="DDQ31" s="388"/>
      <c r="DDR31" s="388"/>
      <c r="DDS31" s="388"/>
      <c r="DDT31" s="388"/>
      <c r="DDU31" s="388"/>
      <c r="DDV31" s="388"/>
      <c r="DDW31" s="388"/>
      <c r="DDX31" s="388"/>
      <c r="DDY31" s="388"/>
      <c r="DDZ31" s="388"/>
      <c r="DEA31" s="388"/>
      <c r="DEB31" s="388"/>
      <c r="DEC31" s="388"/>
      <c r="DED31" s="388"/>
      <c r="DEE31" s="388"/>
      <c r="DEF31" s="388"/>
      <c r="DEG31" s="388"/>
      <c r="DEH31" s="388"/>
      <c r="DEI31" s="388"/>
      <c r="DEJ31" s="388"/>
      <c r="DEK31" s="388"/>
      <c r="DEL31" s="388"/>
      <c r="DEM31" s="388"/>
      <c r="DEN31" s="388"/>
      <c r="DEO31" s="388"/>
      <c r="DEP31" s="388"/>
      <c r="DEQ31" s="388"/>
      <c r="DER31" s="388"/>
      <c r="DES31" s="388"/>
      <c r="DET31" s="388"/>
      <c r="DEU31" s="388"/>
      <c r="DEV31" s="388"/>
      <c r="DEW31" s="388"/>
      <c r="DEX31" s="388"/>
      <c r="DEY31" s="388"/>
      <c r="DEZ31" s="388"/>
      <c r="DFA31" s="388"/>
      <c r="DFB31" s="388"/>
      <c r="DFC31" s="388"/>
      <c r="DFD31" s="388"/>
      <c r="DFE31" s="388"/>
      <c r="DFF31" s="388"/>
      <c r="DFG31" s="388"/>
      <c r="DFH31" s="388"/>
      <c r="DFI31" s="388"/>
      <c r="DFJ31" s="388"/>
      <c r="DFK31" s="388"/>
      <c r="DFL31" s="388"/>
      <c r="DFM31" s="388"/>
      <c r="DFN31" s="388"/>
      <c r="DFO31" s="388"/>
      <c r="DFP31" s="388"/>
      <c r="DFQ31" s="388"/>
      <c r="DFR31" s="388"/>
      <c r="DFS31" s="388"/>
      <c r="DFT31" s="388"/>
      <c r="DFU31" s="388"/>
      <c r="DFV31" s="388"/>
      <c r="DFW31" s="388"/>
      <c r="DFX31" s="388"/>
      <c r="DFY31" s="388"/>
      <c r="DFZ31" s="388"/>
      <c r="DGA31" s="388"/>
      <c r="DGB31" s="388"/>
      <c r="DGC31" s="388"/>
      <c r="DGD31" s="388"/>
      <c r="DGE31" s="388"/>
      <c r="DGF31" s="388"/>
      <c r="DGG31" s="388"/>
      <c r="DGH31" s="388"/>
      <c r="DGI31" s="388"/>
      <c r="DGJ31" s="388"/>
      <c r="DGK31" s="388"/>
      <c r="DGL31" s="388"/>
      <c r="DGM31" s="388"/>
      <c r="DGN31" s="388"/>
      <c r="DGO31" s="388"/>
      <c r="DGP31" s="388"/>
      <c r="DGQ31" s="388"/>
      <c r="DGR31" s="388"/>
      <c r="DGS31" s="388"/>
      <c r="DGT31" s="388"/>
      <c r="DGU31" s="388"/>
      <c r="DGV31" s="388"/>
      <c r="DGW31" s="388"/>
      <c r="DGX31" s="388"/>
      <c r="DGY31" s="388"/>
      <c r="DGZ31" s="388"/>
      <c r="DHA31" s="388"/>
      <c r="DHB31" s="388"/>
      <c r="DHC31" s="388"/>
      <c r="DHD31" s="388"/>
      <c r="DHE31" s="388"/>
      <c r="DHF31" s="388"/>
      <c r="DHG31" s="388"/>
      <c r="DHH31" s="388"/>
      <c r="DHI31" s="388"/>
      <c r="DHJ31" s="388"/>
      <c r="DHK31" s="388"/>
      <c r="DHL31" s="388"/>
      <c r="DHM31" s="388"/>
      <c r="DHN31" s="388"/>
      <c r="DHO31" s="388"/>
      <c r="DHP31" s="388"/>
      <c r="DHQ31" s="388"/>
      <c r="DHR31" s="388"/>
      <c r="DHS31" s="388"/>
      <c r="DHT31" s="388"/>
      <c r="DHU31" s="388"/>
      <c r="DHV31" s="388"/>
      <c r="DHW31" s="388"/>
      <c r="DHX31" s="388"/>
      <c r="DHY31" s="388"/>
      <c r="DHZ31" s="388"/>
      <c r="DIA31" s="388"/>
      <c r="DIB31" s="388"/>
      <c r="DIC31" s="388"/>
      <c r="DID31" s="388"/>
      <c r="DIE31" s="388"/>
      <c r="DIF31" s="388"/>
      <c r="DIG31" s="388"/>
      <c r="DIH31" s="388"/>
      <c r="DII31" s="388"/>
      <c r="DIJ31" s="388"/>
      <c r="DIK31" s="388"/>
      <c r="DIL31" s="388"/>
      <c r="DIM31" s="388"/>
      <c r="DIN31" s="388"/>
      <c r="DIO31" s="388"/>
      <c r="DIP31" s="388"/>
      <c r="DIQ31" s="388"/>
      <c r="DIR31" s="388"/>
      <c r="DIS31" s="388"/>
      <c r="DIT31" s="388"/>
      <c r="DIU31" s="388"/>
      <c r="DIV31" s="388"/>
      <c r="DIW31" s="388"/>
      <c r="DIX31" s="388"/>
      <c r="DIY31" s="388"/>
      <c r="DIZ31" s="388"/>
      <c r="DJA31" s="388"/>
      <c r="DJB31" s="388"/>
      <c r="DJC31" s="388"/>
      <c r="DJD31" s="388"/>
      <c r="DJE31" s="388"/>
      <c r="DJF31" s="388"/>
      <c r="DJG31" s="388"/>
      <c r="DJH31" s="388"/>
      <c r="DJI31" s="388"/>
      <c r="DJJ31" s="388"/>
      <c r="DJK31" s="388"/>
      <c r="DJL31" s="388"/>
      <c r="DJM31" s="388"/>
      <c r="DJN31" s="388"/>
      <c r="DJO31" s="388"/>
      <c r="DJP31" s="388"/>
      <c r="DJQ31" s="388"/>
      <c r="DJR31" s="388"/>
      <c r="DJS31" s="388"/>
      <c r="DJT31" s="388"/>
      <c r="DJU31" s="388"/>
      <c r="DJV31" s="388"/>
      <c r="DJW31" s="388"/>
      <c r="DJX31" s="388"/>
      <c r="DJY31" s="388"/>
      <c r="DJZ31" s="388"/>
      <c r="DKA31" s="388"/>
      <c r="DKB31" s="388"/>
      <c r="DKC31" s="388"/>
      <c r="DKD31" s="388"/>
      <c r="DKE31" s="388"/>
      <c r="DKF31" s="388"/>
      <c r="DKG31" s="388"/>
      <c r="DKH31" s="388"/>
      <c r="DKI31" s="388"/>
      <c r="DKJ31" s="388"/>
      <c r="DKK31" s="388"/>
      <c r="DKL31" s="388"/>
      <c r="DKM31" s="388"/>
      <c r="DKN31" s="388"/>
      <c r="DKO31" s="388"/>
      <c r="DKP31" s="388"/>
      <c r="DKQ31" s="388"/>
      <c r="DKR31" s="388"/>
      <c r="DKS31" s="388"/>
      <c r="DKT31" s="388"/>
      <c r="DKU31" s="388"/>
      <c r="DKV31" s="388"/>
      <c r="DKW31" s="388"/>
      <c r="DKX31" s="388"/>
      <c r="DKY31" s="388"/>
      <c r="DKZ31" s="388"/>
      <c r="DLA31" s="388"/>
      <c r="DLB31" s="388"/>
      <c r="DLC31" s="388"/>
      <c r="DLD31" s="388"/>
      <c r="DLE31" s="388"/>
      <c r="DLF31" s="388"/>
      <c r="DLG31" s="388"/>
      <c r="DLH31" s="388"/>
      <c r="DLI31" s="388"/>
      <c r="DLJ31" s="388"/>
      <c r="DLK31" s="388"/>
      <c r="DLL31" s="388"/>
      <c r="DLM31" s="388"/>
      <c r="DLN31" s="388"/>
      <c r="DLO31" s="388"/>
      <c r="DLP31" s="388"/>
      <c r="DLQ31" s="388"/>
      <c r="DLR31" s="388"/>
      <c r="DLS31" s="388"/>
      <c r="DLT31" s="388"/>
      <c r="DLU31" s="388"/>
      <c r="DLV31" s="388"/>
      <c r="DLW31" s="388"/>
      <c r="DLX31" s="388"/>
      <c r="DLY31" s="388"/>
      <c r="DLZ31" s="388"/>
      <c r="DMA31" s="388"/>
      <c r="DMB31" s="388"/>
      <c r="DMC31" s="388"/>
      <c r="DMD31" s="388"/>
      <c r="DME31" s="388"/>
      <c r="DMF31" s="388"/>
      <c r="DMG31" s="388"/>
      <c r="DMH31" s="388"/>
      <c r="DMI31" s="388"/>
      <c r="DMJ31" s="388"/>
      <c r="DMK31" s="388"/>
      <c r="DML31" s="388"/>
      <c r="DMM31" s="388"/>
      <c r="DMN31" s="388"/>
      <c r="DMO31" s="388"/>
      <c r="DMP31" s="388"/>
      <c r="DMQ31" s="388"/>
      <c r="DMR31" s="388"/>
      <c r="DMS31" s="388"/>
      <c r="DMT31" s="388"/>
      <c r="DMU31" s="388"/>
      <c r="DMV31" s="388"/>
      <c r="DMW31" s="388"/>
      <c r="DMX31" s="388"/>
      <c r="DMY31" s="388"/>
      <c r="DMZ31" s="388"/>
      <c r="DNA31" s="388"/>
      <c r="DNB31" s="388"/>
      <c r="DNC31" s="388"/>
      <c r="DND31" s="388"/>
      <c r="DNE31" s="388"/>
      <c r="DNF31" s="388"/>
      <c r="DNG31" s="388"/>
      <c r="DNH31" s="388"/>
      <c r="DNI31" s="388"/>
      <c r="DNJ31" s="388"/>
      <c r="DNK31" s="388"/>
      <c r="DNL31" s="388"/>
      <c r="DNM31" s="388"/>
      <c r="DNN31" s="388"/>
      <c r="DNO31" s="388"/>
      <c r="DNP31" s="388"/>
      <c r="DNQ31" s="388"/>
      <c r="DNR31" s="388"/>
      <c r="DNS31" s="388"/>
      <c r="DNT31" s="388"/>
      <c r="DNU31" s="388"/>
      <c r="DNV31" s="388"/>
      <c r="DNW31" s="388"/>
      <c r="DNX31" s="388"/>
      <c r="DNY31" s="388"/>
      <c r="DNZ31" s="388"/>
      <c r="DOA31" s="388"/>
      <c r="DOB31" s="388"/>
      <c r="DOC31" s="388"/>
      <c r="DOD31" s="388"/>
      <c r="DOE31" s="388"/>
      <c r="DOF31" s="388"/>
      <c r="DOG31" s="388"/>
      <c r="DOH31" s="388"/>
      <c r="DOI31" s="388"/>
      <c r="DOJ31" s="388"/>
      <c r="DOK31" s="388"/>
      <c r="DOL31" s="388"/>
      <c r="DOM31" s="388"/>
      <c r="DON31" s="388"/>
      <c r="DOO31" s="388"/>
      <c r="DOP31" s="388"/>
      <c r="DOQ31" s="388"/>
      <c r="DOR31" s="388"/>
      <c r="DOS31" s="388"/>
      <c r="DOT31" s="388"/>
      <c r="DOU31" s="388"/>
      <c r="DOV31" s="388"/>
      <c r="DOW31" s="388"/>
      <c r="DOX31" s="388"/>
      <c r="DOY31" s="388"/>
      <c r="DOZ31" s="388"/>
      <c r="DPA31" s="388"/>
      <c r="DPB31" s="388"/>
      <c r="DPC31" s="388"/>
      <c r="DPD31" s="388"/>
      <c r="DPE31" s="388"/>
      <c r="DPF31" s="388"/>
      <c r="DPG31" s="388"/>
      <c r="DPH31" s="388"/>
      <c r="DPI31" s="388"/>
      <c r="DPJ31" s="388"/>
      <c r="DPK31" s="388"/>
      <c r="DPL31" s="388"/>
      <c r="DPM31" s="388"/>
      <c r="DPN31" s="388"/>
      <c r="DPO31" s="388"/>
      <c r="DPP31" s="388"/>
      <c r="DPQ31" s="388"/>
      <c r="DPR31" s="388"/>
      <c r="DPS31" s="388"/>
      <c r="DPT31" s="388"/>
      <c r="DPU31" s="388"/>
      <c r="DPV31" s="388"/>
      <c r="DPW31" s="388"/>
      <c r="DPX31" s="388"/>
      <c r="DPY31" s="388"/>
      <c r="DPZ31" s="388"/>
      <c r="DQA31" s="388"/>
      <c r="DQB31" s="388"/>
      <c r="DQC31" s="388"/>
      <c r="DQD31" s="388"/>
      <c r="DQE31" s="388"/>
      <c r="DQF31" s="388"/>
      <c r="DQG31" s="388"/>
      <c r="DQH31" s="388"/>
      <c r="DQI31" s="388"/>
      <c r="DQJ31" s="388"/>
      <c r="DQK31" s="388"/>
      <c r="DQL31" s="388"/>
      <c r="DQM31" s="388"/>
      <c r="DQN31" s="388"/>
      <c r="DQO31" s="388"/>
      <c r="DQP31" s="388"/>
      <c r="DQQ31" s="388"/>
      <c r="DQR31" s="388"/>
      <c r="DQS31" s="388"/>
      <c r="DQT31" s="388"/>
      <c r="DQU31" s="388"/>
      <c r="DQV31" s="388"/>
      <c r="DQW31" s="388"/>
      <c r="DQX31" s="388"/>
      <c r="DQY31" s="388"/>
      <c r="DQZ31" s="388"/>
      <c r="DRA31" s="388"/>
      <c r="DRB31" s="388"/>
      <c r="DRC31" s="388"/>
      <c r="DRD31" s="388"/>
      <c r="DRE31" s="388"/>
      <c r="DRF31" s="388"/>
      <c r="DRG31" s="388"/>
      <c r="DRH31" s="388"/>
      <c r="DRI31" s="388"/>
      <c r="DRJ31" s="388"/>
      <c r="DRK31" s="388"/>
      <c r="DRL31" s="388"/>
      <c r="DRM31" s="388"/>
      <c r="DRN31" s="388"/>
      <c r="DRO31" s="388"/>
      <c r="DRP31" s="388"/>
      <c r="DRQ31" s="388"/>
      <c r="DRR31" s="388"/>
      <c r="DRS31" s="388"/>
      <c r="DRT31" s="388"/>
      <c r="DRU31" s="388"/>
      <c r="DRV31" s="388"/>
      <c r="DRW31" s="388"/>
      <c r="DRX31" s="388"/>
      <c r="DRY31" s="388"/>
      <c r="DRZ31" s="388"/>
      <c r="DSA31" s="388"/>
      <c r="DSB31" s="388"/>
      <c r="DSC31" s="388"/>
      <c r="DSD31" s="388"/>
      <c r="DSE31" s="388"/>
      <c r="DSF31" s="388"/>
      <c r="DSG31" s="388"/>
      <c r="DSH31" s="388"/>
      <c r="DSI31" s="388"/>
      <c r="DSJ31" s="388"/>
      <c r="DSK31" s="388"/>
      <c r="DSL31" s="388"/>
      <c r="DSM31" s="388"/>
      <c r="DSN31" s="388"/>
      <c r="DSO31" s="388"/>
      <c r="DSP31" s="388"/>
      <c r="DSQ31" s="388"/>
      <c r="DSR31" s="388"/>
      <c r="DSS31" s="388"/>
      <c r="DST31" s="388"/>
      <c r="DSU31" s="388"/>
      <c r="DSV31" s="388"/>
      <c r="DSW31" s="388"/>
      <c r="DSX31" s="388"/>
      <c r="DSY31" s="388"/>
      <c r="DSZ31" s="388"/>
      <c r="DTA31" s="388"/>
      <c r="DTB31" s="388"/>
      <c r="DTC31" s="388"/>
      <c r="DTD31" s="388"/>
      <c r="DTE31" s="388"/>
      <c r="DTF31" s="388"/>
      <c r="DTG31" s="388"/>
      <c r="DTH31" s="388"/>
      <c r="DTI31" s="388"/>
      <c r="DTJ31" s="388"/>
      <c r="DTK31" s="388"/>
      <c r="DTL31" s="388"/>
      <c r="DTM31" s="388"/>
      <c r="DTN31" s="388"/>
      <c r="DTO31" s="388"/>
      <c r="DTP31" s="388"/>
      <c r="DTQ31" s="388"/>
      <c r="DTR31" s="388"/>
      <c r="DTS31" s="388"/>
      <c r="DTT31" s="388"/>
      <c r="DTU31" s="388"/>
      <c r="DTV31" s="388"/>
      <c r="DTW31" s="388"/>
      <c r="DTX31" s="388"/>
      <c r="DTY31" s="388"/>
      <c r="DTZ31" s="388"/>
      <c r="DUA31" s="388"/>
      <c r="DUB31" s="388"/>
      <c r="DUC31" s="388"/>
      <c r="DUD31" s="388"/>
      <c r="DUE31" s="388"/>
      <c r="DUF31" s="388"/>
      <c r="DUG31" s="388"/>
      <c r="DUH31" s="388"/>
      <c r="DUI31" s="388"/>
      <c r="DUJ31" s="388"/>
      <c r="DUK31" s="388"/>
      <c r="DUL31" s="388"/>
      <c r="DUM31" s="388"/>
      <c r="DUN31" s="388"/>
      <c r="DUO31" s="388"/>
      <c r="DUP31" s="388"/>
      <c r="DUQ31" s="388"/>
      <c r="DUR31" s="388"/>
      <c r="DUS31" s="388"/>
      <c r="DUT31" s="388"/>
      <c r="DUU31" s="388"/>
      <c r="DUV31" s="388"/>
      <c r="DUW31" s="388"/>
      <c r="DUX31" s="388"/>
      <c r="DUY31" s="388"/>
      <c r="DUZ31" s="388"/>
      <c r="DVA31" s="388"/>
      <c r="DVB31" s="388"/>
      <c r="DVC31" s="388"/>
      <c r="DVD31" s="388"/>
      <c r="DVE31" s="388"/>
      <c r="DVF31" s="388"/>
      <c r="DVG31" s="388"/>
      <c r="DVH31" s="388"/>
      <c r="DVI31" s="388"/>
      <c r="DVJ31" s="388"/>
      <c r="DVK31" s="388"/>
      <c r="DVL31" s="388"/>
      <c r="DVM31" s="388"/>
      <c r="DVN31" s="388"/>
      <c r="DVO31" s="388"/>
      <c r="DVP31" s="388"/>
      <c r="DVQ31" s="388"/>
      <c r="DVR31" s="388"/>
      <c r="DVS31" s="388"/>
      <c r="DVT31" s="388"/>
      <c r="DVU31" s="388"/>
      <c r="DVV31" s="388"/>
      <c r="DVW31" s="388"/>
      <c r="DVX31" s="388"/>
      <c r="DVY31" s="388"/>
      <c r="DVZ31" s="388"/>
      <c r="DWA31" s="388"/>
      <c r="DWB31" s="388"/>
      <c r="DWC31" s="388"/>
      <c r="DWD31" s="388"/>
      <c r="DWE31" s="388"/>
      <c r="DWF31" s="388"/>
      <c r="DWG31" s="388"/>
      <c r="DWH31" s="388"/>
      <c r="DWI31" s="388"/>
      <c r="DWJ31" s="388"/>
      <c r="DWK31" s="388"/>
      <c r="DWL31" s="388"/>
      <c r="DWM31" s="388"/>
      <c r="DWN31" s="388"/>
      <c r="DWO31" s="388"/>
      <c r="DWP31" s="388"/>
      <c r="DWQ31" s="388"/>
      <c r="DWR31" s="388"/>
      <c r="DWS31" s="388"/>
      <c r="DWT31" s="388"/>
      <c r="DWU31" s="388"/>
      <c r="DWV31" s="388"/>
      <c r="DWW31" s="388"/>
      <c r="DWX31" s="388"/>
      <c r="DWY31" s="388"/>
      <c r="DWZ31" s="388"/>
      <c r="DXA31" s="388"/>
      <c r="DXB31" s="388"/>
      <c r="DXC31" s="388"/>
      <c r="DXD31" s="388"/>
      <c r="DXE31" s="388"/>
      <c r="DXF31" s="388"/>
      <c r="DXG31" s="388"/>
      <c r="DXH31" s="388"/>
      <c r="DXI31" s="388"/>
      <c r="DXJ31" s="388"/>
      <c r="DXK31" s="388"/>
      <c r="DXL31" s="388"/>
      <c r="DXM31" s="388"/>
      <c r="DXN31" s="388"/>
      <c r="DXO31" s="388"/>
      <c r="DXP31" s="388"/>
      <c r="DXQ31" s="388"/>
      <c r="DXR31" s="388"/>
      <c r="DXS31" s="388"/>
      <c r="DXT31" s="388"/>
      <c r="DXU31" s="388"/>
      <c r="DXV31" s="388"/>
      <c r="DXW31" s="388"/>
      <c r="DXX31" s="388"/>
      <c r="DXY31" s="388"/>
      <c r="DXZ31" s="388"/>
      <c r="DYA31" s="388"/>
      <c r="DYB31" s="388"/>
      <c r="DYC31" s="388"/>
      <c r="DYD31" s="388"/>
      <c r="DYE31" s="388"/>
      <c r="DYF31" s="388"/>
      <c r="DYG31" s="388"/>
      <c r="DYH31" s="388"/>
      <c r="DYI31" s="388"/>
      <c r="DYJ31" s="388"/>
      <c r="DYK31" s="388"/>
      <c r="DYL31" s="388"/>
      <c r="DYM31" s="388"/>
      <c r="DYN31" s="388"/>
      <c r="DYO31" s="388"/>
      <c r="DYP31" s="388"/>
      <c r="DYQ31" s="388"/>
      <c r="DYR31" s="388"/>
      <c r="DYS31" s="388"/>
      <c r="DYT31" s="388"/>
      <c r="DYU31" s="388"/>
      <c r="DYV31" s="388"/>
      <c r="DYW31" s="388"/>
      <c r="DYX31" s="388"/>
      <c r="DYY31" s="388"/>
      <c r="DYZ31" s="388"/>
      <c r="DZA31" s="388"/>
      <c r="DZB31" s="388"/>
      <c r="DZC31" s="388"/>
      <c r="DZD31" s="388"/>
      <c r="DZE31" s="388"/>
      <c r="DZF31" s="388"/>
      <c r="DZG31" s="388"/>
      <c r="DZH31" s="388"/>
      <c r="DZI31" s="388"/>
      <c r="DZJ31" s="388"/>
      <c r="DZK31" s="388"/>
      <c r="DZL31" s="388"/>
      <c r="DZM31" s="388"/>
      <c r="DZN31" s="388"/>
      <c r="DZO31" s="388"/>
      <c r="DZP31" s="388"/>
      <c r="DZQ31" s="388"/>
      <c r="DZR31" s="388"/>
      <c r="DZS31" s="388"/>
      <c r="DZT31" s="388"/>
      <c r="DZU31" s="388"/>
      <c r="DZV31" s="388"/>
      <c r="DZW31" s="388"/>
      <c r="DZX31" s="388"/>
      <c r="DZY31" s="388"/>
      <c r="DZZ31" s="388"/>
      <c r="EAA31" s="388"/>
      <c r="EAB31" s="388"/>
      <c r="EAC31" s="388"/>
      <c r="EAD31" s="388"/>
      <c r="EAE31" s="388"/>
      <c r="EAF31" s="388"/>
      <c r="EAG31" s="388"/>
      <c r="EAH31" s="388"/>
      <c r="EAI31" s="388"/>
      <c r="EAJ31" s="388"/>
      <c r="EAK31" s="388"/>
      <c r="EAL31" s="388"/>
      <c r="EAM31" s="388"/>
      <c r="EAN31" s="388"/>
      <c r="EAO31" s="388"/>
      <c r="EAP31" s="388"/>
      <c r="EAQ31" s="388"/>
      <c r="EAR31" s="388"/>
      <c r="EAS31" s="388"/>
      <c r="EAT31" s="388"/>
      <c r="EAU31" s="388"/>
      <c r="EAV31" s="388"/>
      <c r="EAW31" s="388"/>
      <c r="EAX31" s="388"/>
      <c r="EAY31" s="388"/>
      <c r="EAZ31" s="388"/>
      <c r="EBA31" s="388"/>
      <c r="EBB31" s="388"/>
      <c r="EBC31" s="388"/>
      <c r="EBD31" s="388"/>
      <c r="EBE31" s="388"/>
      <c r="EBF31" s="388"/>
      <c r="EBG31" s="388"/>
      <c r="EBH31" s="388"/>
      <c r="EBI31" s="388"/>
      <c r="EBJ31" s="388"/>
      <c r="EBK31" s="388"/>
      <c r="EBL31" s="388"/>
      <c r="EBM31" s="388"/>
      <c r="EBN31" s="388"/>
      <c r="EBO31" s="388"/>
      <c r="EBP31" s="388"/>
      <c r="EBQ31" s="388"/>
      <c r="EBR31" s="388"/>
      <c r="EBS31" s="388"/>
      <c r="EBT31" s="388"/>
      <c r="EBU31" s="388"/>
      <c r="EBV31" s="388"/>
      <c r="EBW31" s="388"/>
      <c r="EBX31" s="388"/>
      <c r="EBY31" s="388"/>
      <c r="EBZ31" s="388"/>
      <c r="ECA31" s="388"/>
      <c r="ECB31" s="388"/>
      <c r="ECC31" s="388"/>
      <c r="ECD31" s="388"/>
      <c r="ECE31" s="388"/>
      <c r="ECF31" s="388"/>
      <c r="ECG31" s="388"/>
      <c r="ECH31" s="388"/>
      <c r="ECI31" s="388"/>
      <c r="ECJ31" s="388"/>
      <c r="ECK31" s="388"/>
      <c r="ECL31" s="388"/>
      <c r="ECM31" s="388"/>
      <c r="ECN31" s="388"/>
      <c r="ECO31" s="388"/>
      <c r="ECP31" s="388"/>
      <c r="ECQ31" s="388"/>
      <c r="ECR31" s="388"/>
      <c r="ECS31" s="388"/>
      <c r="ECT31" s="388"/>
      <c r="ECU31" s="388"/>
      <c r="ECV31" s="388"/>
      <c r="ECW31" s="388"/>
      <c r="ECX31" s="388"/>
      <c r="ECY31" s="388"/>
      <c r="ECZ31" s="388"/>
      <c r="EDA31" s="388"/>
      <c r="EDB31" s="388"/>
      <c r="EDC31" s="388"/>
      <c r="EDD31" s="388"/>
      <c r="EDE31" s="388"/>
      <c r="EDF31" s="388"/>
      <c r="EDG31" s="388"/>
      <c r="EDH31" s="388"/>
      <c r="EDI31" s="388"/>
      <c r="EDJ31" s="388"/>
      <c r="EDK31" s="388"/>
      <c r="EDL31" s="388"/>
      <c r="EDM31" s="388"/>
      <c r="EDN31" s="388"/>
      <c r="EDO31" s="388"/>
      <c r="EDP31" s="388"/>
      <c r="EDQ31" s="388"/>
      <c r="EDR31" s="388"/>
      <c r="EDS31" s="388"/>
      <c r="EDT31" s="388"/>
      <c r="EDU31" s="388"/>
      <c r="EDV31" s="388"/>
      <c r="EDW31" s="388"/>
      <c r="EDX31" s="388"/>
      <c r="EDY31" s="388"/>
      <c r="EDZ31" s="388"/>
      <c r="EEA31" s="388"/>
      <c r="EEB31" s="388"/>
      <c r="EEC31" s="388"/>
      <c r="EED31" s="388"/>
      <c r="EEE31" s="388"/>
      <c r="EEF31" s="388"/>
      <c r="EEG31" s="388"/>
      <c r="EEH31" s="388"/>
      <c r="EEI31" s="388"/>
      <c r="EEJ31" s="388"/>
      <c r="EEK31" s="388"/>
      <c r="EEL31" s="388"/>
      <c r="EEM31" s="388"/>
      <c r="EEN31" s="388"/>
      <c r="EEO31" s="388"/>
      <c r="EEP31" s="388"/>
      <c r="EEQ31" s="388"/>
      <c r="EER31" s="388"/>
      <c r="EES31" s="388"/>
      <c r="EET31" s="388"/>
      <c r="EEU31" s="388"/>
      <c r="EEV31" s="388"/>
      <c r="EEW31" s="388"/>
      <c r="EEX31" s="388"/>
      <c r="EEY31" s="388"/>
      <c r="EEZ31" s="388"/>
      <c r="EFA31" s="388"/>
      <c r="EFB31" s="388"/>
      <c r="EFC31" s="388"/>
      <c r="EFD31" s="388"/>
      <c r="EFE31" s="388"/>
      <c r="EFF31" s="388"/>
      <c r="EFG31" s="388"/>
      <c r="EFH31" s="388"/>
      <c r="EFI31" s="388"/>
      <c r="EFJ31" s="388"/>
      <c r="EFK31" s="388"/>
      <c r="EFL31" s="388"/>
      <c r="EFM31" s="388"/>
      <c r="EFN31" s="388"/>
      <c r="EFO31" s="388"/>
      <c r="EFP31" s="388"/>
      <c r="EFQ31" s="388"/>
      <c r="EFR31" s="388"/>
      <c r="EFS31" s="388"/>
      <c r="EFT31" s="388"/>
      <c r="EFU31" s="388"/>
      <c r="EFV31" s="388"/>
      <c r="EFW31" s="388"/>
      <c r="EFX31" s="388"/>
      <c r="EFY31" s="388"/>
      <c r="EFZ31" s="388"/>
      <c r="EGA31" s="388"/>
      <c r="EGB31" s="388"/>
      <c r="EGC31" s="388"/>
      <c r="EGD31" s="388"/>
      <c r="EGE31" s="388"/>
      <c r="EGF31" s="388"/>
      <c r="EGG31" s="388"/>
      <c r="EGH31" s="388"/>
      <c r="EGI31" s="388"/>
      <c r="EGJ31" s="388"/>
      <c r="EGK31" s="388"/>
      <c r="EGL31" s="388"/>
      <c r="EGM31" s="388"/>
      <c r="EGN31" s="388"/>
      <c r="EGO31" s="388"/>
      <c r="EGP31" s="388"/>
      <c r="EGQ31" s="388"/>
      <c r="EGR31" s="388"/>
      <c r="EGS31" s="388"/>
      <c r="EGT31" s="388"/>
      <c r="EGU31" s="388"/>
      <c r="EGV31" s="388"/>
      <c r="EGW31" s="388"/>
      <c r="EGX31" s="388"/>
      <c r="EGY31" s="388"/>
      <c r="EGZ31" s="388"/>
      <c r="EHA31" s="388"/>
      <c r="EHB31" s="388"/>
      <c r="EHC31" s="388"/>
      <c r="EHD31" s="388"/>
      <c r="EHE31" s="388"/>
      <c r="EHF31" s="388"/>
      <c r="EHG31" s="388"/>
      <c r="EHH31" s="388"/>
      <c r="EHI31" s="388"/>
      <c r="EHJ31" s="388"/>
      <c r="EHK31" s="388"/>
      <c r="EHL31" s="388"/>
      <c r="EHM31" s="388"/>
      <c r="EHN31" s="388"/>
      <c r="EHO31" s="388"/>
      <c r="EHP31" s="388"/>
      <c r="EHQ31" s="388"/>
      <c r="EHR31" s="388"/>
      <c r="EHS31" s="388"/>
      <c r="EHT31" s="388"/>
      <c r="EHU31" s="388"/>
      <c r="EHV31" s="388"/>
      <c r="EHW31" s="388"/>
      <c r="EHX31" s="388"/>
      <c r="EHY31" s="388"/>
      <c r="EHZ31" s="388"/>
      <c r="EIA31" s="388"/>
      <c r="EIB31" s="388"/>
      <c r="EIC31" s="388"/>
      <c r="EID31" s="388"/>
      <c r="EIE31" s="388"/>
      <c r="EIF31" s="388"/>
      <c r="EIG31" s="388"/>
      <c r="EIH31" s="388"/>
      <c r="EII31" s="388"/>
      <c r="EIJ31" s="388"/>
      <c r="EIK31" s="388"/>
      <c r="EIL31" s="388"/>
      <c r="EIM31" s="388"/>
      <c r="EIN31" s="388"/>
      <c r="EIO31" s="388"/>
      <c r="EIP31" s="388"/>
      <c r="EIQ31" s="388"/>
      <c r="EIR31" s="388"/>
      <c r="EIS31" s="388"/>
      <c r="EIT31" s="388"/>
      <c r="EIU31" s="388"/>
      <c r="EIV31" s="388"/>
      <c r="EIW31" s="388"/>
      <c r="EIX31" s="388"/>
      <c r="EIY31" s="388"/>
      <c r="EIZ31" s="388"/>
      <c r="EJA31" s="388"/>
      <c r="EJB31" s="388"/>
      <c r="EJC31" s="388"/>
      <c r="EJD31" s="388"/>
      <c r="EJE31" s="388"/>
      <c r="EJF31" s="388"/>
      <c r="EJG31" s="388"/>
      <c r="EJH31" s="388"/>
      <c r="EJI31" s="388"/>
      <c r="EJJ31" s="388"/>
      <c r="EJK31" s="388"/>
      <c r="EJL31" s="388"/>
      <c r="EJM31" s="388"/>
      <c r="EJN31" s="388"/>
      <c r="EJO31" s="388"/>
      <c r="EJP31" s="388"/>
      <c r="EJQ31" s="388"/>
      <c r="EJR31" s="388"/>
      <c r="EJS31" s="388"/>
      <c r="EJT31" s="388"/>
      <c r="EJU31" s="388"/>
      <c r="EJV31" s="388"/>
      <c r="EJW31" s="388"/>
      <c r="EJX31" s="388"/>
      <c r="EJY31" s="388"/>
      <c r="EJZ31" s="388"/>
      <c r="EKA31" s="388"/>
      <c r="EKB31" s="388"/>
      <c r="EKC31" s="388"/>
      <c r="EKD31" s="388"/>
      <c r="EKE31" s="388"/>
      <c r="EKF31" s="388"/>
      <c r="EKG31" s="388"/>
      <c r="EKH31" s="388"/>
      <c r="EKI31" s="388"/>
      <c r="EKJ31" s="388"/>
      <c r="EKK31" s="388"/>
      <c r="EKL31" s="388"/>
      <c r="EKM31" s="388"/>
      <c r="EKN31" s="388"/>
      <c r="EKO31" s="388"/>
      <c r="EKP31" s="388"/>
      <c r="EKQ31" s="388"/>
      <c r="EKR31" s="388"/>
      <c r="EKS31" s="388"/>
      <c r="EKT31" s="388"/>
      <c r="EKU31" s="388"/>
      <c r="EKV31" s="388"/>
      <c r="EKW31" s="388"/>
      <c r="EKX31" s="388"/>
      <c r="EKY31" s="388"/>
      <c r="EKZ31" s="388"/>
      <c r="ELA31" s="388"/>
      <c r="ELB31" s="388"/>
      <c r="ELC31" s="388"/>
      <c r="ELD31" s="388"/>
      <c r="ELE31" s="388"/>
      <c r="ELF31" s="388"/>
      <c r="ELG31" s="388"/>
      <c r="ELH31" s="388"/>
      <c r="ELI31" s="388"/>
      <c r="ELJ31" s="388"/>
      <c r="ELK31" s="388"/>
      <c r="ELL31" s="388"/>
      <c r="ELM31" s="388"/>
      <c r="ELN31" s="388"/>
      <c r="ELO31" s="388"/>
      <c r="ELP31" s="388"/>
      <c r="ELQ31" s="388"/>
      <c r="ELR31" s="388"/>
      <c r="ELS31" s="388"/>
      <c r="ELT31" s="388"/>
      <c r="ELU31" s="388"/>
      <c r="ELV31" s="388"/>
      <c r="ELW31" s="388"/>
      <c r="ELX31" s="388"/>
      <c r="ELY31" s="388"/>
      <c r="ELZ31" s="388"/>
      <c r="EMA31" s="388"/>
      <c r="EMB31" s="388"/>
      <c r="EMC31" s="388"/>
      <c r="EMD31" s="388"/>
      <c r="EME31" s="388"/>
      <c r="EMF31" s="388"/>
      <c r="EMG31" s="388"/>
      <c r="EMH31" s="388"/>
      <c r="EMI31" s="388"/>
      <c r="EMJ31" s="388"/>
      <c r="EMK31" s="388"/>
      <c r="EML31" s="388"/>
      <c r="EMM31" s="388"/>
      <c r="EMN31" s="388"/>
      <c r="EMO31" s="388"/>
      <c r="EMP31" s="388"/>
      <c r="EMQ31" s="388"/>
      <c r="EMR31" s="388"/>
      <c r="EMS31" s="388"/>
      <c r="EMT31" s="388"/>
      <c r="EMU31" s="388"/>
      <c r="EMV31" s="388"/>
      <c r="EMW31" s="388"/>
      <c r="EMX31" s="388"/>
      <c r="EMY31" s="388"/>
      <c r="EMZ31" s="388"/>
      <c r="ENA31" s="388"/>
      <c r="ENB31" s="388"/>
      <c r="ENC31" s="388"/>
      <c r="END31" s="388"/>
      <c r="ENE31" s="388"/>
      <c r="ENF31" s="388"/>
      <c r="ENG31" s="388"/>
      <c r="ENH31" s="388"/>
      <c r="ENI31" s="388"/>
      <c r="ENJ31" s="388"/>
      <c r="ENK31" s="388"/>
      <c r="ENL31" s="388"/>
      <c r="ENM31" s="388"/>
      <c r="ENN31" s="388"/>
      <c r="ENO31" s="388"/>
      <c r="ENP31" s="388"/>
      <c r="ENQ31" s="388"/>
      <c r="ENR31" s="388"/>
      <c r="ENS31" s="388"/>
      <c r="ENT31" s="388"/>
      <c r="ENU31" s="388"/>
      <c r="ENV31" s="388"/>
      <c r="ENW31" s="388"/>
      <c r="ENX31" s="388"/>
      <c r="ENY31" s="388"/>
      <c r="ENZ31" s="388"/>
      <c r="EOA31" s="388"/>
      <c r="EOB31" s="388"/>
      <c r="EOC31" s="388"/>
      <c r="EOD31" s="388"/>
      <c r="EOE31" s="388"/>
      <c r="EOF31" s="388"/>
      <c r="EOG31" s="388"/>
      <c r="EOH31" s="388"/>
      <c r="EOI31" s="388"/>
      <c r="EOJ31" s="388"/>
      <c r="EOK31" s="388"/>
      <c r="EOL31" s="388"/>
      <c r="EOM31" s="388"/>
      <c r="EON31" s="388"/>
      <c r="EOO31" s="388"/>
      <c r="EOP31" s="388"/>
      <c r="EOQ31" s="388"/>
      <c r="EOR31" s="388"/>
      <c r="EOS31" s="388"/>
      <c r="EOT31" s="388"/>
      <c r="EOU31" s="388"/>
      <c r="EOV31" s="388"/>
      <c r="EOW31" s="388"/>
      <c r="EOX31" s="388"/>
      <c r="EOY31" s="388"/>
      <c r="EOZ31" s="388"/>
      <c r="EPA31" s="388"/>
      <c r="EPB31" s="388"/>
      <c r="EPC31" s="388"/>
      <c r="EPD31" s="388"/>
      <c r="EPE31" s="388"/>
      <c r="EPF31" s="388"/>
      <c r="EPG31" s="388"/>
      <c r="EPH31" s="388"/>
      <c r="EPI31" s="388"/>
      <c r="EPJ31" s="388"/>
      <c r="EPK31" s="388"/>
      <c r="EPL31" s="388"/>
      <c r="EPM31" s="388"/>
      <c r="EPN31" s="388"/>
      <c r="EPO31" s="388"/>
      <c r="EPP31" s="388"/>
      <c r="EPQ31" s="388"/>
      <c r="EPR31" s="388"/>
      <c r="EPS31" s="388"/>
      <c r="EPT31" s="388"/>
      <c r="EPU31" s="388"/>
      <c r="EPV31" s="388"/>
      <c r="EPW31" s="388"/>
      <c r="EPX31" s="388"/>
      <c r="EPY31" s="388"/>
      <c r="EPZ31" s="388"/>
      <c r="EQA31" s="388"/>
      <c r="EQB31" s="388"/>
      <c r="EQC31" s="388"/>
      <c r="EQD31" s="388"/>
      <c r="EQE31" s="388"/>
      <c r="EQF31" s="388"/>
      <c r="EQG31" s="388"/>
      <c r="EQH31" s="388"/>
      <c r="EQI31" s="388"/>
      <c r="EQJ31" s="388"/>
      <c r="EQK31" s="388"/>
      <c r="EQL31" s="388"/>
      <c r="EQM31" s="388"/>
      <c r="EQN31" s="388"/>
      <c r="EQO31" s="388"/>
      <c r="EQP31" s="388"/>
      <c r="EQQ31" s="388"/>
      <c r="EQR31" s="388"/>
      <c r="EQS31" s="388"/>
      <c r="EQT31" s="388"/>
      <c r="EQU31" s="388"/>
      <c r="EQV31" s="388"/>
      <c r="EQW31" s="388"/>
      <c r="EQX31" s="388"/>
      <c r="EQY31" s="388"/>
      <c r="EQZ31" s="388"/>
      <c r="ERA31" s="388"/>
      <c r="ERB31" s="388"/>
      <c r="ERC31" s="388"/>
      <c r="ERD31" s="388"/>
      <c r="ERE31" s="388"/>
      <c r="ERF31" s="388"/>
      <c r="ERG31" s="388"/>
      <c r="ERH31" s="388"/>
      <c r="ERI31" s="388"/>
      <c r="ERJ31" s="388"/>
      <c r="ERK31" s="388"/>
      <c r="ERL31" s="388"/>
      <c r="ERM31" s="388"/>
      <c r="ERN31" s="388"/>
      <c r="ERO31" s="388"/>
      <c r="ERP31" s="388"/>
      <c r="ERQ31" s="388"/>
      <c r="ERR31" s="388"/>
      <c r="ERS31" s="388"/>
      <c r="ERT31" s="388"/>
      <c r="ERU31" s="388"/>
      <c r="ERV31" s="388"/>
      <c r="ERW31" s="388"/>
      <c r="ERX31" s="388"/>
      <c r="ERY31" s="388"/>
      <c r="ERZ31" s="388"/>
      <c r="ESA31" s="388"/>
      <c r="ESB31" s="388"/>
      <c r="ESC31" s="388"/>
      <c r="ESD31" s="388"/>
      <c r="ESE31" s="388"/>
      <c r="ESF31" s="388"/>
      <c r="ESG31" s="388"/>
      <c r="ESH31" s="388"/>
      <c r="ESI31" s="388"/>
      <c r="ESJ31" s="388"/>
      <c r="ESK31" s="388"/>
      <c r="ESL31" s="388"/>
      <c r="ESM31" s="388"/>
      <c r="ESN31" s="388"/>
      <c r="ESO31" s="388"/>
      <c r="ESP31" s="388"/>
      <c r="ESQ31" s="388"/>
      <c r="ESR31" s="388"/>
      <c r="ESS31" s="388"/>
      <c r="EST31" s="388"/>
      <c r="ESU31" s="388"/>
      <c r="ESV31" s="388"/>
      <c r="ESW31" s="388"/>
      <c r="ESX31" s="388"/>
      <c r="ESY31" s="388"/>
      <c r="ESZ31" s="388"/>
      <c r="ETA31" s="388"/>
      <c r="ETB31" s="388"/>
      <c r="ETC31" s="388"/>
      <c r="ETD31" s="388"/>
      <c r="ETE31" s="388"/>
      <c r="ETF31" s="388"/>
      <c r="ETG31" s="388"/>
      <c r="ETH31" s="388"/>
      <c r="ETI31" s="388"/>
      <c r="ETJ31" s="388"/>
      <c r="ETK31" s="388"/>
      <c r="ETL31" s="388"/>
      <c r="ETM31" s="388"/>
      <c r="ETN31" s="388"/>
      <c r="ETO31" s="388"/>
      <c r="ETP31" s="388"/>
      <c r="ETQ31" s="388"/>
      <c r="ETR31" s="388"/>
      <c r="ETS31" s="388"/>
      <c r="ETT31" s="388"/>
      <c r="ETU31" s="388"/>
      <c r="ETV31" s="388"/>
      <c r="ETW31" s="388"/>
      <c r="ETX31" s="388"/>
      <c r="ETY31" s="388"/>
      <c r="ETZ31" s="388"/>
      <c r="EUA31" s="388"/>
      <c r="EUB31" s="388"/>
      <c r="EUC31" s="388"/>
      <c r="EUD31" s="388"/>
      <c r="EUE31" s="388"/>
      <c r="EUF31" s="388"/>
      <c r="EUG31" s="388"/>
      <c r="EUH31" s="388"/>
      <c r="EUI31" s="388"/>
      <c r="EUJ31" s="388"/>
      <c r="EUK31" s="388"/>
      <c r="EUL31" s="388"/>
      <c r="EUM31" s="388"/>
      <c r="EUN31" s="388"/>
      <c r="EUO31" s="388"/>
      <c r="EUP31" s="388"/>
      <c r="EUQ31" s="388"/>
      <c r="EUR31" s="388"/>
      <c r="EUS31" s="388"/>
      <c r="EUT31" s="388"/>
      <c r="EUU31" s="388"/>
      <c r="EUV31" s="388"/>
      <c r="EUW31" s="388"/>
      <c r="EUX31" s="388"/>
      <c r="EUY31" s="388"/>
      <c r="EUZ31" s="388"/>
      <c r="EVA31" s="388"/>
      <c r="EVB31" s="388"/>
      <c r="EVC31" s="388"/>
      <c r="EVD31" s="388"/>
      <c r="EVE31" s="388"/>
      <c r="EVF31" s="388"/>
      <c r="EVG31" s="388"/>
      <c r="EVH31" s="388"/>
      <c r="EVI31" s="388"/>
      <c r="EVJ31" s="388"/>
      <c r="EVK31" s="388"/>
      <c r="EVL31" s="388"/>
      <c r="EVM31" s="388"/>
      <c r="EVN31" s="388"/>
      <c r="EVO31" s="388"/>
      <c r="EVP31" s="388"/>
      <c r="EVQ31" s="388"/>
      <c r="EVR31" s="388"/>
      <c r="EVS31" s="388"/>
      <c r="EVT31" s="388"/>
      <c r="EVU31" s="388"/>
      <c r="EVV31" s="388"/>
      <c r="EVW31" s="388"/>
      <c r="EVX31" s="388"/>
      <c r="EVY31" s="388"/>
      <c r="EVZ31" s="388"/>
      <c r="EWA31" s="388"/>
      <c r="EWB31" s="388"/>
      <c r="EWC31" s="388"/>
      <c r="EWD31" s="388"/>
      <c r="EWE31" s="388"/>
      <c r="EWF31" s="388"/>
      <c r="EWG31" s="388"/>
      <c r="EWH31" s="388"/>
      <c r="EWI31" s="388"/>
      <c r="EWJ31" s="388"/>
      <c r="EWK31" s="388"/>
      <c r="EWL31" s="388"/>
      <c r="EWM31" s="388"/>
      <c r="EWN31" s="388"/>
      <c r="EWO31" s="388"/>
      <c r="EWP31" s="388"/>
      <c r="EWQ31" s="388"/>
      <c r="EWR31" s="388"/>
      <c r="EWS31" s="388"/>
      <c r="EWT31" s="388"/>
      <c r="EWU31" s="388"/>
      <c r="EWV31" s="388"/>
      <c r="EWW31" s="388"/>
      <c r="EWX31" s="388"/>
      <c r="EWY31" s="388"/>
      <c r="EWZ31" s="388"/>
      <c r="EXA31" s="388"/>
      <c r="EXB31" s="388"/>
      <c r="EXC31" s="388"/>
      <c r="EXD31" s="388"/>
      <c r="EXE31" s="388"/>
      <c r="EXF31" s="388"/>
      <c r="EXG31" s="388"/>
      <c r="EXH31" s="388"/>
      <c r="EXI31" s="388"/>
      <c r="EXJ31" s="388"/>
      <c r="EXK31" s="388"/>
      <c r="EXL31" s="388"/>
      <c r="EXM31" s="388"/>
      <c r="EXN31" s="388"/>
      <c r="EXO31" s="388"/>
      <c r="EXP31" s="388"/>
      <c r="EXQ31" s="388"/>
      <c r="EXR31" s="388"/>
      <c r="EXS31" s="388"/>
      <c r="EXT31" s="388"/>
      <c r="EXU31" s="388"/>
      <c r="EXV31" s="388"/>
      <c r="EXW31" s="388"/>
      <c r="EXX31" s="388"/>
      <c r="EXY31" s="388"/>
      <c r="EXZ31" s="388"/>
      <c r="EYA31" s="388"/>
      <c r="EYB31" s="388"/>
      <c r="EYC31" s="388"/>
      <c r="EYD31" s="388"/>
      <c r="EYE31" s="388"/>
      <c r="EYF31" s="388"/>
      <c r="EYG31" s="388"/>
      <c r="EYH31" s="388"/>
      <c r="EYI31" s="388"/>
      <c r="EYJ31" s="388"/>
      <c r="EYK31" s="388"/>
      <c r="EYL31" s="388"/>
      <c r="EYM31" s="388"/>
      <c r="EYN31" s="388"/>
      <c r="EYO31" s="388"/>
      <c r="EYP31" s="388"/>
      <c r="EYQ31" s="388"/>
      <c r="EYR31" s="388"/>
      <c r="EYS31" s="388"/>
      <c r="EYT31" s="388"/>
      <c r="EYU31" s="388"/>
      <c r="EYV31" s="388"/>
      <c r="EYW31" s="388"/>
      <c r="EYX31" s="388"/>
      <c r="EYY31" s="388"/>
      <c r="EYZ31" s="388"/>
      <c r="EZA31" s="388"/>
      <c r="EZB31" s="388"/>
      <c r="EZC31" s="388"/>
      <c r="EZD31" s="388"/>
      <c r="EZE31" s="388"/>
      <c r="EZF31" s="388"/>
      <c r="EZG31" s="388"/>
      <c r="EZH31" s="388"/>
      <c r="EZI31" s="388"/>
      <c r="EZJ31" s="388"/>
      <c r="EZK31" s="388"/>
      <c r="EZL31" s="388"/>
      <c r="EZM31" s="388"/>
      <c r="EZN31" s="388"/>
      <c r="EZO31" s="388"/>
      <c r="EZP31" s="388"/>
      <c r="EZQ31" s="388"/>
      <c r="EZR31" s="388"/>
      <c r="EZS31" s="388"/>
      <c r="EZT31" s="388"/>
      <c r="EZU31" s="388"/>
      <c r="EZV31" s="388"/>
      <c r="EZW31" s="388"/>
      <c r="EZX31" s="388"/>
      <c r="EZY31" s="388"/>
      <c r="EZZ31" s="388"/>
      <c r="FAA31" s="388"/>
      <c r="FAB31" s="388"/>
      <c r="FAC31" s="388"/>
      <c r="FAD31" s="388"/>
      <c r="FAE31" s="388"/>
      <c r="FAF31" s="388"/>
      <c r="FAG31" s="388"/>
      <c r="FAH31" s="388"/>
      <c r="FAI31" s="388"/>
      <c r="FAJ31" s="388"/>
      <c r="FAK31" s="388"/>
      <c r="FAL31" s="388"/>
      <c r="FAM31" s="388"/>
      <c r="FAN31" s="388"/>
      <c r="FAO31" s="388"/>
      <c r="FAP31" s="388"/>
      <c r="FAQ31" s="388"/>
      <c r="FAR31" s="388"/>
      <c r="FAS31" s="388"/>
      <c r="FAT31" s="388"/>
      <c r="FAU31" s="388"/>
      <c r="FAV31" s="388"/>
      <c r="FAW31" s="388"/>
      <c r="FAX31" s="388"/>
      <c r="FAY31" s="388"/>
      <c r="FAZ31" s="388"/>
      <c r="FBA31" s="388"/>
      <c r="FBB31" s="388"/>
      <c r="FBC31" s="388"/>
      <c r="FBD31" s="388"/>
      <c r="FBE31" s="388"/>
      <c r="FBF31" s="388"/>
      <c r="FBG31" s="388"/>
      <c r="FBH31" s="388"/>
      <c r="FBI31" s="388"/>
      <c r="FBJ31" s="388"/>
      <c r="FBK31" s="388"/>
      <c r="FBL31" s="388"/>
      <c r="FBM31" s="388"/>
      <c r="FBN31" s="388"/>
      <c r="FBO31" s="388"/>
      <c r="FBP31" s="388"/>
      <c r="FBQ31" s="388"/>
      <c r="FBR31" s="388"/>
      <c r="FBS31" s="388"/>
      <c r="FBT31" s="388"/>
      <c r="FBU31" s="388"/>
      <c r="FBV31" s="388"/>
      <c r="FBW31" s="388"/>
      <c r="FBX31" s="388"/>
      <c r="FBY31" s="388"/>
      <c r="FBZ31" s="388"/>
      <c r="FCA31" s="388"/>
      <c r="FCB31" s="388"/>
      <c r="FCC31" s="388"/>
      <c r="FCD31" s="388"/>
      <c r="FCE31" s="388"/>
      <c r="FCF31" s="388"/>
      <c r="FCG31" s="388"/>
      <c r="FCH31" s="388"/>
      <c r="FCI31" s="388"/>
      <c r="FCJ31" s="388"/>
      <c r="FCK31" s="388"/>
      <c r="FCL31" s="388"/>
      <c r="FCM31" s="388"/>
      <c r="FCN31" s="388"/>
      <c r="FCO31" s="388"/>
      <c r="FCP31" s="388"/>
      <c r="FCQ31" s="388"/>
      <c r="FCR31" s="388"/>
      <c r="FCS31" s="388"/>
      <c r="FCT31" s="388"/>
      <c r="FCU31" s="388"/>
      <c r="FCV31" s="388"/>
      <c r="FCW31" s="388"/>
      <c r="FCX31" s="388"/>
      <c r="FCY31" s="388"/>
      <c r="FCZ31" s="388"/>
      <c r="FDA31" s="388"/>
      <c r="FDB31" s="388"/>
      <c r="FDC31" s="388"/>
      <c r="FDD31" s="388"/>
      <c r="FDE31" s="388"/>
      <c r="FDF31" s="388"/>
      <c r="FDG31" s="388"/>
      <c r="FDH31" s="388"/>
      <c r="FDI31" s="388"/>
      <c r="FDJ31" s="388"/>
      <c r="FDK31" s="388"/>
      <c r="FDL31" s="388"/>
      <c r="FDM31" s="388"/>
      <c r="FDN31" s="388"/>
      <c r="FDO31" s="388"/>
      <c r="FDP31" s="388"/>
      <c r="FDQ31" s="388"/>
      <c r="FDR31" s="388"/>
      <c r="FDS31" s="388"/>
      <c r="FDT31" s="388"/>
      <c r="FDU31" s="388"/>
      <c r="FDV31" s="388"/>
      <c r="FDW31" s="388"/>
      <c r="FDX31" s="388"/>
      <c r="FDY31" s="388"/>
      <c r="FDZ31" s="388"/>
      <c r="FEA31" s="388"/>
      <c r="FEB31" s="388"/>
      <c r="FEC31" s="388"/>
      <c r="FED31" s="388"/>
      <c r="FEE31" s="388"/>
      <c r="FEF31" s="388"/>
      <c r="FEG31" s="388"/>
      <c r="FEH31" s="388"/>
      <c r="FEI31" s="388"/>
      <c r="FEJ31" s="388"/>
      <c r="FEK31" s="388"/>
      <c r="FEL31" s="388"/>
      <c r="FEM31" s="388"/>
      <c r="FEN31" s="388"/>
      <c r="FEO31" s="388"/>
      <c r="FEP31" s="388"/>
      <c r="FEQ31" s="388"/>
      <c r="FER31" s="388"/>
      <c r="FES31" s="388"/>
      <c r="FET31" s="388"/>
      <c r="FEU31" s="388"/>
      <c r="FEV31" s="388"/>
      <c r="FEW31" s="388"/>
      <c r="FEX31" s="388"/>
      <c r="FEY31" s="388"/>
      <c r="FEZ31" s="388"/>
      <c r="FFA31" s="388"/>
      <c r="FFB31" s="388"/>
      <c r="FFC31" s="388"/>
      <c r="FFD31" s="388"/>
      <c r="FFE31" s="388"/>
      <c r="FFF31" s="388"/>
      <c r="FFG31" s="388"/>
      <c r="FFH31" s="388"/>
      <c r="FFI31" s="388"/>
      <c r="FFJ31" s="388"/>
      <c r="FFK31" s="388"/>
      <c r="FFL31" s="388"/>
      <c r="FFM31" s="388"/>
      <c r="FFN31" s="388"/>
      <c r="FFO31" s="388"/>
      <c r="FFP31" s="388"/>
      <c r="FFQ31" s="388"/>
      <c r="FFR31" s="388"/>
      <c r="FFS31" s="388"/>
      <c r="FFT31" s="388"/>
      <c r="FFU31" s="388"/>
      <c r="FFV31" s="388"/>
      <c r="FFW31" s="388"/>
      <c r="FFX31" s="388"/>
      <c r="FFY31" s="388"/>
      <c r="FFZ31" s="388"/>
      <c r="FGA31" s="388"/>
      <c r="FGB31" s="388"/>
      <c r="FGC31" s="388"/>
      <c r="FGD31" s="388"/>
      <c r="FGE31" s="388"/>
      <c r="FGF31" s="388"/>
      <c r="FGG31" s="388"/>
      <c r="FGH31" s="388"/>
      <c r="FGI31" s="388"/>
      <c r="FGJ31" s="388"/>
      <c r="FGK31" s="388"/>
      <c r="FGL31" s="388"/>
      <c r="FGM31" s="388"/>
      <c r="FGN31" s="388"/>
      <c r="FGO31" s="388"/>
      <c r="FGP31" s="388"/>
      <c r="FGQ31" s="388"/>
      <c r="FGR31" s="388"/>
      <c r="FGS31" s="388"/>
      <c r="FGT31" s="388"/>
      <c r="FGU31" s="388"/>
      <c r="FGV31" s="388"/>
      <c r="FGW31" s="388"/>
      <c r="FGX31" s="388"/>
      <c r="FGY31" s="388"/>
      <c r="FGZ31" s="388"/>
      <c r="FHA31" s="388"/>
      <c r="FHB31" s="388"/>
      <c r="FHC31" s="388"/>
      <c r="FHD31" s="388"/>
      <c r="FHE31" s="388"/>
      <c r="FHF31" s="388"/>
      <c r="FHG31" s="388"/>
      <c r="FHH31" s="388"/>
      <c r="FHI31" s="388"/>
      <c r="FHJ31" s="388"/>
      <c r="FHK31" s="388"/>
      <c r="FHL31" s="388"/>
      <c r="FHM31" s="388"/>
      <c r="FHN31" s="388"/>
      <c r="FHO31" s="388"/>
      <c r="FHP31" s="388"/>
      <c r="FHQ31" s="388"/>
      <c r="FHR31" s="388"/>
      <c r="FHS31" s="388"/>
      <c r="FHT31" s="388"/>
      <c r="FHU31" s="388"/>
      <c r="FHV31" s="388"/>
      <c r="FHW31" s="388"/>
      <c r="FHX31" s="388"/>
      <c r="FHY31" s="388"/>
      <c r="FHZ31" s="388"/>
      <c r="FIA31" s="388"/>
      <c r="FIB31" s="388"/>
      <c r="FIC31" s="388"/>
      <c r="FID31" s="388"/>
      <c r="FIE31" s="388"/>
      <c r="FIF31" s="388"/>
      <c r="FIG31" s="388"/>
      <c r="FIH31" s="388"/>
      <c r="FII31" s="388"/>
      <c r="FIJ31" s="388"/>
      <c r="FIK31" s="388"/>
      <c r="FIL31" s="388"/>
      <c r="FIM31" s="388"/>
      <c r="FIN31" s="388"/>
      <c r="FIO31" s="388"/>
      <c r="FIP31" s="388"/>
      <c r="FIQ31" s="388"/>
      <c r="FIR31" s="388"/>
      <c r="FIS31" s="388"/>
      <c r="FIT31" s="388"/>
      <c r="FIU31" s="388"/>
      <c r="FIV31" s="388"/>
      <c r="FIW31" s="388"/>
      <c r="FIX31" s="388"/>
      <c r="FIY31" s="388"/>
      <c r="FIZ31" s="388"/>
      <c r="FJA31" s="388"/>
      <c r="FJB31" s="388"/>
      <c r="FJC31" s="388"/>
      <c r="FJD31" s="388"/>
      <c r="FJE31" s="388"/>
      <c r="FJF31" s="388"/>
      <c r="FJG31" s="388"/>
      <c r="FJH31" s="388"/>
      <c r="FJI31" s="388"/>
      <c r="FJJ31" s="388"/>
      <c r="FJK31" s="388"/>
      <c r="FJL31" s="388"/>
      <c r="FJM31" s="388"/>
      <c r="FJN31" s="388"/>
      <c r="FJO31" s="388"/>
      <c r="FJP31" s="388"/>
      <c r="FJQ31" s="388"/>
      <c r="FJR31" s="388"/>
      <c r="FJS31" s="388"/>
      <c r="FJT31" s="388"/>
      <c r="FJU31" s="388"/>
      <c r="FJV31" s="388"/>
      <c r="FJW31" s="388"/>
      <c r="FJX31" s="388"/>
      <c r="FJY31" s="388"/>
      <c r="FJZ31" s="388"/>
      <c r="FKA31" s="388"/>
      <c r="FKB31" s="388"/>
      <c r="FKC31" s="388"/>
      <c r="FKD31" s="388"/>
      <c r="FKE31" s="388"/>
      <c r="FKF31" s="388"/>
      <c r="FKG31" s="388"/>
      <c r="FKH31" s="388"/>
      <c r="FKI31" s="388"/>
      <c r="FKJ31" s="388"/>
      <c r="FKK31" s="388"/>
      <c r="FKL31" s="388"/>
      <c r="FKM31" s="388"/>
      <c r="FKN31" s="388"/>
      <c r="FKO31" s="388"/>
      <c r="FKP31" s="388"/>
      <c r="FKQ31" s="388"/>
      <c r="FKR31" s="388"/>
      <c r="FKS31" s="388"/>
      <c r="FKT31" s="388"/>
      <c r="FKU31" s="388"/>
      <c r="FKV31" s="388"/>
      <c r="FKW31" s="388"/>
      <c r="FKX31" s="388"/>
      <c r="FKY31" s="388"/>
      <c r="FKZ31" s="388"/>
      <c r="FLA31" s="388"/>
      <c r="FLB31" s="388"/>
      <c r="FLC31" s="388"/>
      <c r="FLD31" s="388"/>
      <c r="FLE31" s="388"/>
      <c r="FLF31" s="388"/>
      <c r="FLG31" s="388"/>
      <c r="FLH31" s="388"/>
      <c r="FLI31" s="388"/>
      <c r="FLJ31" s="388"/>
      <c r="FLK31" s="388"/>
      <c r="FLL31" s="388"/>
      <c r="FLM31" s="388"/>
      <c r="FLN31" s="388"/>
      <c r="FLO31" s="388"/>
      <c r="FLP31" s="388"/>
      <c r="FLQ31" s="388"/>
      <c r="FLR31" s="388"/>
      <c r="FLS31" s="388"/>
      <c r="FLT31" s="388"/>
      <c r="FLU31" s="388"/>
      <c r="FLV31" s="388"/>
      <c r="FLW31" s="388"/>
      <c r="FLX31" s="388"/>
      <c r="FLY31" s="388"/>
      <c r="FLZ31" s="388"/>
      <c r="FMA31" s="388"/>
      <c r="FMB31" s="388"/>
      <c r="FMC31" s="388"/>
      <c r="FMD31" s="388"/>
      <c r="FME31" s="388"/>
      <c r="FMF31" s="388"/>
      <c r="FMG31" s="388"/>
      <c r="FMH31" s="388"/>
      <c r="FMI31" s="388"/>
      <c r="FMJ31" s="388"/>
      <c r="FMK31" s="388"/>
      <c r="FML31" s="388"/>
      <c r="FMM31" s="388"/>
      <c r="FMN31" s="388"/>
      <c r="FMO31" s="388"/>
      <c r="FMP31" s="388"/>
      <c r="FMQ31" s="388"/>
      <c r="FMR31" s="388"/>
      <c r="FMS31" s="388"/>
      <c r="FMT31" s="388"/>
      <c r="FMU31" s="388"/>
      <c r="FMV31" s="388"/>
      <c r="FMW31" s="388"/>
      <c r="FMX31" s="388"/>
      <c r="FMY31" s="388"/>
      <c r="FMZ31" s="388"/>
      <c r="FNA31" s="388"/>
      <c r="FNB31" s="388"/>
      <c r="FNC31" s="388"/>
      <c r="FND31" s="388"/>
      <c r="FNE31" s="388"/>
      <c r="FNF31" s="388"/>
      <c r="FNG31" s="388"/>
      <c r="FNH31" s="388"/>
      <c r="FNI31" s="388"/>
      <c r="FNJ31" s="388"/>
      <c r="FNK31" s="388"/>
      <c r="FNL31" s="388"/>
      <c r="FNM31" s="388"/>
      <c r="FNN31" s="388"/>
      <c r="FNO31" s="388"/>
      <c r="FNP31" s="388"/>
      <c r="FNQ31" s="388"/>
      <c r="FNR31" s="388"/>
      <c r="FNS31" s="388"/>
      <c r="FNT31" s="388"/>
      <c r="FNU31" s="388"/>
      <c r="FNV31" s="388"/>
      <c r="FNW31" s="388"/>
      <c r="FNX31" s="388"/>
      <c r="FNY31" s="388"/>
      <c r="FNZ31" s="388"/>
      <c r="FOA31" s="388"/>
      <c r="FOB31" s="388"/>
      <c r="FOC31" s="388"/>
      <c r="FOD31" s="388"/>
      <c r="FOE31" s="388"/>
      <c r="FOF31" s="388"/>
      <c r="FOG31" s="388"/>
      <c r="FOH31" s="388"/>
      <c r="FOI31" s="388"/>
      <c r="FOJ31" s="388"/>
      <c r="FOK31" s="388"/>
      <c r="FOL31" s="388"/>
      <c r="FOM31" s="388"/>
      <c r="FON31" s="388"/>
      <c r="FOO31" s="388"/>
      <c r="FOP31" s="388"/>
      <c r="FOQ31" s="388"/>
      <c r="FOR31" s="388"/>
      <c r="FOS31" s="388"/>
      <c r="FOT31" s="388"/>
      <c r="FOU31" s="388"/>
      <c r="FOV31" s="388"/>
      <c r="FOW31" s="388"/>
      <c r="FOX31" s="388"/>
      <c r="FOY31" s="388"/>
      <c r="FOZ31" s="388"/>
      <c r="FPA31" s="388"/>
      <c r="FPB31" s="388"/>
      <c r="FPC31" s="388"/>
      <c r="FPD31" s="388"/>
      <c r="FPE31" s="388"/>
      <c r="FPF31" s="388"/>
      <c r="FPG31" s="388"/>
      <c r="FPH31" s="388"/>
      <c r="FPI31" s="388"/>
      <c r="FPJ31" s="388"/>
      <c r="FPK31" s="388"/>
      <c r="FPL31" s="388"/>
      <c r="FPM31" s="388"/>
      <c r="FPN31" s="388"/>
      <c r="FPO31" s="388"/>
      <c r="FPP31" s="388"/>
      <c r="FPQ31" s="388"/>
      <c r="FPR31" s="388"/>
      <c r="FPS31" s="388"/>
      <c r="FPT31" s="388"/>
      <c r="FPU31" s="388"/>
      <c r="FPV31" s="388"/>
      <c r="FPW31" s="388"/>
      <c r="FPX31" s="388"/>
      <c r="FPY31" s="388"/>
      <c r="FPZ31" s="388"/>
      <c r="FQA31" s="388"/>
      <c r="FQB31" s="388"/>
      <c r="FQC31" s="388"/>
      <c r="FQD31" s="388"/>
      <c r="FQE31" s="388"/>
      <c r="FQF31" s="388"/>
      <c r="FQG31" s="388"/>
      <c r="FQH31" s="388"/>
      <c r="FQI31" s="388"/>
      <c r="FQJ31" s="388"/>
      <c r="FQK31" s="388"/>
      <c r="FQL31" s="388"/>
      <c r="FQM31" s="388"/>
      <c r="FQN31" s="388"/>
      <c r="FQO31" s="388"/>
      <c r="FQP31" s="388"/>
      <c r="FQQ31" s="388"/>
      <c r="FQR31" s="388"/>
      <c r="FQS31" s="388"/>
      <c r="FQT31" s="388"/>
      <c r="FQU31" s="388"/>
      <c r="FQV31" s="388"/>
      <c r="FQW31" s="388"/>
      <c r="FQX31" s="388"/>
      <c r="FQY31" s="388"/>
      <c r="FQZ31" s="388"/>
      <c r="FRA31" s="388"/>
      <c r="FRB31" s="388"/>
      <c r="FRC31" s="388"/>
      <c r="FRD31" s="388"/>
      <c r="FRE31" s="388"/>
      <c r="FRF31" s="388"/>
      <c r="FRG31" s="388"/>
      <c r="FRH31" s="388"/>
      <c r="FRI31" s="388"/>
      <c r="FRJ31" s="388"/>
      <c r="FRK31" s="388"/>
      <c r="FRL31" s="388"/>
      <c r="FRM31" s="388"/>
      <c r="FRN31" s="388"/>
      <c r="FRO31" s="388"/>
      <c r="FRP31" s="388"/>
      <c r="FRQ31" s="388"/>
      <c r="FRR31" s="388"/>
      <c r="FRS31" s="388"/>
      <c r="FRT31" s="388"/>
      <c r="FRU31" s="388"/>
      <c r="FRV31" s="388"/>
      <c r="FRW31" s="388"/>
      <c r="FRX31" s="388"/>
      <c r="FRY31" s="388"/>
      <c r="FRZ31" s="388"/>
      <c r="FSA31" s="388"/>
      <c r="FSB31" s="388"/>
      <c r="FSC31" s="388"/>
      <c r="FSD31" s="388"/>
      <c r="FSE31" s="388"/>
      <c r="FSF31" s="388"/>
      <c r="FSG31" s="388"/>
      <c r="FSH31" s="388"/>
      <c r="FSI31" s="388"/>
      <c r="FSJ31" s="388"/>
      <c r="FSK31" s="388"/>
      <c r="FSL31" s="388"/>
      <c r="FSM31" s="388"/>
      <c r="FSN31" s="388"/>
      <c r="FSO31" s="388"/>
      <c r="FSP31" s="388"/>
      <c r="FSQ31" s="388"/>
      <c r="FSR31" s="388"/>
      <c r="FSS31" s="388"/>
      <c r="FST31" s="388"/>
      <c r="FSU31" s="388"/>
      <c r="FSV31" s="388"/>
      <c r="FSW31" s="388"/>
      <c r="FSX31" s="388"/>
      <c r="FSY31" s="388"/>
      <c r="FSZ31" s="388"/>
      <c r="FTA31" s="388"/>
      <c r="FTB31" s="388"/>
      <c r="FTC31" s="388"/>
      <c r="FTD31" s="388"/>
      <c r="FTE31" s="388"/>
      <c r="FTF31" s="388"/>
      <c r="FTG31" s="388"/>
      <c r="FTH31" s="388"/>
      <c r="FTI31" s="388"/>
      <c r="FTJ31" s="388"/>
      <c r="FTK31" s="388"/>
      <c r="FTL31" s="388"/>
      <c r="FTM31" s="388"/>
      <c r="FTN31" s="388"/>
      <c r="FTO31" s="388"/>
      <c r="FTP31" s="388"/>
      <c r="FTQ31" s="388"/>
      <c r="FTR31" s="388"/>
      <c r="FTS31" s="388"/>
      <c r="FTT31" s="388"/>
      <c r="FTU31" s="388"/>
      <c r="FTV31" s="388"/>
      <c r="FTW31" s="388"/>
      <c r="FTX31" s="388"/>
      <c r="FTY31" s="388"/>
      <c r="FTZ31" s="388"/>
      <c r="FUA31" s="388"/>
      <c r="FUB31" s="388"/>
      <c r="FUC31" s="388"/>
      <c r="FUD31" s="388"/>
      <c r="FUE31" s="388"/>
      <c r="FUF31" s="388"/>
      <c r="FUG31" s="388"/>
      <c r="FUH31" s="388"/>
      <c r="FUI31" s="388"/>
      <c r="FUJ31" s="388"/>
      <c r="FUK31" s="388"/>
      <c r="FUL31" s="388"/>
      <c r="FUM31" s="388"/>
      <c r="FUN31" s="388"/>
      <c r="FUO31" s="388"/>
      <c r="FUP31" s="388"/>
      <c r="FUQ31" s="388"/>
      <c r="FUR31" s="388"/>
      <c r="FUS31" s="388"/>
      <c r="FUT31" s="388"/>
      <c r="FUU31" s="388"/>
      <c r="FUV31" s="388"/>
      <c r="FUW31" s="388"/>
      <c r="FUX31" s="388"/>
      <c r="FUY31" s="388"/>
      <c r="FUZ31" s="388"/>
      <c r="FVA31" s="388"/>
      <c r="FVB31" s="388"/>
      <c r="FVC31" s="388"/>
      <c r="FVD31" s="388"/>
      <c r="FVE31" s="388"/>
      <c r="FVF31" s="388"/>
      <c r="FVG31" s="388"/>
      <c r="FVH31" s="388"/>
      <c r="FVI31" s="388"/>
      <c r="FVJ31" s="388"/>
      <c r="FVK31" s="388"/>
      <c r="FVL31" s="388"/>
      <c r="FVM31" s="388"/>
      <c r="FVN31" s="388"/>
      <c r="FVO31" s="388"/>
      <c r="FVP31" s="388"/>
      <c r="FVQ31" s="388"/>
      <c r="FVR31" s="388"/>
      <c r="FVS31" s="388"/>
      <c r="FVT31" s="388"/>
      <c r="FVU31" s="388"/>
      <c r="FVV31" s="388"/>
      <c r="FVW31" s="388"/>
      <c r="FVX31" s="388"/>
      <c r="FVY31" s="388"/>
      <c r="FVZ31" s="388"/>
      <c r="FWA31" s="388"/>
      <c r="FWB31" s="388"/>
      <c r="FWC31" s="388"/>
      <c r="FWD31" s="388"/>
      <c r="FWE31" s="388"/>
      <c r="FWF31" s="388"/>
      <c r="FWG31" s="388"/>
      <c r="FWH31" s="388"/>
      <c r="FWI31" s="388"/>
      <c r="FWJ31" s="388"/>
      <c r="FWK31" s="388"/>
      <c r="FWL31" s="388"/>
      <c r="FWM31" s="388"/>
      <c r="FWN31" s="388"/>
      <c r="FWO31" s="388"/>
      <c r="FWP31" s="388"/>
      <c r="FWQ31" s="388"/>
      <c r="FWR31" s="388"/>
      <c r="FWS31" s="388"/>
      <c r="FWT31" s="388"/>
      <c r="FWU31" s="388"/>
      <c r="FWV31" s="388"/>
      <c r="FWW31" s="388"/>
      <c r="FWX31" s="388"/>
      <c r="FWY31" s="388"/>
      <c r="FWZ31" s="388"/>
      <c r="FXA31" s="388"/>
      <c r="FXB31" s="388"/>
      <c r="FXC31" s="388"/>
      <c r="FXD31" s="388"/>
      <c r="FXE31" s="388"/>
      <c r="FXF31" s="388"/>
      <c r="FXG31" s="388"/>
      <c r="FXH31" s="388"/>
      <c r="FXI31" s="388"/>
      <c r="FXJ31" s="388"/>
      <c r="FXK31" s="388"/>
      <c r="FXL31" s="388"/>
      <c r="FXM31" s="388"/>
      <c r="FXN31" s="388"/>
      <c r="FXO31" s="388"/>
      <c r="FXP31" s="388"/>
      <c r="FXQ31" s="388"/>
      <c r="FXR31" s="388"/>
      <c r="FXS31" s="388"/>
      <c r="FXT31" s="388"/>
      <c r="FXU31" s="388"/>
      <c r="FXV31" s="388"/>
      <c r="FXW31" s="388"/>
      <c r="FXX31" s="388"/>
      <c r="FXY31" s="388"/>
      <c r="FXZ31" s="388"/>
      <c r="FYA31" s="388"/>
      <c r="FYB31" s="388"/>
      <c r="FYC31" s="388"/>
      <c r="FYD31" s="388"/>
      <c r="FYE31" s="388"/>
      <c r="FYF31" s="388"/>
      <c r="FYG31" s="388"/>
      <c r="FYH31" s="388"/>
      <c r="FYI31" s="388"/>
      <c r="FYJ31" s="388"/>
      <c r="FYK31" s="388"/>
      <c r="FYL31" s="388"/>
      <c r="FYM31" s="388"/>
      <c r="FYN31" s="388"/>
      <c r="FYO31" s="388"/>
      <c r="FYP31" s="388"/>
      <c r="FYQ31" s="388"/>
      <c r="FYR31" s="388"/>
      <c r="FYS31" s="388"/>
      <c r="FYT31" s="388"/>
      <c r="FYU31" s="388"/>
      <c r="FYV31" s="388"/>
      <c r="FYW31" s="388"/>
      <c r="FYX31" s="388"/>
      <c r="FYY31" s="388"/>
      <c r="FYZ31" s="388"/>
      <c r="FZA31" s="388"/>
      <c r="FZB31" s="388"/>
      <c r="FZC31" s="388"/>
      <c r="FZD31" s="388"/>
      <c r="FZE31" s="388"/>
      <c r="FZF31" s="388"/>
      <c r="FZG31" s="388"/>
      <c r="FZH31" s="388"/>
      <c r="FZI31" s="388"/>
      <c r="FZJ31" s="388"/>
      <c r="FZK31" s="388"/>
      <c r="FZL31" s="388"/>
      <c r="FZM31" s="388"/>
      <c r="FZN31" s="388"/>
      <c r="FZO31" s="388"/>
      <c r="FZP31" s="388"/>
      <c r="FZQ31" s="388"/>
      <c r="FZR31" s="388"/>
      <c r="FZS31" s="388"/>
      <c r="FZT31" s="388"/>
      <c r="FZU31" s="388"/>
      <c r="FZV31" s="388"/>
      <c r="FZW31" s="388"/>
      <c r="FZX31" s="388"/>
      <c r="FZY31" s="388"/>
      <c r="FZZ31" s="388"/>
      <c r="GAA31" s="388"/>
      <c r="GAB31" s="388"/>
      <c r="GAC31" s="388"/>
      <c r="GAD31" s="388"/>
      <c r="GAE31" s="388"/>
      <c r="GAF31" s="388"/>
      <c r="GAG31" s="388"/>
      <c r="GAH31" s="388"/>
      <c r="GAI31" s="388"/>
      <c r="GAJ31" s="388"/>
      <c r="GAK31" s="388"/>
      <c r="GAL31" s="388"/>
      <c r="GAM31" s="388"/>
      <c r="GAN31" s="388"/>
      <c r="GAO31" s="388"/>
      <c r="GAP31" s="388"/>
      <c r="GAQ31" s="388"/>
      <c r="GAR31" s="388"/>
      <c r="GAS31" s="388"/>
      <c r="GAT31" s="388"/>
      <c r="GAU31" s="388"/>
      <c r="GAV31" s="388"/>
      <c r="GAW31" s="388"/>
      <c r="GAX31" s="388"/>
      <c r="GAY31" s="388"/>
      <c r="GAZ31" s="388"/>
      <c r="GBA31" s="388"/>
      <c r="GBB31" s="388"/>
      <c r="GBC31" s="388"/>
      <c r="GBD31" s="388"/>
      <c r="GBE31" s="388"/>
      <c r="GBF31" s="388"/>
      <c r="GBG31" s="388"/>
      <c r="GBH31" s="388"/>
      <c r="GBI31" s="388"/>
      <c r="GBJ31" s="388"/>
      <c r="GBK31" s="388"/>
      <c r="GBL31" s="388"/>
      <c r="GBM31" s="388"/>
      <c r="GBN31" s="388"/>
      <c r="GBO31" s="388"/>
      <c r="GBP31" s="388"/>
      <c r="GBQ31" s="388"/>
      <c r="GBR31" s="388"/>
      <c r="GBS31" s="388"/>
      <c r="GBT31" s="388"/>
      <c r="GBU31" s="388"/>
      <c r="GBV31" s="388"/>
      <c r="GBW31" s="388"/>
      <c r="GBX31" s="388"/>
      <c r="GBY31" s="388"/>
      <c r="GBZ31" s="388"/>
      <c r="GCA31" s="388"/>
      <c r="GCB31" s="388"/>
      <c r="GCC31" s="388"/>
      <c r="GCD31" s="388"/>
      <c r="GCE31" s="388"/>
      <c r="GCF31" s="388"/>
      <c r="GCG31" s="388"/>
      <c r="GCH31" s="388"/>
      <c r="GCI31" s="388"/>
      <c r="GCJ31" s="388"/>
      <c r="GCK31" s="388"/>
      <c r="GCL31" s="388"/>
      <c r="GCM31" s="388"/>
      <c r="GCN31" s="388"/>
      <c r="GCO31" s="388"/>
      <c r="GCP31" s="388"/>
      <c r="GCQ31" s="388"/>
      <c r="GCR31" s="388"/>
      <c r="GCS31" s="388"/>
      <c r="GCT31" s="388"/>
      <c r="GCU31" s="388"/>
      <c r="GCV31" s="388"/>
      <c r="GCW31" s="388"/>
      <c r="GCX31" s="388"/>
      <c r="GCY31" s="388"/>
      <c r="GCZ31" s="388"/>
      <c r="GDA31" s="388"/>
      <c r="GDB31" s="388"/>
      <c r="GDC31" s="388"/>
      <c r="GDD31" s="388"/>
      <c r="GDE31" s="388"/>
      <c r="GDF31" s="388"/>
      <c r="GDG31" s="388"/>
      <c r="GDH31" s="388"/>
      <c r="GDI31" s="388"/>
      <c r="GDJ31" s="388"/>
      <c r="GDK31" s="388"/>
      <c r="GDL31" s="388"/>
      <c r="GDM31" s="388"/>
      <c r="GDN31" s="388"/>
      <c r="GDO31" s="388"/>
      <c r="GDP31" s="388"/>
      <c r="GDQ31" s="388"/>
      <c r="GDR31" s="388"/>
      <c r="GDS31" s="388"/>
      <c r="GDT31" s="388"/>
      <c r="GDU31" s="388"/>
      <c r="GDV31" s="388"/>
      <c r="GDW31" s="388"/>
      <c r="GDX31" s="388"/>
      <c r="GDY31" s="388"/>
      <c r="GDZ31" s="388"/>
      <c r="GEA31" s="388"/>
      <c r="GEB31" s="388"/>
      <c r="GEC31" s="388"/>
      <c r="GED31" s="388"/>
      <c r="GEE31" s="388"/>
      <c r="GEF31" s="388"/>
      <c r="GEG31" s="388"/>
      <c r="GEH31" s="388"/>
      <c r="GEI31" s="388"/>
      <c r="GEJ31" s="388"/>
      <c r="GEK31" s="388"/>
      <c r="GEL31" s="388"/>
      <c r="GEM31" s="388"/>
      <c r="GEN31" s="388"/>
      <c r="GEO31" s="388"/>
      <c r="GEP31" s="388"/>
      <c r="GEQ31" s="388"/>
      <c r="GER31" s="388"/>
      <c r="GES31" s="388"/>
      <c r="GET31" s="388"/>
      <c r="GEU31" s="388"/>
      <c r="GEV31" s="388"/>
      <c r="GEW31" s="388"/>
      <c r="GEX31" s="388"/>
      <c r="GEY31" s="388"/>
      <c r="GEZ31" s="388"/>
      <c r="GFA31" s="388"/>
      <c r="GFB31" s="388"/>
      <c r="GFC31" s="388"/>
      <c r="GFD31" s="388"/>
      <c r="GFE31" s="388"/>
      <c r="GFF31" s="388"/>
      <c r="GFG31" s="388"/>
      <c r="GFH31" s="388"/>
      <c r="GFI31" s="388"/>
      <c r="GFJ31" s="388"/>
      <c r="GFK31" s="388"/>
      <c r="GFL31" s="388"/>
      <c r="GFM31" s="388"/>
      <c r="GFN31" s="388"/>
      <c r="GFO31" s="388"/>
      <c r="GFP31" s="388"/>
      <c r="GFQ31" s="388"/>
      <c r="GFR31" s="388"/>
      <c r="GFS31" s="388"/>
      <c r="GFT31" s="388"/>
      <c r="GFU31" s="388"/>
      <c r="GFV31" s="388"/>
      <c r="GFW31" s="388"/>
      <c r="GFX31" s="388"/>
      <c r="GFY31" s="388"/>
      <c r="GFZ31" s="388"/>
      <c r="GGA31" s="388"/>
      <c r="GGB31" s="388"/>
      <c r="GGC31" s="388"/>
      <c r="GGD31" s="388"/>
      <c r="GGE31" s="388"/>
      <c r="GGF31" s="388"/>
      <c r="GGG31" s="388"/>
      <c r="GGH31" s="388"/>
      <c r="GGI31" s="388"/>
      <c r="GGJ31" s="388"/>
      <c r="GGK31" s="388"/>
      <c r="GGL31" s="388"/>
      <c r="GGM31" s="388"/>
      <c r="GGN31" s="388"/>
      <c r="GGO31" s="388"/>
      <c r="GGP31" s="388"/>
      <c r="GGQ31" s="388"/>
      <c r="GGR31" s="388"/>
      <c r="GGS31" s="388"/>
      <c r="GGT31" s="388"/>
      <c r="GGU31" s="388"/>
      <c r="GGV31" s="388"/>
      <c r="GGW31" s="388"/>
      <c r="GGX31" s="388"/>
      <c r="GGY31" s="388"/>
      <c r="GGZ31" s="388"/>
      <c r="GHA31" s="388"/>
      <c r="GHB31" s="388"/>
      <c r="GHC31" s="388"/>
      <c r="GHD31" s="388"/>
      <c r="GHE31" s="388"/>
      <c r="GHF31" s="388"/>
      <c r="GHG31" s="388"/>
      <c r="GHH31" s="388"/>
      <c r="GHI31" s="388"/>
      <c r="GHJ31" s="388"/>
      <c r="GHK31" s="388"/>
      <c r="GHL31" s="388"/>
      <c r="GHM31" s="388"/>
      <c r="GHN31" s="388"/>
      <c r="GHO31" s="388"/>
      <c r="GHP31" s="388"/>
      <c r="GHQ31" s="388"/>
      <c r="GHR31" s="388"/>
      <c r="GHS31" s="388"/>
      <c r="GHT31" s="388"/>
      <c r="GHU31" s="388"/>
      <c r="GHV31" s="388"/>
      <c r="GHW31" s="388"/>
      <c r="GHX31" s="388"/>
      <c r="GHY31" s="388"/>
      <c r="GHZ31" s="388"/>
      <c r="GIA31" s="388"/>
      <c r="GIB31" s="388"/>
      <c r="GIC31" s="388"/>
      <c r="GID31" s="388"/>
      <c r="GIE31" s="388"/>
      <c r="GIF31" s="388"/>
      <c r="GIG31" s="388"/>
      <c r="GIH31" s="388"/>
      <c r="GII31" s="388"/>
      <c r="GIJ31" s="388"/>
      <c r="GIK31" s="388"/>
      <c r="GIL31" s="388"/>
      <c r="GIM31" s="388"/>
      <c r="GIN31" s="388"/>
      <c r="GIO31" s="388"/>
      <c r="GIP31" s="388"/>
      <c r="GIQ31" s="388"/>
      <c r="GIR31" s="388"/>
      <c r="GIS31" s="388"/>
      <c r="GIT31" s="388"/>
      <c r="GIU31" s="388"/>
      <c r="GIV31" s="388"/>
      <c r="GIW31" s="388"/>
      <c r="GIX31" s="388"/>
      <c r="GIY31" s="388"/>
      <c r="GIZ31" s="388"/>
      <c r="GJA31" s="388"/>
      <c r="GJB31" s="388"/>
      <c r="GJC31" s="388"/>
      <c r="GJD31" s="388"/>
      <c r="GJE31" s="388"/>
      <c r="GJF31" s="388"/>
      <c r="GJG31" s="388"/>
      <c r="GJH31" s="388"/>
      <c r="GJI31" s="388"/>
      <c r="GJJ31" s="388"/>
      <c r="GJK31" s="388"/>
      <c r="GJL31" s="388"/>
      <c r="GJM31" s="388"/>
      <c r="GJN31" s="388"/>
      <c r="GJO31" s="388"/>
      <c r="GJP31" s="388"/>
      <c r="GJQ31" s="388"/>
      <c r="GJR31" s="388"/>
      <c r="GJS31" s="388"/>
      <c r="GJT31" s="388"/>
      <c r="GJU31" s="388"/>
      <c r="GJV31" s="388"/>
      <c r="GJW31" s="388"/>
      <c r="GJX31" s="388"/>
      <c r="GJY31" s="388"/>
      <c r="GJZ31" s="388"/>
      <c r="GKA31" s="388"/>
      <c r="GKB31" s="388"/>
      <c r="GKC31" s="388"/>
      <c r="GKD31" s="388"/>
      <c r="GKE31" s="388"/>
      <c r="GKF31" s="388"/>
      <c r="GKG31" s="388"/>
      <c r="GKH31" s="388"/>
      <c r="GKI31" s="388"/>
      <c r="GKJ31" s="388"/>
      <c r="GKK31" s="388"/>
      <c r="GKL31" s="388"/>
      <c r="GKM31" s="388"/>
      <c r="GKN31" s="388"/>
      <c r="GKO31" s="388"/>
      <c r="GKP31" s="388"/>
      <c r="GKQ31" s="388"/>
      <c r="GKR31" s="388"/>
      <c r="GKS31" s="388"/>
      <c r="GKT31" s="388"/>
      <c r="GKU31" s="388"/>
      <c r="GKV31" s="388"/>
      <c r="GKW31" s="388"/>
      <c r="GKX31" s="388"/>
      <c r="GKY31" s="388"/>
      <c r="GKZ31" s="388"/>
      <c r="GLA31" s="388"/>
      <c r="GLB31" s="388"/>
      <c r="GLC31" s="388"/>
      <c r="GLD31" s="388"/>
      <c r="GLE31" s="388"/>
      <c r="GLF31" s="388"/>
      <c r="GLG31" s="388"/>
      <c r="GLH31" s="388"/>
      <c r="GLI31" s="388"/>
      <c r="GLJ31" s="388"/>
      <c r="GLK31" s="388"/>
      <c r="GLL31" s="388"/>
      <c r="GLM31" s="388"/>
      <c r="GLN31" s="388"/>
      <c r="GLO31" s="388"/>
      <c r="GLP31" s="388"/>
      <c r="GLQ31" s="388"/>
      <c r="GLR31" s="388"/>
      <c r="GLS31" s="388"/>
      <c r="GLT31" s="388"/>
      <c r="GLU31" s="388"/>
      <c r="GLV31" s="388"/>
      <c r="GLW31" s="388"/>
      <c r="GLX31" s="388"/>
      <c r="GLY31" s="388"/>
      <c r="GLZ31" s="388"/>
      <c r="GMA31" s="388"/>
      <c r="GMB31" s="388"/>
      <c r="GMC31" s="388"/>
      <c r="GMD31" s="388"/>
      <c r="GME31" s="388"/>
      <c r="GMF31" s="388"/>
      <c r="GMG31" s="388"/>
      <c r="GMH31" s="388"/>
      <c r="GMI31" s="388"/>
      <c r="GMJ31" s="388"/>
      <c r="GMK31" s="388"/>
      <c r="GML31" s="388"/>
      <c r="GMM31" s="388"/>
      <c r="GMN31" s="388"/>
      <c r="GMO31" s="388"/>
      <c r="GMP31" s="388"/>
      <c r="GMQ31" s="388"/>
      <c r="GMR31" s="388"/>
      <c r="GMS31" s="388"/>
      <c r="GMT31" s="388"/>
      <c r="GMU31" s="388"/>
      <c r="GMV31" s="388"/>
      <c r="GMW31" s="388"/>
      <c r="GMX31" s="388"/>
      <c r="GMY31" s="388"/>
      <c r="GMZ31" s="388"/>
      <c r="GNA31" s="388"/>
      <c r="GNB31" s="388"/>
      <c r="GNC31" s="388"/>
      <c r="GND31" s="388"/>
      <c r="GNE31" s="388"/>
      <c r="GNF31" s="388"/>
      <c r="GNG31" s="388"/>
      <c r="GNH31" s="388"/>
      <c r="GNI31" s="388"/>
      <c r="GNJ31" s="388"/>
      <c r="GNK31" s="388"/>
      <c r="GNL31" s="388"/>
      <c r="GNM31" s="388"/>
      <c r="GNN31" s="388"/>
      <c r="GNO31" s="388"/>
      <c r="GNP31" s="388"/>
      <c r="GNQ31" s="388"/>
      <c r="GNR31" s="388"/>
      <c r="GNS31" s="388"/>
      <c r="GNT31" s="388"/>
      <c r="GNU31" s="388"/>
      <c r="GNV31" s="388"/>
      <c r="GNW31" s="388"/>
      <c r="GNX31" s="388"/>
      <c r="GNY31" s="388"/>
      <c r="GNZ31" s="388"/>
      <c r="GOA31" s="388"/>
      <c r="GOB31" s="388"/>
      <c r="GOC31" s="388"/>
      <c r="GOD31" s="388"/>
      <c r="GOE31" s="388"/>
      <c r="GOF31" s="388"/>
      <c r="GOG31" s="388"/>
      <c r="GOH31" s="388"/>
      <c r="GOI31" s="388"/>
      <c r="GOJ31" s="388"/>
      <c r="GOK31" s="388"/>
      <c r="GOL31" s="388"/>
      <c r="GOM31" s="388"/>
      <c r="GON31" s="388"/>
      <c r="GOO31" s="388"/>
      <c r="GOP31" s="388"/>
      <c r="GOQ31" s="388"/>
      <c r="GOR31" s="388"/>
      <c r="GOS31" s="388"/>
      <c r="GOT31" s="388"/>
      <c r="GOU31" s="388"/>
      <c r="GOV31" s="388"/>
      <c r="GOW31" s="388"/>
      <c r="GOX31" s="388"/>
      <c r="GOY31" s="388"/>
      <c r="GOZ31" s="388"/>
      <c r="GPA31" s="388"/>
      <c r="GPB31" s="388"/>
      <c r="GPC31" s="388"/>
      <c r="GPD31" s="388"/>
      <c r="GPE31" s="388"/>
      <c r="GPF31" s="388"/>
      <c r="GPG31" s="388"/>
      <c r="GPH31" s="388"/>
      <c r="GPI31" s="388"/>
      <c r="GPJ31" s="388"/>
      <c r="GPK31" s="388"/>
      <c r="GPL31" s="388"/>
      <c r="GPM31" s="388"/>
      <c r="GPN31" s="388"/>
      <c r="GPO31" s="388"/>
      <c r="GPP31" s="388"/>
      <c r="GPQ31" s="388"/>
      <c r="GPR31" s="388"/>
      <c r="GPS31" s="388"/>
      <c r="GPT31" s="388"/>
      <c r="GPU31" s="388"/>
      <c r="GPV31" s="388"/>
      <c r="GPW31" s="388"/>
      <c r="GPX31" s="388"/>
      <c r="GPY31" s="388"/>
      <c r="GPZ31" s="388"/>
      <c r="GQA31" s="388"/>
      <c r="GQB31" s="388"/>
      <c r="GQC31" s="388"/>
      <c r="GQD31" s="388"/>
      <c r="GQE31" s="388"/>
      <c r="GQF31" s="388"/>
      <c r="GQG31" s="388"/>
      <c r="GQH31" s="388"/>
      <c r="GQI31" s="388"/>
      <c r="GQJ31" s="388"/>
      <c r="GQK31" s="388"/>
      <c r="GQL31" s="388"/>
      <c r="GQM31" s="388"/>
      <c r="GQN31" s="388"/>
      <c r="GQO31" s="388"/>
      <c r="GQP31" s="388"/>
      <c r="GQQ31" s="388"/>
      <c r="GQR31" s="388"/>
      <c r="GQS31" s="388"/>
      <c r="GQT31" s="388"/>
      <c r="GQU31" s="388"/>
      <c r="GQV31" s="388"/>
      <c r="GQW31" s="388"/>
      <c r="GQX31" s="388"/>
      <c r="GQY31" s="388"/>
      <c r="GQZ31" s="388"/>
      <c r="GRA31" s="388"/>
      <c r="GRB31" s="388"/>
      <c r="GRC31" s="388"/>
      <c r="GRD31" s="388"/>
      <c r="GRE31" s="388"/>
      <c r="GRF31" s="388"/>
      <c r="GRG31" s="388"/>
      <c r="GRH31" s="388"/>
      <c r="GRI31" s="388"/>
      <c r="GRJ31" s="388"/>
      <c r="GRK31" s="388"/>
      <c r="GRL31" s="388"/>
      <c r="GRM31" s="388"/>
      <c r="GRN31" s="388"/>
      <c r="GRO31" s="388"/>
      <c r="GRP31" s="388"/>
      <c r="GRQ31" s="388"/>
      <c r="GRR31" s="388"/>
      <c r="GRS31" s="388"/>
      <c r="GRT31" s="388"/>
      <c r="GRU31" s="388"/>
      <c r="GRV31" s="388"/>
      <c r="GRW31" s="388"/>
      <c r="GRX31" s="388"/>
      <c r="GRY31" s="388"/>
      <c r="GRZ31" s="388"/>
      <c r="GSA31" s="388"/>
      <c r="GSB31" s="388"/>
      <c r="GSC31" s="388"/>
      <c r="GSD31" s="388"/>
      <c r="GSE31" s="388"/>
      <c r="GSF31" s="388"/>
      <c r="GSG31" s="388"/>
      <c r="GSH31" s="388"/>
      <c r="GSI31" s="388"/>
      <c r="GSJ31" s="388"/>
      <c r="GSK31" s="388"/>
      <c r="GSL31" s="388"/>
      <c r="GSM31" s="388"/>
      <c r="GSN31" s="388"/>
      <c r="GSO31" s="388"/>
      <c r="GSP31" s="388"/>
      <c r="GSQ31" s="388"/>
      <c r="GSR31" s="388"/>
      <c r="GSS31" s="388"/>
      <c r="GST31" s="388"/>
      <c r="GSU31" s="388"/>
      <c r="GSV31" s="388"/>
      <c r="GSW31" s="388"/>
      <c r="GSX31" s="388"/>
      <c r="GSY31" s="388"/>
      <c r="GSZ31" s="388"/>
      <c r="GTA31" s="388"/>
      <c r="GTB31" s="388"/>
      <c r="GTC31" s="388"/>
      <c r="GTD31" s="388"/>
      <c r="GTE31" s="388"/>
      <c r="GTF31" s="388"/>
      <c r="GTG31" s="388"/>
      <c r="GTH31" s="388"/>
      <c r="GTI31" s="388"/>
      <c r="GTJ31" s="388"/>
      <c r="GTK31" s="388"/>
      <c r="GTL31" s="388"/>
      <c r="GTM31" s="388"/>
      <c r="GTN31" s="388"/>
      <c r="GTO31" s="388"/>
      <c r="GTP31" s="388"/>
      <c r="GTQ31" s="388"/>
      <c r="GTR31" s="388"/>
      <c r="GTS31" s="388"/>
      <c r="GTT31" s="388"/>
      <c r="GTU31" s="388"/>
      <c r="GTV31" s="388"/>
      <c r="GTW31" s="388"/>
      <c r="GTX31" s="388"/>
      <c r="GTY31" s="388"/>
      <c r="GTZ31" s="388"/>
      <c r="GUA31" s="388"/>
      <c r="GUB31" s="388"/>
      <c r="GUC31" s="388"/>
      <c r="GUD31" s="388"/>
      <c r="GUE31" s="388"/>
      <c r="GUF31" s="388"/>
      <c r="GUG31" s="388"/>
      <c r="GUH31" s="388"/>
      <c r="GUI31" s="388"/>
      <c r="GUJ31" s="388"/>
      <c r="GUK31" s="388"/>
      <c r="GUL31" s="388"/>
      <c r="GUM31" s="388"/>
      <c r="GUN31" s="388"/>
      <c r="GUO31" s="388"/>
      <c r="GUP31" s="388"/>
      <c r="GUQ31" s="388"/>
      <c r="GUR31" s="388"/>
      <c r="GUS31" s="388"/>
      <c r="GUT31" s="388"/>
      <c r="GUU31" s="388"/>
      <c r="GUV31" s="388"/>
      <c r="GUW31" s="388"/>
      <c r="GUX31" s="388"/>
      <c r="GUY31" s="388"/>
      <c r="GUZ31" s="388"/>
      <c r="GVA31" s="388"/>
      <c r="GVB31" s="388"/>
      <c r="GVC31" s="388"/>
      <c r="GVD31" s="388"/>
      <c r="GVE31" s="388"/>
      <c r="GVF31" s="388"/>
      <c r="GVG31" s="388"/>
      <c r="GVH31" s="388"/>
      <c r="GVI31" s="388"/>
      <c r="GVJ31" s="388"/>
      <c r="GVK31" s="388"/>
      <c r="GVL31" s="388"/>
      <c r="GVM31" s="388"/>
      <c r="GVN31" s="388"/>
      <c r="GVO31" s="388"/>
      <c r="GVP31" s="388"/>
      <c r="GVQ31" s="388"/>
      <c r="GVR31" s="388"/>
      <c r="GVS31" s="388"/>
      <c r="GVT31" s="388"/>
      <c r="GVU31" s="388"/>
      <c r="GVV31" s="388"/>
      <c r="GVW31" s="388"/>
      <c r="GVX31" s="388"/>
      <c r="GVY31" s="388"/>
      <c r="GVZ31" s="388"/>
      <c r="GWA31" s="388"/>
      <c r="GWB31" s="388"/>
      <c r="GWC31" s="388"/>
      <c r="GWD31" s="388"/>
      <c r="GWE31" s="388"/>
      <c r="GWF31" s="388"/>
      <c r="GWG31" s="388"/>
      <c r="GWH31" s="388"/>
      <c r="GWI31" s="388"/>
      <c r="GWJ31" s="388"/>
      <c r="GWK31" s="388"/>
      <c r="GWL31" s="388"/>
      <c r="GWM31" s="388"/>
      <c r="GWN31" s="388"/>
      <c r="GWO31" s="388"/>
      <c r="GWP31" s="388"/>
      <c r="GWQ31" s="388"/>
      <c r="GWR31" s="388"/>
      <c r="GWS31" s="388"/>
      <c r="GWT31" s="388"/>
      <c r="GWU31" s="388"/>
      <c r="GWV31" s="388"/>
      <c r="GWW31" s="388"/>
      <c r="GWX31" s="388"/>
      <c r="GWY31" s="388"/>
      <c r="GWZ31" s="388"/>
      <c r="GXA31" s="388"/>
      <c r="GXB31" s="388"/>
      <c r="GXC31" s="388"/>
      <c r="GXD31" s="388"/>
      <c r="GXE31" s="388"/>
      <c r="GXF31" s="388"/>
      <c r="GXG31" s="388"/>
      <c r="GXH31" s="388"/>
      <c r="GXI31" s="388"/>
      <c r="GXJ31" s="388"/>
      <c r="GXK31" s="388"/>
      <c r="GXL31" s="388"/>
      <c r="GXM31" s="388"/>
      <c r="GXN31" s="388"/>
      <c r="GXO31" s="388"/>
      <c r="GXP31" s="388"/>
      <c r="GXQ31" s="388"/>
      <c r="GXR31" s="388"/>
      <c r="GXS31" s="388"/>
      <c r="GXT31" s="388"/>
      <c r="GXU31" s="388"/>
      <c r="GXV31" s="388"/>
      <c r="GXW31" s="388"/>
      <c r="GXX31" s="388"/>
      <c r="GXY31" s="388"/>
      <c r="GXZ31" s="388"/>
      <c r="GYA31" s="388"/>
      <c r="GYB31" s="388"/>
      <c r="GYC31" s="388"/>
      <c r="GYD31" s="388"/>
      <c r="GYE31" s="388"/>
      <c r="GYF31" s="388"/>
      <c r="GYG31" s="388"/>
      <c r="GYH31" s="388"/>
      <c r="GYI31" s="388"/>
      <c r="GYJ31" s="388"/>
      <c r="GYK31" s="388"/>
      <c r="GYL31" s="388"/>
      <c r="GYM31" s="388"/>
      <c r="GYN31" s="388"/>
      <c r="GYO31" s="388"/>
      <c r="GYP31" s="388"/>
      <c r="GYQ31" s="388"/>
      <c r="GYR31" s="388"/>
      <c r="GYS31" s="388"/>
      <c r="GYT31" s="388"/>
      <c r="GYU31" s="388"/>
      <c r="GYV31" s="388"/>
      <c r="GYW31" s="388"/>
      <c r="GYX31" s="388"/>
      <c r="GYY31" s="388"/>
      <c r="GYZ31" s="388"/>
      <c r="GZA31" s="388"/>
      <c r="GZB31" s="388"/>
      <c r="GZC31" s="388"/>
      <c r="GZD31" s="388"/>
      <c r="GZE31" s="388"/>
      <c r="GZF31" s="388"/>
      <c r="GZG31" s="388"/>
      <c r="GZH31" s="388"/>
      <c r="GZI31" s="388"/>
      <c r="GZJ31" s="388"/>
      <c r="GZK31" s="388"/>
      <c r="GZL31" s="388"/>
      <c r="GZM31" s="388"/>
      <c r="GZN31" s="388"/>
      <c r="GZO31" s="388"/>
      <c r="GZP31" s="388"/>
      <c r="GZQ31" s="388"/>
      <c r="GZR31" s="388"/>
      <c r="GZS31" s="388"/>
      <c r="GZT31" s="388"/>
      <c r="GZU31" s="388"/>
      <c r="GZV31" s="388"/>
      <c r="GZW31" s="388"/>
      <c r="GZX31" s="388"/>
      <c r="GZY31" s="388"/>
      <c r="GZZ31" s="388"/>
      <c r="HAA31" s="388"/>
      <c r="HAB31" s="388"/>
      <c r="HAC31" s="388"/>
      <c r="HAD31" s="388"/>
      <c r="HAE31" s="388"/>
      <c r="HAF31" s="388"/>
      <c r="HAG31" s="388"/>
      <c r="HAH31" s="388"/>
      <c r="HAI31" s="388"/>
      <c r="HAJ31" s="388"/>
      <c r="HAK31" s="388"/>
      <c r="HAL31" s="388"/>
      <c r="HAM31" s="388"/>
      <c r="HAN31" s="388"/>
      <c r="HAO31" s="388"/>
      <c r="HAP31" s="388"/>
      <c r="HAQ31" s="388"/>
      <c r="HAR31" s="388"/>
      <c r="HAS31" s="388"/>
      <c r="HAT31" s="388"/>
      <c r="HAU31" s="388"/>
      <c r="HAV31" s="388"/>
      <c r="HAW31" s="388"/>
      <c r="HAX31" s="388"/>
      <c r="HAY31" s="388"/>
      <c r="HAZ31" s="388"/>
      <c r="HBA31" s="388"/>
      <c r="HBB31" s="388"/>
      <c r="HBC31" s="388"/>
      <c r="HBD31" s="388"/>
      <c r="HBE31" s="388"/>
      <c r="HBF31" s="388"/>
      <c r="HBG31" s="388"/>
      <c r="HBH31" s="388"/>
      <c r="HBI31" s="388"/>
      <c r="HBJ31" s="388"/>
      <c r="HBK31" s="388"/>
      <c r="HBL31" s="388"/>
      <c r="HBM31" s="388"/>
      <c r="HBN31" s="388"/>
      <c r="HBO31" s="388"/>
      <c r="HBP31" s="388"/>
      <c r="HBQ31" s="388"/>
      <c r="HBR31" s="388"/>
      <c r="HBS31" s="388"/>
      <c r="HBT31" s="388"/>
      <c r="HBU31" s="388"/>
      <c r="HBV31" s="388"/>
      <c r="HBW31" s="388"/>
      <c r="HBX31" s="388"/>
      <c r="HBY31" s="388"/>
      <c r="HBZ31" s="388"/>
      <c r="HCA31" s="388"/>
      <c r="HCB31" s="388"/>
      <c r="HCC31" s="388"/>
      <c r="HCD31" s="388"/>
      <c r="HCE31" s="388"/>
      <c r="HCF31" s="388"/>
      <c r="HCG31" s="388"/>
      <c r="HCH31" s="388"/>
      <c r="HCI31" s="388"/>
      <c r="HCJ31" s="388"/>
      <c r="HCK31" s="388"/>
      <c r="HCL31" s="388"/>
      <c r="HCM31" s="388"/>
      <c r="HCN31" s="388"/>
      <c r="HCO31" s="388"/>
      <c r="HCP31" s="388"/>
      <c r="HCQ31" s="388"/>
      <c r="HCR31" s="388"/>
      <c r="HCS31" s="388"/>
      <c r="HCT31" s="388"/>
      <c r="HCU31" s="388"/>
      <c r="HCV31" s="388"/>
      <c r="HCW31" s="388"/>
      <c r="HCX31" s="388"/>
      <c r="HCY31" s="388"/>
      <c r="HCZ31" s="388"/>
      <c r="HDA31" s="388"/>
      <c r="HDB31" s="388"/>
      <c r="HDC31" s="388"/>
      <c r="HDD31" s="388"/>
      <c r="HDE31" s="388"/>
      <c r="HDF31" s="388"/>
      <c r="HDG31" s="388"/>
      <c r="HDH31" s="388"/>
      <c r="HDI31" s="388"/>
      <c r="HDJ31" s="388"/>
      <c r="HDK31" s="388"/>
      <c r="HDL31" s="388"/>
      <c r="HDM31" s="388"/>
      <c r="HDN31" s="388"/>
      <c r="HDO31" s="388"/>
      <c r="HDP31" s="388"/>
      <c r="HDQ31" s="388"/>
      <c r="HDR31" s="388"/>
      <c r="HDS31" s="388"/>
      <c r="HDT31" s="388"/>
      <c r="HDU31" s="388"/>
      <c r="HDV31" s="388"/>
      <c r="HDW31" s="388"/>
      <c r="HDX31" s="388"/>
      <c r="HDY31" s="388"/>
      <c r="HDZ31" s="388"/>
      <c r="HEA31" s="388"/>
      <c r="HEB31" s="388"/>
      <c r="HEC31" s="388"/>
      <c r="HED31" s="388"/>
      <c r="HEE31" s="388"/>
      <c r="HEF31" s="388"/>
      <c r="HEG31" s="388"/>
      <c r="HEH31" s="388"/>
      <c r="HEI31" s="388"/>
      <c r="HEJ31" s="388"/>
      <c r="HEK31" s="388"/>
      <c r="HEL31" s="388"/>
      <c r="HEM31" s="388"/>
      <c r="HEN31" s="388"/>
      <c r="HEO31" s="388"/>
      <c r="HEP31" s="388"/>
      <c r="HEQ31" s="388"/>
      <c r="HER31" s="388"/>
      <c r="HES31" s="388"/>
      <c r="HET31" s="388"/>
      <c r="HEU31" s="388"/>
      <c r="HEV31" s="388"/>
      <c r="HEW31" s="388"/>
      <c r="HEX31" s="388"/>
      <c r="HEY31" s="388"/>
      <c r="HEZ31" s="388"/>
      <c r="HFA31" s="388"/>
      <c r="HFB31" s="388"/>
      <c r="HFC31" s="388"/>
      <c r="HFD31" s="388"/>
      <c r="HFE31" s="388"/>
      <c r="HFF31" s="388"/>
      <c r="HFG31" s="388"/>
      <c r="HFH31" s="388"/>
      <c r="HFI31" s="388"/>
      <c r="HFJ31" s="388"/>
      <c r="HFK31" s="388"/>
      <c r="HFL31" s="388"/>
      <c r="HFM31" s="388"/>
      <c r="HFN31" s="388"/>
      <c r="HFO31" s="388"/>
      <c r="HFP31" s="388"/>
      <c r="HFQ31" s="388"/>
      <c r="HFR31" s="388"/>
      <c r="HFS31" s="388"/>
      <c r="HFT31" s="388"/>
      <c r="HFU31" s="388"/>
      <c r="HFV31" s="388"/>
      <c r="HFW31" s="388"/>
      <c r="HFX31" s="388"/>
      <c r="HFY31" s="388"/>
      <c r="HFZ31" s="388"/>
      <c r="HGA31" s="388"/>
      <c r="HGB31" s="388"/>
      <c r="HGC31" s="388"/>
      <c r="HGD31" s="388"/>
      <c r="HGE31" s="388"/>
      <c r="HGF31" s="388"/>
      <c r="HGG31" s="388"/>
      <c r="HGH31" s="388"/>
      <c r="HGI31" s="388"/>
      <c r="HGJ31" s="388"/>
      <c r="HGK31" s="388"/>
      <c r="HGL31" s="388"/>
      <c r="HGM31" s="388"/>
      <c r="HGN31" s="388"/>
      <c r="HGO31" s="388"/>
      <c r="HGP31" s="388"/>
      <c r="HGQ31" s="388"/>
      <c r="HGR31" s="388"/>
      <c r="HGS31" s="388"/>
      <c r="HGT31" s="388"/>
      <c r="HGU31" s="388"/>
      <c r="HGV31" s="388"/>
      <c r="HGW31" s="388"/>
      <c r="HGX31" s="388"/>
      <c r="HGY31" s="388"/>
      <c r="HGZ31" s="388"/>
      <c r="HHA31" s="388"/>
      <c r="HHB31" s="388"/>
      <c r="HHC31" s="388"/>
      <c r="HHD31" s="388"/>
      <c r="HHE31" s="388"/>
      <c r="HHF31" s="388"/>
      <c r="HHG31" s="388"/>
      <c r="HHH31" s="388"/>
      <c r="HHI31" s="388"/>
      <c r="HHJ31" s="388"/>
      <c r="HHK31" s="388"/>
      <c r="HHL31" s="388"/>
      <c r="HHM31" s="388"/>
      <c r="HHN31" s="388"/>
      <c r="HHO31" s="388"/>
      <c r="HHP31" s="388"/>
      <c r="HHQ31" s="388"/>
      <c r="HHR31" s="388"/>
      <c r="HHS31" s="388"/>
      <c r="HHT31" s="388"/>
      <c r="HHU31" s="388"/>
      <c r="HHV31" s="388"/>
      <c r="HHW31" s="388"/>
      <c r="HHX31" s="388"/>
      <c r="HHY31" s="388"/>
      <c r="HHZ31" s="388"/>
      <c r="HIA31" s="388"/>
      <c r="HIB31" s="388"/>
      <c r="HIC31" s="388"/>
      <c r="HID31" s="388"/>
      <c r="HIE31" s="388"/>
      <c r="HIF31" s="388"/>
      <c r="HIG31" s="388"/>
      <c r="HIH31" s="388"/>
      <c r="HII31" s="388"/>
      <c r="HIJ31" s="388"/>
      <c r="HIK31" s="388"/>
      <c r="HIL31" s="388"/>
      <c r="HIM31" s="388"/>
      <c r="HIN31" s="388"/>
      <c r="HIO31" s="388"/>
      <c r="HIP31" s="388"/>
      <c r="HIQ31" s="388"/>
      <c r="HIR31" s="388"/>
      <c r="HIS31" s="388"/>
      <c r="HIT31" s="388"/>
      <c r="HIU31" s="388"/>
      <c r="HIV31" s="388"/>
      <c r="HIW31" s="388"/>
      <c r="HIX31" s="388"/>
      <c r="HIY31" s="388"/>
      <c r="HIZ31" s="388"/>
      <c r="HJA31" s="388"/>
      <c r="HJB31" s="388"/>
      <c r="HJC31" s="388"/>
      <c r="HJD31" s="388"/>
      <c r="HJE31" s="388"/>
      <c r="HJF31" s="388"/>
      <c r="HJG31" s="388"/>
      <c r="HJH31" s="388"/>
      <c r="HJI31" s="388"/>
      <c r="HJJ31" s="388"/>
      <c r="HJK31" s="388"/>
      <c r="HJL31" s="388"/>
      <c r="HJM31" s="388"/>
      <c r="HJN31" s="388"/>
      <c r="HJO31" s="388"/>
      <c r="HJP31" s="388"/>
      <c r="HJQ31" s="388"/>
      <c r="HJR31" s="388"/>
      <c r="HJS31" s="388"/>
      <c r="HJT31" s="388"/>
      <c r="HJU31" s="388"/>
      <c r="HJV31" s="388"/>
      <c r="HJW31" s="388"/>
      <c r="HJX31" s="388"/>
      <c r="HJY31" s="388"/>
      <c r="HJZ31" s="388"/>
      <c r="HKA31" s="388"/>
      <c r="HKB31" s="388"/>
      <c r="HKC31" s="388"/>
      <c r="HKD31" s="388"/>
      <c r="HKE31" s="388"/>
      <c r="HKF31" s="388"/>
      <c r="HKG31" s="388"/>
      <c r="HKH31" s="388"/>
      <c r="HKI31" s="388"/>
      <c r="HKJ31" s="388"/>
      <c r="HKK31" s="388"/>
      <c r="HKL31" s="388"/>
      <c r="HKM31" s="388"/>
      <c r="HKN31" s="388"/>
      <c r="HKO31" s="388"/>
      <c r="HKP31" s="388"/>
      <c r="HKQ31" s="388"/>
      <c r="HKR31" s="388"/>
      <c r="HKS31" s="388"/>
      <c r="HKT31" s="388"/>
      <c r="HKU31" s="388"/>
      <c r="HKV31" s="388"/>
      <c r="HKW31" s="388"/>
      <c r="HKX31" s="388"/>
      <c r="HKY31" s="388"/>
      <c r="HKZ31" s="388"/>
      <c r="HLA31" s="388"/>
      <c r="HLB31" s="388"/>
      <c r="HLC31" s="388"/>
      <c r="HLD31" s="388"/>
      <c r="HLE31" s="388"/>
      <c r="HLF31" s="388"/>
      <c r="HLG31" s="388"/>
      <c r="HLH31" s="388"/>
      <c r="HLI31" s="388"/>
      <c r="HLJ31" s="388"/>
      <c r="HLK31" s="388"/>
      <c r="HLL31" s="388"/>
      <c r="HLM31" s="388"/>
      <c r="HLN31" s="388"/>
      <c r="HLO31" s="388"/>
      <c r="HLP31" s="388"/>
      <c r="HLQ31" s="388"/>
      <c r="HLR31" s="388"/>
      <c r="HLS31" s="388"/>
      <c r="HLT31" s="388"/>
      <c r="HLU31" s="388"/>
      <c r="HLV31" s="388"/>
      <c r="HLW31" s="388"/>
      <c r="HLX31" s="388"/>
      <c r="HLY31" s="388"/>
      <c r="HLZ31" s="388"/>
      <c r="HMA31" s="388"/>
      <c r="HMB31" s="388"/>
      <c r="HMC31" s="388"/>
      <c r="HMD31" s="388"/>
      <c r="HME31" s="388"/>
      <c r="HMF31" s="388"/>
      <c r="HMG31" s="388"/>
      <c r="HMH31" s="388"/>
      <c r="HMI31" s="388"/>
      <c r="HMJ31" s="388"/>
      <c r="HMK31" s="388"/>
      <c r="HML31" s="388"/>
      <c r="HMM31" s="388"/>
      <c r="HMN31" s="388"/>
      <c r="HMO31" s="388"/>
      <c r="HMP31" s="388"/>
      <c r="HMQ31" s="388"/>
      <c r="HMR31" s="388"/>
      <c r="HMS31" s="388"/>
      <c r="HMT31" s="388"/>
      <c r="HMU31" s="388"/>
      <c r="HMV31" s="388"/>
      <c r="HMW31" s="388"/>
      <c r="HMX31" s="388"/>
      <c r="HMY31" s="388"/>
      <c r="HMZ31" s="388"/>
      <c r="HNA31" s="388"/>
      <c r="HNB31" s="388"/>
      <c r="HNC31" s="388"/>
      <c r="HND31" s="388"/>
      <c r="HNE31" s="388"/>
      <c r="HNF31" s="388"/>
      <c r="HNG31" s="388"/>
      <c r="HNH31" s="388"/>
      <c r="HNI31" s="388"/>
      <c r="HNJ31" s="388"/>
      <c r="HNK31" s="388"/>
      <c r="HNL31" s="388"/>
      <c r="HNM31" s="388"/>
      <c r="HNN31" s="388"/>
      <c r="HNO31" s="388"/>
      <c r="HNP31" s="388"/>
      <c r="HNQ31" s="388"/>
      <c r="HNR31" s="388"/>
      <c r="HNS31" s="388"/>
      <c r="HNT31" s="388"/>
      <c r="HNU31" s="388"/>
      <c r="HNV31" s="388"/>
      <c r="HNW31" s="388"/>
      <c r="HNX31" s="388"/>
      <c r="HNY31" s="388"/>
      <c r="HNZ31" s="388"/>
      <c r="HOA31" s="388"/>
      <c r="HOB31" s="388"/>
      <c r="HOC31" s="388"/>
      <c r="HOD31" s="388"/>
      <c r="HOE31" s="388"/>
      <c r="HOF31" s="388"/>
      <c r="HOG31" s="388"/>
      <c r="HOH31" s="388"/>
      <c r="HOI31" s="388"/>
      <c r="HOJ31" s="388"/>
      <c r="HOK31" s="388"/>
      <c r="HOL31" s="388"/>
      <c r="HOM31" s="388"/>
      <c r="HON31" s="388"/>
      <c r="HOO31" s="388"/>
      <c r="HOP31" s="388"/>
      <c r="HOQ31" s="388"/>
      <c r="HOR31" s="388"/>
      <c r="HOS31" s="388"/>
      <c r="HOT31" s="388"/>
      <c r="HOU31" s="388"/>
      <c r="HOV31" s="388"/>
      <c r="HOW31" s="388"/>
      <c r="HOX31" s="388"/>
      <c r="HOY31" s="388"/>
      <c r="HOZ31" s="388"/>
      <c r="HPA31" s="388"/>
      <c r="HPB31" s="388"/>
      <c r="HPC31" s="388"/>
      <c r="HPD31" s="388"/>
      <c r="HPE31" s="388"/>
      <c r="HPF31" s="388"/>
      <c r="HPG31" s="388"/>
      <c r="HPH31" s="388"/>
      <c r="HPI31" s="388"/>
      <c r="HPJ31" s="388"/>
      <c r="HPK31" s="388"/>
      <c r="HPL31" s="388"/>
      <c r="HPM31" s="388"/>
      <c r="HPN31" s="388"/>
      <c r="HPO31" s="388"/>
      <c r="HPP31" s="388"/>
      <c r="HPQ31" s="388"/>
      <c r="HPR31" s="388"/>
      <c r="HPS31" s="388"/>
      <c r="HPT31" s="388"/>
      <c r="HPU31" s="388"/>
      <c r="HPV31" s="388"/>
      <c r="HPW31" s="388"/>
      <c r="HPX31" s="388"/>
      <c r="HPY31" s="388"/>
      <c r="HPZ31" s="388"/>
      <c r="HQA31" s="388"/>
      <c r="HQB31" s="388"/>
      <c r="HQC31" s="388"/>
      <c r="HQD31" s="388"/>
      <c r="HQE31" s="388"/>
      <c r="HQF31" s="388"/>
      <c r="HQG31" s="388"/>
      <c r="HQH31" s="388"/>
      <c r="HQI31" s="388"/>
      <c r="HQJ31" s="388"/>
      <c r="HQK31" s="388"/>
      <c r="HQL31" s="388"/>
      <c r="HQM31" s="388"/>
      <c r="HQN31" s="388"/>
      <c r="HQO31" s="388"/>
      <c r="HQP31" s="388"/>
      <c r="HQQ31" s="388"/>
      <c r="HQR31" s="388"/>
      <c r="HQS31" s="388"/>
      <c r="HQT31" s="388"/>
      <c r="HQU31" s="388"/>
      <c r="HQV31" s="388"/>
      <c r="HQW31" s="388"/>
      <c r="HQX31" s="388"/>
      <c r="HQY31" s="388"/>
      <c r="HQZ31" s="388"/>
      <c r="HRA31" s="388"/>
      <c r="HRB31" s="388"/>
      <c r="HRC31" s="388"/>
      <c r="HRD31" s="388"/>
      <c r="HRE31" s="388"/>
      <c r="HRF31" s="388"/>
      <c r="HRG31" s="388"/>
      <c r="HRH31" s="388"/>
      <c r="HRI31" s="388"/>
      <c r="HRJ31" s="388"/>
      <c r="HRK31" s="388"/>
      <c r="HRL31" s="388"/>
      <c r="HRM31" s="388"/>
      <c r="HRN31" s="388"/>
      <c r="HRO31" s="388"/>
      <c r="HRP31" s="388"/>
      <c r="HRQ31" s="388"/>
      <c r="HRR31" s="388"/>
      <c r="HRS31" s="388"/>
      <c r="HRT31" s="388"/>
      <c r="HRU31" s="388"/>
      <c r="HRV31" s="388"/>
      <c r="HRW31" s="388"/>
      <c r="HRX31" s="388"/>
      <c r="HRY31" s="388"/>
      <c r="HRZ31" s="388"/>
      <c r="HSA31" s="388"/>
      <c r="HSB31" s="388"/>
      <c r="HSC31" s="388"/>
      <c r="HSD31" s="388"/>
      <c r="HSE31" s="388"/>
      <c r="HSF31" s="388"/>
      <c r="HSG31" s="388"/>
      <c r="HSH31" s="388"/>
      <c r="HSI31" s="388"/>
      <c r="HSJ31" s="388"/>
      <c r="HSK31" s="388"/>
      <c r="HSL31" s="388"/>
      <c r="HSM31" s="388"/>
      <c r="HSN31" s="388"/>
      <c r="HSO31" s="388"/>
      <c r="HSP31" s="388"/>
      <c r="HSQ31" s="388"/>
      <c r="HSR31" s="388"/>
      <c r="HSS31" s="388"/>
      <c r="HST31" s="388"/>
      <c r="HSU31" s="388"/>
      <c r="HSV31" s="388"/>
      <c r="HSW31" s="388"/>
      <c r="HSX31" s="388"/>
      <c r="HSY31" s="388"/>
      <c r="HSZ31" s="388"/>
      <c r="HTA31" s="388"/>
      <c r="HTB31" s="388"/>
      <c r="HTC31" s="388"/>
      <c r="HTD31" s="388"/>
      <c r="HTE31" s="388"/>
      <c r="HTF31" s="388"/>
      <c r="HTG31" s="388"/>
      <c r="HTH31" s="388"/>
      <c r="HTI31" s="388"/>
      <c r="HTJ31" s="388"/>
      <c r="HTK31" s="388"/>
      <c r="HTL31" s="388"/>
      <c r="HTM31" s="388"/>
      <c r="HTN31" s="388"/>
      <c r="HTO31" s="388"/>
      <c r="HTP31" s="388"/>
      <c r="HTQ31" s="388"/>
      <c r="HTR31" s="388"/>
      <c r="HTS31" s="388"/>
      <c r="HTT31" s="388"/>
      <c r="HTU31" s="388"/>
      <c r="HTV31" s="388"/>
      <c r="HTW31" s="388"/>
      <c r="HTX31" s="388"/>
      <c r="HTY31" s="388"/>
      <c r="HTZ31" s="388"/>
      <c r="HUA31" s="388"/>
      <c r="HUB31" s="388"/>
      <c r="HUC31" s="388"/>
      <c r="HUD31" s="388"/>
      <c r="HUE31" s="388"/>
      <c r="HUF31" s="388"/>
      <c r="HUG31" s="388"/>
      <c r="HUH31" s="388"/>
      <c r="HUI31" s="388"/>
      <c r="HUJ31" s="388"/>
      <c r="HUK31" s="388"/>
      <c r="HUL31" s="388"/>
      <c r="HUM31" s="388"/>
      <c r="HUN31" s="388"/>
      <c r="HUO31" s="388"/>
      <c r="HUP31" s="388"/>
      <c r="HUQ31" s="388"/>
      <c r="HUR31" s="388"/>
      <c r="HUS31" s="388"/>
      <c r="HUT31" s="388"/>
      <c r="HUU31" s="388"/>
      <c r="HUV31" s="388"/>
      <c r="HUW31" s="388"/>
      <c r="HUX31" s="388"/>
      <c r="HUY31" s="388"/>
      <c r="HUZ31" s="388"/>
      <c r="HVA31" s="388"/>
      <c r="HVB31" s="388"/>
      <c r="HVC31" s="388"/>
      <c r="HVD31" s="388"/>
      <c r="HVE31" s="388"/>
      <c r="HVF31" s="388"/>
      <c r="HVG31" s="388"/>
      <c r="HVH31" s="388"/>
      <c r="HVI31" s="388"/>
      <c r="HVJ31" s="388"/>
      <c r="HVK31" s="388"/>
      <c r="HVL31" s="388"/>
      <c r="HVM31" s="388"/>
      <c r="HVN31" s="388"/>
      <c r="HVO31" s="388"/>
      <c r="HVP31" s="388"/>
      <c r="HVQ31" s="388"/>
      <c r="HVR31" s="388"/>
      <c r="HVS31" s="388"/>
      <c r="HVT31" s="388"/>
      <c r="HVU31" s="388"/>
      <c r="HVV31" s="388"/>
      <c r="HVW31" s="388"/>
      <c r="HVX31" s="388"/>
      <c r="HVY31" s="388"/>
      <c r="HVZ31" s="388"/>
      <c r="HWA31" s="388"/>
      <c r="HWB31" s="388"/>
      <c r="HWC31" s="388"/>
      <c r="HWD31" s="388"/>
      <c r="HWE31" s="388"/>
      <c r="HWF31" s="388"/>
      <c r="HWG31" s="388"/>
      <c r="HWH31" s="388"/>
      <c r="HWI31" s="388"/>
      <c r="HWJ31" s="388"/>
      <c r="HWK31" s="388"/>
      <c r="HWL31" s="388"/>
      <c r="HWM31" s="388"/>
      <c r="HWN31" s="388"/>
      <c r="HWO31" s="388"/>
      <c r="HWP31" s="388"/>
      <c r="HWQ31" s="388"/>
      <c r="HWR31" s="388"/>
      <c r="HWS31" s="388"/>
      <c r="HWT31" s="388"/>
      <c r="HWU31" s="388"/>
      <c r="HWV31" s="388"/>
      <c r="HWW31" s="388"/>
      <c r="HWX31" s="388"/>
      <c r="HWY31" s="388"/>
      <c r="HWZ31" s="388"/>
      <c r="HXA31" s="388"/>
      <c r="HXB31" s="388"/>
      <c r="HXC31" s="388"/>
      <c r="HXD31" s="388"/>
      <c r="HXE31" s="388"/>
      <c r="HXF31" s="388"/>
      <c r="HXG31" s="388"/>
      <c r="HXH31" s="388"/>
      <c r="HXI31" s="388"/>
      <c r="HXJ31" s="388"/>
      <c r="HXK31" s="388"/>
      <c r="HXL31" s="388"/>
      <c r="HXM31" s="388"/>
      <c r="HXN31" s="388"/>
      <c r="HXO31" s="388"/>
      <c r="HXP31" s="388"/>
      <c r="HXQ31" s="388"/>
      <c r="HXR31" s="388"/>
      <c r="HXS31" s="388"/>
      <c r="HXT31" s="388"/>
      <c r="HXU31" s="388"/>
      <c r="HXV31" s="388"/>
      <c r="HXW31" s="388"/>
      <c r="HXX31" s="388"/>
      <c r="HXY31" s="388"/>
      <c r="HXZ31" s="388"/>
      <c r="HYA31" s="388"/>
      <c r="HYB31" s="388"/>
      <c r="HYC31" s="388"/>
      <c r="HYD31" s="388"/>
      <c r="HYE31" s="388"/>
      <c r="HYF31" s="388"/>
      <c r="HYG31" s="388"/>
      <c r="HYH31" s="388"/>
      <c r="HYI31" s="388"/>
      <c r="HYJ31" s="388"/>
      <c r="HYK31" s="388"/>
      <c r="HYL31" s="388"/>
      <c r="HYM31" s="388"/>
      <c r="HYN31" s="388"/>
      <c r="HYO31" s="388"/>
      <c r="HYP31" s="388"/>
      <c r="HYQ31" s="388"/>
      <c r="HYR31" s="388"/>
      <c r="HYS31" s="388"/>
      <c r="HYT31" s="388"/>
      <c r="HYU31" s="388"/>
      <c r="HYV31" s="388"/>
      <c r="HYW31" s="388"/>
      <c r="HYX31" s="388"/>
      <c r="HYY31" s="388"/>
      <c r="HYZ31" s="388"/>
      <c r="HZA31" s="388"/>
      <c r="HZB31" s="388"/>
      <c r="HZC31" s="388"/>
      <c r="HZD31" s="388"/>
      <c r="HZE31" s="388"/>
      <c r="HZF31" s="388"/>
      <c r="HZG31" s="388"/>
      <c r="HZH31" s="388"/>
      <c r="HZI31" s="388"/>
      <c r="HZJ31" s="388"/>
      <c r="HZK31" s="388"/>
      <c r="HZL31" s="388"/>
      <c r="HZM31" s="388"/>
      <c r="HZN31" s="388"/>
      <c r="HZO31" s="388"/>
      <c r="HZP31" s="388"/>
      <c r="HZQ31" s="388"/>
      <c r="HZR31" s="388"/>
      <c r="HZS31" s="388"/>
      <c r="HZT31" s="388"/>
      <c r="HZU31" s="388"/>
      <c r="HZV31" s="388"/>
      <c r="HZW31" s="388"/>
      <c r="HZX31" s="388"/>
      <c r="HZY31" s="388"/>
      <c r="HZZ31" s="388"/>
      <c r="IAA31" s="388"/>
      <c r="IAB31" s="388"/>
      <c r="IAC31" s="388"/>
      <c r="IAD31" s="388"/>
      <c r="IAE31" s="388"/>
      <c r="IAF31" s="388"/>
      <c r="IAG31" s="388"/>
      <c r="IAH31" s="388"/>
      <c r="IAI31" s="388"/>
      <c r="IAJ31" s="388"/>
      <c r="IAK31" s="388"/>
      <c r="IAL31" s="388"/>
      <c r="IAM31" s="388"/>
      <c r="IAN31" s="388"/>
      <c r="IAO31" s="388"/>
      <c r="IAP31" s="388"/>
      <c r="IAQ31" s="388"/>
      <c r="IAR31" s="388"/>
      <c r="IAS31" s="388"/>
      <c r="IAT31" s="388"/>
      <c r="IAU31" s="388"/>
      <c r="IAV31" s="388"/>
      <c r="IAW31" s="388"/>
      <c r="IAX31" s="388"/>
      <c r="IAY31" s="388"/>
      <c r="IAZ31" s="388"/>
      <c r="IBA31" s="388"/>
      <c r="IBB31" s="388"/>
      <c r="IBC31" s="388"/>
      <c r="IBD31" s="388"/>
      <c r="IBE31" s="388"/>
      <c r="IBF31" s="388"/>
      <c r="IBG31" s="388"/>
      <c r="IBH31" s="388"/>
      <c r="IBI31" s="388"/>
      <c r="IBJ31" s="388"/>
      <c r="IBK31" s="388"/>
      <c r="IBL31" s="388"/>
      <c r="IBM31" s="388"/>
      <c r="IBN31" s="388"/>
      <c r="IBO31" s="388"/>
      <c r="IBP31" s="388"/>
      <c r="IBQ31" s="388"/>
      <c r="IBR31" s="388"/>
      <c r="IBS31" s="388"/>
      <c r="IBT31" s="388"/>
      <c r="IBU31" s="388"/>
      <c r="IBV31" s="388"/>
      <c r="IBW31" s="388"/>
      <c r="IBX31" s="388"/>
      <c r="IBY31" s="388"/>
      <c r="IBZ31" s="388"/>
      <c r="ICA31" s="388"/>
      <c r="ICB31" s="388"/>
      <c r="ICC31" s="388"/>
      <c r="ICD31" s="388"/>
      <c r="ICE31" s="388"/>
      <c r="ICF31" s="388"/>
      <c r="ICG31" s="388"/>
      <c r="ICH31" s="388"/>
      <c r="ICI31" s="388"/>
      <c r="ICJ31" s="388"/>
      <c r="ICK31" s="388"/>
      <c r="ICL31" s="388"/>
      <c r="ICM31" s="388"/>
      <c r="ICN31" s="388"/>
      <c r="ICO31" s="388"/>
      <c r="ICP31" s="388"/>
      <c r="ICQ31" s="388"/>
      <c r="ICR31" s="388"/>
      <c r="ICS31" s="388"/>
      <c r="ICT31" s="388"/>
      <c r="ICU31" s="388"/>
      <c r="ICV31" s="388"/>
      <c r="ICW31" s="388"/>
      <c r="ICX31" s="388"/>
      <c r="ICY31" s="388"/>
      <c r="ICZ31" s="388"/>
      <c r="IDA31" s="388"/>
      <c r="IDB31" s="388"/>
      <c r="IDC31" s="388"/>
      <c r="IDD31" s="388"/>
      <c r="IDE31" s="388"/>
      <c r="IDF31" s="388"/>
      <c r="IDG31" s="388"/>
      <c r="IDH31" s="388"/>
      <c r="IDI31" s="388"/>
      <c r="IDJ31" s="388"/>
      <c r="IDK31" s="388"/>
      <c r="IDL31" s="388"/>
      <c r="IDM31" s="388"/>
      <c r="IDN31" s="388"/>
      <c r="IDO31" s="388"/>
      <c r="IDP31" s="388"/>
      <c r="IDQ31" s="388"/>
      <c r="IDR31" s="388"/>
      <c r="IDS31" s="388"/>
      <c r="IDT31" s="388"/>
      <c r="IDU31" s="388"/>
      <c r="IDV31" s="388"/>
      <c r="IDW31" s="388"/>
      <c r="IDX31" s="388"/>
      <c r="IDY31" s="388"/>
      <c r="IDZ31" s="388"/>
      <c r="IEA31" s="388"/>
      <c r="IEB31" s="388"/>
      <c r="IEC31" s="388"/>
      <c r="IED31" s="388"/>
      <c r="IEE31" s="388"/>
      <c r="IEF31" s="388"/>
      <c r="IEG31" s="388"/>
      <c r="IEH31" s="388"/>
      <c r="IEI31" s="388"/>
      <c r="IEJ31" s="388"/>
      <c r="IEK31" s="388"/>
      <c r="IEL31" s="388"/>
      <c r="IEM31" s="388"/>
      <c r="IEN31" s="388"/>
      <c r="IEO31" s="388"/>
      <c r="IEP31" s="388"/>
      <c r="IEQ31" s="388"/>
      <c r="IER31" s="388"/>
      <c r="IES31" s="388"/>
      <c r="IET31" s="388"/>
      <c r="IEU31" s="388"/>
      <c r="IEV31" s="388"/>
      <c r="IEW31" s="388"/>
      <c r="IEX31" s="388"/>
      <c r="IEY31" s="388"/>
      <c r="IEZ31" s="388"/>
      <c r="IFA31" s="388"/>
      <c r="IFB31" s="388"/>
      <c r="IFC31" s="388"/>
      <c r="IFD31" s="388"/>
      <c r="IFE31" s="388"/>
      <c r="IFF31" s="388"/>
      <c r="IFG31" s="388"/>
      <c r="IFH31" s="388"/>
      <c r="IFI31" s="388"/>
      <c r="IFJ31" s="388"/>
      <c r="IFK31" s="388"/>
      <c r="IFL31" s="388"/>
      <c r="IFM31" s="388"/>
      <c r="IFN31" s="388"/>
      <c r="IFO31" s="388"/>
      <c r="IFP31" s="388"/>
      <c r="IFQ31" s="388"/>
      <c r="IFR31" s="388"/>
      <c r="IFS31" s="388"/>
      <c r="IFT31" s="388"/>
      <c r="IFU31" s="388"/>
      <c r="IFV31" s="388"/>
      <c r="IFW31" s="388"/>
      <c r="IFX31" s="388"/>
      <c r="IFY31" s="388"/>
      <c r="IFZ31" s="388"/>
      <c r="IGA31" s="388"/>
      <c r="IGB31" s="388"/>
      <c r="IGC31" s="388"/>
      <c r="IGD31" s="388"/>
      <c r="IGE31" s="388"/>
      <c r="IGF31" s="388"/>
      <c r="IGG31" s="388"/>
      <c r="IGH31" s="388"/>
      <c r="IGI31" s="388"/>
      <c r="IGJ31" s="388"/>
      <c r="IGK31" s="388"/>
      <c r="IGL31" s="388"/>
      <c r="IGM31" s="388"/>
      <c r="IGN31" s="388"/>
      <c r="IGO31" s="388"/>
      <c r="IGP31" s="388"/>
      <c r="IGQ31" s="388"/>
      <c r="IGR31" s="388"/>
      <c r="IGS31" s="388"/>
      <c r="IGT31" s="388"/>
      <c r="IGU31" s="388"/>
      <c r="IGV31" s="388"/>
      <c r="IGW31" s="388"/>
      <c r="IGX31" s="388"/>
      <c r="IGY31" s="388"/>
      <c r="IGZ31" s="388"/>
      <c r="IHA31" s="388"/>
      <c r="IHB31" s="388"/>
      <c r="IHC31" s="388"/>
      <c r="IHD31" s="388"/>
      <c r="IHE31" s="388"/>
      <c r="IHF31" s="388"/>
      <c r="IHG31" s="388"/>
      <c r="IHH31" s="388"/>
      <c r="IHI31" s="388"/>
      <c r="IHJ31" s="388"/>
      <c r="IHK31" s="388"/>
      <c r="IHL31" s="388"/>
      <c r="IHM31" s="388"/>
      <c r="IHN31" s="388"/>
      <c r="IHO31" s="388"/>
      <c r="IHP31" s="388"/>
      <c r="IHQ31" s="388"/>
      <c r="IHR31" s="388"/>
      <c r="IHS31" s="388"/>
      <c r="IHT31" s="388"/>
      <c r="IHU31" s="388"/>
      <c r="IHV31" s="388"/>
      <c r="IHW31" s="388"/>
      <c r="IHX31" s="388"/>
      <c r="IHY31" s="388"/>
      <c r="IHZ31" s="388"/>
      <c r="IIA31" s="388"/>
      <c r="IIB31" s="388"/>
      <c r="IIC31" s="388"/>
      <c r="IID31" s="388"/>
      <c r="IIE31" s="388"/>
      <c r="IIF31" s="388"/>
      <c r="IIG31" s="388"/>
      <c r="IIH31" s="388"/>
      <c r="III31" s="388"/>
      <c r="IIJ31" s="388"/>
      <c r="IIK31" s="388"/>
      <c r="IIL31" s="388"/>
      <c r="IIM31" s="388"/>
      <c r="IIN31" s="388"/>
      <c r="IIO31" s="388"/>
      <c r="IIP31" s="388"/>
      <c r="IIQ31" s="388"/>
      <c r="IIR31" s="388"/>
      <c r="IIS31" s="388"/>
      <c r="IIT31" s="388"/>
      <c r="IIU31" s="388"/>
      <c r="IIV31" s="388"/>
      <c r="IIW31" s="388"/>
      <c r="IIX31" s="388"/>
      <c r="IIY31" s="388"/>
      <c r="IIZ31" s="388"/>
      <c r="IJA31" s="388"/>
      <c r="IJB31" s="388"/>
      <c r="IJC31" s="388"/>
      <c r="IJD31" s="388"/>
      <c r="IJE31" s="388"/>
      <c r="IJF31" s="388"/>
      <c r="IJG31" s="388"/>
      <c r="IJH31" s="388"/>
      <c r="IJI31" s="388"/>
      <c r="IJJ31" s="388"/>
      <c r="IJK31" s="388"/>
      <c r="IJL31" s="388"/>
      <c r="IJM31" s="388"/>
      <c r="IJN31" s="388"/>
      <c r="IJO31" s="388"/>
      <c r="IJP31" s="388"/>
      <c r="IJQ31" s="388"/>
      <c r="IJR31" s="388"/>
      <c r="IJS31" s="388"/>
      <c r="IJT31" s="388"/>
      <c r="IJU31" s="388"/>
      <c r="IJV31" s="388"/>
      <c r="IJW31" s="388"/>
      <c r="IJX31" s="388"/>
      <c r="IJY31" s="388"/>
      <c r="IJZ31" s="388"/>
      <c r="IKA31" s="388"/>
      <c r="IKB31" s="388"/>
      <c r="IKC31" s="388"/>
      <c r="IKD31" s="388"/>
      <c r="IKE31" s="388"/>
      <c r="IKF31" s="388"/>
      <c r="IKG31" s="388"/>
      <c r="IKH31" s="388"/>
      <c r="IKI31" s="388"/>
      <c r="IKJ31" s="388"/>
      <c r="IKK31" s="388"/>
      <c r="IKL31" s="388"/>
      <c r="IKM31" s="388"/>
      <c r="IKN31" s="388"/>
      <c r="IKO31" s="388"/>
      <c r="IKP31" s="388"/>
      <c r="IKQ31" s="388"/>
      <c r="IKR31" s="388"/>
      <c r="IKS31" s="388"/>
      <c r="IKT31" s="388"/>
      <c r="IKU31" s="388"/>
      <c r="IKV31" s="388"/>
      <c r="IKW31" s="388"/>
      <c r="IKX31" s="388"/>
      <c r="IKY31" s="388"/>
      <c r="IKZ31" s="388"/>
      <c r="ILA31" s="388"/>
      <c r="ILB31" s="388"/>
      <c r="ILC31" s="388"/>
      <c r="ILD31" s="388"/>
      <c r="ILE31" s="388"/>
      <c r="ILF31" s="388"/>
      <c r="ILG31" s="388"/>
      <c r="ILH31" s="388"/>
      <c r="ILI31" s="388"/>
      <c r="ILJ31" s="388"/>
      <c r="ILK31" s="388"/>
      <c r="ILL31" s="388"/>
      <c r="ILM31" s="388"/>
      <c r="ILN31" s="388"/>
      <c r="ILO31" s="388"/>
      <c r="ILP31" s="388"/>
      <c r="ILQ31" s="388"/>
      <c r="ILR31" s="388"/>
      <c r="ILS31" s="388"/>
      <c r="ILT31" s="388"/>
      <c r="ILU31" s="388"/>
      <c r="ILV31" s="388"/>
      <c r="ILW31" s="388"/>
      <c r="ILX31" s="388"/>
      <c r="ILY31" s="388"/>
      <c r="ILZ31" s="388"/>
      <c r="IMA31" s="388"/>
      <c r="IMB31" s="388"/>
      <c r="IMC31" s="388"/>
      <c r="IMD31" s="388"/>
      <c r="IME31" s="388"/>
      <c r="IMF31" s="388"/>
      <c r="IMG31" s="388"/>
      <c r="IMH31" s="388"/>
      <c r="IMI31" s="388"/>
      <c r="IMJ31" s="388"/>
      <c r="IMK31" s="388"/>
      <c r="IML31" s="388"/>
      <c r="IMM31" s="388"/>
      <c r="IMN31" s="388"/>
      <c r="IMO31" s="388"/>
      <c r="IMP31" s="388"/>
      <c r="IMQ31" s="388"/>
      <c r="IMR31" s="388"/>
      <c r="IMS31" s="388"/>
      <c r="IMT31" s="388"/>
      <c r="IMU31" s="388"/>
      <c r="IMV31" s="388"/>
      <c r="IMW31" s="388"/>
      <c r="IMX31" s="388"/>
      <c r="IMY31" s="388"/>
      <c r="IMZ31" s="388"/>
      <c r="INA31" s="388"/>
      <c r="INB31" s="388"/>
      <c r="INC31" s="388"/>
      <c r="IND31" s="388"/>
      <c r="INE31" s="388"/>
      <c r="INF31" s="388"/>
      <c r="ING31" s="388"/>
      <c r="INH31" s="388"/>
      <c r="INI31" s="388"/>
      <c r="INJ31" s="388"/>
      <c r="INK31" s="388"/>
      <c r="INL31" s="388"/>
      <c r="INM31" s="388"/>
      <c r="INN31" s="388"/>
      <c r="INO31" s="388"/>
      <c r="INP31" s="388"/>
      <c r="INQ31" s="388"/>
      <c r="INR31" s="388"/>
      <c r="INS31" s="388"/>
      <c r="INT31" s="388"/>
      <c r="INU31" s="388"/>
      <c r="INV31" s="388"/>
      <c r="INW31" s="388"/>
      <c r="INX31" s="388"/>
      <c r="INY31" s="388"/>
      <c r="INZ31" s="388"/>
      <c r="IOA31" s="388"/>
      <c r="IOB31" s="388"/>
      <c r="IOC31" s="388"/>
      <c r="IOD31" s="388"/>
      <c r="IOE31" s="388"/>
      <c r="IOF31" s="388"/>
      <c r="IOG31" s="388"/>
      <c r="IOH31" s="388"/>
      <c r="IOI31" s="388"/>
      <c r="IOJ31" s="388"/>
      <c r="IOK31" s="388"/>
      <c r="IOL31" s="388"/>
      <c r="IOM31" s="388"/>
      <c r="ION31" s="388"/>
      <c r="IOO31" s="388"/>
      <c r="IOP31" s="388"/>
      <c r="IOQ31" s="388"/>
      <c r="IOR31" s="388"/>
      <c r="IOS31" s="388"/>
      <c r="IOT31" s="388"/>
      <c r="IOU31" s="388"/>
      <c r="IOV31" s="388"/>
      <c r="IOW31" s="388"/>
      <c r="IOX31" s="388"/>
      <c r="IOY31" s="388"/>
      <c r="IOZ31" s="388"/>
      <c r="IPA31" s="388"/>
      <c r="IPB31" s="388"/>
      <c r="IPC31" s="388"/>
      <c r="IPD31" s="388"/>
      <c r="IPE31" s="388"/>
      <c r="IPF31" s="388"/>
      <c r="IPG31" s="388"/>
      <c r="IPH31" s="388"/>
      <c r="IPI31" s="388"/>
      <c r="IPJ31" s="388"/>
      <c r="IPK31" s="388"/>
      <c r="IPL31" s="388"/>
      <c r="IPM31" s="388"/>
      <c r="IPN31" s="388"/>
      <c r="IPO31" s="388"/>
      <c r="IPP31" s="388"/>
      <c r="IPQ31" s="388"/>
      <c r="IPR31" s="388"/>
      <c r="IPS31" s="388"/>
      <c r="IPT31" s="388"/>
      <c r="IPU31" s="388"/>
      <c r="IPV31" s="388"/>
      <c r="IPW31" s="388"/>
      <c r="IPX31" s="388"/>
      <c r="IPY31" s="388"/>
      <c r="IPZ31" s="388"/>
      <c r="IQA31" s="388"/>
      <c r="IQB31" s="388"/>
      <c r="IQC31" s="388"/>
      <c r="IQD31" s="388"/>
      <c r="IQE31" s="388"/>
      <c r="IQF31" s="388"/>
      <c r="IQG31" s="388"/>
      <c r="IQH31" s="388"/>
      <c r="IQI31" s="388"/>
      <c r="IQJ31" s="388"/>
      <c r="IQK31" s="388"/>
      <c r="IQL31" s="388"/>
      <c r="IQM31" s="388"/>
      <c r="IQN31" s="388"/>
      <c r="IQO31" s="388"/>
      <c r="IQP31" s="388"/>
      <c r="IQQ31" s="388"/>
      <c r="IQR31" s="388"/>
      <c r="IQS31" s="388"/>
      <c r="IQT31" s="388"/>
      <c r="IQU31" s="388"/>
      <c r="IQV31" s="388"/>
      <c r="IQW31" s="388"/>
      <c r="IQX31" s="388"/>
      <c r="IQY31" s="388"/>
      <c r="IQZ31" s="388"/>
      <c r="IRA31" s="388"/>
      <c r="IRB31" s="388"/>
      <c r="IRC31" s="388"/>
      <c r="IRD31" s="388"/>
      <c r="IRE31" s="388"/>
      <c r="IRF31" s="388"/>
      <c r="IRG31" s="388"/>
      <c r="IRH31" s="388"/>
      <c r="IRI31" s="388"/>
      <c r="IRJ31" s="388"/>
      <c r="IRK31" s="388"/>
      <c r="IRL31" s="388"/>
      <c r="IRM31" s="388"/>
      <c r="IRN31" s="388"/>
      <c r="IRO31" s="388"/>
      <c r="IRP31" s="388"/>
      <c r="IRQ31" s="388"/>
      <c r="IRR31" s="388"/>
      <c r="IRS31" s="388"/>
      <c r="IRT31" s="388"/>
      <c r="IRU31" s="388"/>
      <c r="IRV31" s="388"/>
      <c r="IRW31" s="388"/>
      <c r="IRX31" s="388"/>
      <c r="IRY31" s="388"/>
      <c r="IRZ31" s="388"/>
      <c r="ISA31" s="388"/>
      <c r="ISB31" s="388"/>
      <c r="ISC31" s="388"/>
      <c r="ISD31" s="388"/>
      <c r="ISE31" s="388"/>
      <c r="ISF31" s="388"/>
      <c r="ISG31" s="388"/>
      <c r="ISH31" s="388"/>
      <c r="ISI31" s="388"/>
      <c r="ISJ31" s="388"/>
      <c r="ISK31" s="388"/>
      <c r="ISL31" s="388"/>
      <c r="ISM31" s="388"/>
      <c r="ISN31" s="388"/>
      <c r="ISO31" s="388"/>
      <c r="ISP31" s="388"/>
      <c r="ISQ31" s="388"/>
      <c r="ISR31" s="388"/>
      <c r="ISS31" s="388"/>
      <c r="IST31" s="388"/>
      <c r="ISU31" s="388"/>
      <c r="ISV31" s="388"/>
      <c r="ISW31" s="388"/>
      <c r="ISX31" s="388"/>
      <c r="ISY31" s="388"/>
      <c r="ISZ31" s="388"/>
      <c r="ITA31" s="388"/>
      <c r="ITB31" s="388"/>
      <c r="ITC31" s="388"/>
      <c r="ITD31" s="388"/>
      <c r="ITE31" s="388"/>
      <c r="ITF31" s="388"/>
      <c r="ITG31" s="388"/>
      <c r="ITH31" s="388"/>
      <c r="ITI31" s="388"/>
      <c r="ITJ31" s="388"/>
      <c r="ITK31" s="388"/>
      <c r="ITL31" s="388"/>
      <c r="ITM31" s="388"/>
      <c r="ITN31" s="388"/>
      <c r="ITO31" s="388"/>
      <c r="ITP31" s="388"/>
      <c r="ITQ31" s="388"/>
      <c r="ITR31" s="388"/>
      <c r="ITS31" s="388"/>
      <c r="ITT31" s="388"/>
      <c r="ITU31" s="388"/>
      <c r="ITV31" s="388"/>
      <c r="ITW31" s="388"/>
      <c r="ITX31" s="388"/>
      <c r="ITY31" s="388"/>
      <c r="ITZ31" s="388"/>
      <c r="IUA31" s="388"/>
      <c r="IUB31" s="388"/>
      <c r="IUC31" s="388"/>
      <c r="IUD31" s="388"/>
      <c r="IUE31" s="388"/>
      <c r="IUF31" s="388"/>
      <c r="IUG31" s="388"/>
      <c r="IUH31" s="388"/>
      <c r="IUI31" s="388"/>
      <c r="IUJ31" s="388"/>
      <c r="IUK31" s="388"/>
      <c r="IUL31" s="388"/>
      <c r="IUM31" s="388"/>
      <c r="IUN31" s="388"/>
      <c r="IUO31" s="388"/>
      <c r="IUP31" s="388"/>
      <c r="IUQ31" s="388"/>
      <c r="IUR31" s="388"/>
      <c r="IUS31" s="388"/>
      <c r="IUT31" s="388"/>
      <c r="IUU31" s="388"/>
      <c r="IUV31" s="388"/>
      <c r="IUW31" s="388"/>
      <c r="IUX31" s="388"/>
      <c r="IUY31" s="388"/>
      <c r="IUZ31" s="388"/>
      <c r="IVA31" s="388"/>
      <c r="IVB31" s="388"/>
      <c r="IVC31" s="388"/>
      <c r="IVD31" s="388"/>
      <c r="IVE31" s="388"/>
      <c r="IVF31" s="388"/>
      <c r="IVG31" s="388"/>
      <c r="IVH31" s="388"/>
      <c r="IVI31" s="388"/>
      <c r="IVJ31" s="388"/>
      <c r="IVK31" s="388"/>
      <c r="IVL31" s="388"/>
      <c r="IVM31" s="388"/>
      <c r="IVN31" s="388"/>
      <c r="IVO31" s="388"/>
      <c r="IVP31" s="388"/>
      <c r="IVQ31" s="388"/>
      <c r="IVR31" s="388"/>
      <c r="IVS31" s="388"/>
      <c r="IVT31" s="388"/>
      <c r="IVU31" s="388"/>
      <c r="IVV31" s="388"/>
      <c r="IVW31" s="388"/>
      <c r="IVX31" s="388"/>
      <c r="IVY31" s="388"/>
      <c r="IVZ31" s="388"/>
      <c r="IWA31" s="388"/>
      <c r="IWB31" s="388"/>
      <c r="IWC31" s="388"/>
      <c r="IWD31" s="388"/>
      <c r="IWE31" s="388"/>
      <c r="IWF31" s="388"/>
      <c r="IWG31" s="388"/>
      <c r="IWH31" s="388"/>
      <c r="IWI31" s="388"/>
      <c r="IWJ31" s="388"/>
      <c r="IWK31" s="388"/>
      <c r="IWL31" s="388"/>
      <c r="IWM31" s="388"/>
      <c r="IWN31" s="388"/>
      <c r="IWO31" s="388"/>
      <c r="IWP31" s="388"/>
      <c r="IWQ31" s="388"/>
      <c r="IWR31" s="388"/>
      <c r="IWS31" s="388"/>
      <c r="IWT31" s="388"/>
      <c r="IWU31" s="388"/>
      <c r="IWV31" s="388"/>
      <c r="IWW31" s="388"/>
      <c r="IWX31" s="388"/>
      <c r="IWY31" s="388"/>
      <c r="IWZ31" s="388"/>
      <c r="IXA31" s="388"/>
      <c r="IXB31" s="388"/>
      <c r="IXC31" s="388"/>
      <c r="IXD31" s="388"/>
      <c r="IXE31" s="388"/>
      <c r="IXF31" s="388"/>
      <c r="IXG31" s="388"/>
      <c r="IXH31" s="388"/>
      <c r="IXI31" s="388"/>
      <c r="IXJ31" s="388"/>
      <c r="IXK31" s="388"/>
      <c r="IXL31" s="388"/>
      <c r="IXM31" s="388"/>
      <c r="IXN31" s="388"/>
      <c r="IXO31" s="388"/>
      <c r="IXP31" s="388"/>
      <c r="IXQ31" s="388"/>
      <c r="IXR31" s="388"/>
      <c r="IXS31" s="388"/>
      <c r="IXT31" s="388"/>
      <c r="IXU31" s="388"/>
      <c r="IXV31" s="388"/>
      <c r="IXW31" s="388"/>
      <c r="IXX31" s="388"/>
      <c r="IXY31" s="388"/>
      <c r="IXZ31" s="388"/>
      <c r="IYA31" s="388"/>
      <c r="IYB31" s="388"/>
      <c r="IYC31" s="388"/>
      <c r="IYD31" s="388"/>
      <c r="IYE31" s="388"/>
      <c r="IYF31" s="388"/>
      <c r="IYG31" s="388"/>
      <c r="IYH31" s="388"/>
      <c r="IYI31" s="388"/>
      <c r="IYJ31" s="388"/>
      <c r="IYK31" s="388"/>
      <c r="IYL31" s="388"/>
      <c r="IYM31" s="388"/>
      <c r="IYN31" s="388"/>
      <c r="IYO31" s="388"/>
      <c r="IYP31" s="388"/>
      <c r="IYQ31" s="388"/>
      <c r="IYR31" s="388"/>
      <c r="IYS31" s="388"/>
      <c r="IYT31" s="388"/>
      <c r="IYU31" s="388"/>
      <c r="IYV31" s="388"/>
      <c r="IYW31" s="388"/>
      <c r="IYX31" s="388"/>
      <c r="IYY31" s="388"/>
      <c r="IYZ31" s="388"/>
      <c r="IZA31" s="388"/>
      <c r="IZB31" s="388"/>
      <c r="IZC31" s="388"/>
      <c r="IZD31" s="388"/>
      <c r="IZE31" s="388"/>
      <c r="IZF31" s="388"/>
      <c r="IZG31" s="388"/>
      <c r="IZH31" s="388"/>
      <c r="IZI31" s="388"/>
      <c r="IZJ31" s="388"/>
      <c r="IZK31" s="388"/>
      <c r="IZL31" s="388"/>
      <c r="IZM31" s="388"/>
      <c r="IZN31" s="388"/>
      <c r="IZO31" s="388"/>
      <c r="IZP31" s="388"/>
      <c r="IZQ31" s="388"/>
      <c r="IZR31" s="388"/>
      <c r="IZS31" s="388"/>
      <c r="IZT31" s="388"/>
      <c r="IZU31" s="388"/>
      <c r="IZV31" s="388"/>
      <c r="IZW31" s="388"/>
      <c r="IZX31" s="388"/>
      <c r="IZY31" s="388"/>
      <c r="IZZ31" s="388"/>
      <c r="JAA31" s="388"/>
      <c r="JAB31" s="388"/>
      <c r="JAC31" s="388"/>
      <c r="JAD31" s="388"/>
      <c r="JAE31" s="388"/>
      <c r="JAF31" s="388"/>
      <c r="JAG31" s="388"/>
      <c r="JAH31" s="388"/>
      <c r="JAI31" s="388"/>
      <c r="JAJ31" s="388"/>
      <c r="JAK31" s="388"/>
      <c r="JAL31" s="388"/>
      <c r="JAM31" s="388"/>
      <c r="JAN31" s="388"/>
      <c r="JAO31" s="388"/>
      <c r="JAP31" s="388"/>
      <c r="JAQ31" s="388"/>
      <c r="JAR31" s="388"/>
      <c r="JAS31" s="388"/>
      <c r="JAT31" s="388"/>
      <c r="JAU31" s="388"/>
      <c r="JAV31" s="388"/>
      <c r="JAW31" s="388"/>
      <c r="JAX31" s="388"/>
      <c r="JAY31" s="388"/>
      <c r="JAZ31" s="388"/>
      <c r="JBA31" s="388"/>
      <c r="JBB31" s="388"/>
      <c r="JBC31" s="388"/>
      <c r="JBD31" s="388"/>
      <c r="JBE31" s="388"/>
      <c r="JBF31" s="388"/>
      <c r="JBG31" s="388"/>
      <c r="JBH31" s="388"/>
      <c r="JBI31" s="388"/>
      <c r="JBJ31" s="388"/>
      <c r="JBK31" s="388"/>
      <c r="JBL31" s="388"/>
      <c r="JBM31" s="388"/>
      <c r="JBN31" s="388"/>
      <c r="JBO31" s="388"/>
      <c r="JBP31" s="388"/>
      <c r="JBQ31" s="388"/>
      <c r="JBR31" s="388"/>
      <c r="JBS31" s="388"/>
      <c r="JBT31" s="388"/>
      <c r="JBU31" s="388"/>
      <c r="JBV31" s="388"/>
      <c r="JBW31" s="388"/>
      <c r="JBX31" s="388"/>
      <c r="JBY31" s="388"/>
      <c r="JBZ31" s="388"/>
      <c r="JCA31" s="388"/>
      <c r="JCB31" s="388"/>
      <c r="JCC31" s="388"/>
      <c r="JCD31" s="388"/>
      <c r="JCE31" s="388"/>
      <c r="JCF31" s="388"/>
      <c r="JCG31" s="388"/>
      <c r="JCH31" s="388"/>
      <c r="JCI31" s="388"/>
      <c r="JCJ31" s="388"/>
      <c r="JCK31" s="388"/>
      <c r="JCL31" s="388"/>
      <c r="JCM31" s="388"/>
      <c r="JCN31" s="388"/>
      <c r="JCO31" s="388"/>
      <c r="JCP31" s="388"/>
      <c r="JCQ31" s="388"/>
      <c r="JCR31" s="388"/>
      <c r="JCS31" s="388"/>
      <c r="JCT31" s="388"/>
      <c r="JCU31" s="388"/>
      <c r="JCV31" s="388"/>
      <c r="JCW31" s="388"/>
      <c r="JCX31" s="388"/>
      <c r="JCY31" s="388"/>
      <c r="JCZ31" s="388"/>
      <c r="JDA31" s="388"/>
      <c r="JDB31" s="388"/>
      <c r="JDC31" s="388"/>
      <c r="JDD31" s="388"/>
      <c r="JDE31" s="388"/>
      <c r="JDF31" s="388"/>
      <c r="JDG31" s="388"/>
      <c r="JDH31" s="388"/>
      <c r="JDI31" s="388"/>
      <c r="JDJ31" s="388"/>
      <c r="JDK31" s="388"/>
      <c r="JDL31" s="388"/>
      <c r="JDM31" s="388"/>
      <c r="JDN31" s="388"/>
      <c r="JDO31" s="388"/>
      <c r="JDP31" s="388"/>
      <c r="JDQ31" s="388"/>
      <c r="JDR31" s="388"/>
      <c r="JDS31" s="388"/>
      <c r="JDT31" s="388"/>
      <c r="JDU31" s="388"/>
      <c r="JDV31" s="388"/>
      <c r="JDW31" s="388"/>
      <c r="JDX31" s="388"/>
      <c r="JDY31" s="388"/>
      <c r="JDZ31" s="388"/>
      <c r="JEA31" s="388"/>
      <c r="JEB31" s="388"/>
      <c r="JEC31" s="388"/>
      <c r="JED31" s="388"/>
      <c r="JEE31" s="388"/>
      <c r="JEF31" s="388"/>
      <c r="JEG31" s="388"/>
      <c r="JEH31" s="388"/>
      <c r="JEI31" s="388"/>
      <c r="JEJ31" s="388"/>
      <c r="JEK31" s="388"/>
      <c r="JEL31" s="388"/>
      <c r="JEM31" s="388"/>
      <c r="JEN31" s="388"/>
      <c r="JEO31" s="388"/>
      <c r="JEP31" s="388"/>
      <c r="JEQ31" s="388"/>
      <c r="JER31" s="388"/>
      <c r="JES31" s="388"/>
      <c r="JET31" s="388"/>
      <c r="JEU31" s="388"/>
      <c r="JEV31" s="388"/>
      <c r="JEW31" s="388"/>
      <c r="JEX31" s="388"/>
      <c r="JEY31" s="388"/>
      <c r="JEZ31" s="388"/>
      <c r="JFA31" s="388"/>
      <c r="JFB31" s="388"/>
      <c r="JFC31" s="388"/>
      <c r="JFD31" s="388"/>
      <c r="JFE31" s="388"/>
      <c r="JFF31" s="388"/>
      <c r="JFG31" s="388"/>
      <c r="JFH31" s="388"/>
      <c r="JFI31" s="388"/>
      <c r="JFJ31" s="388"/>
      <c r="JFK31" s="388"/>
      <c r="JFL31" s="388"/>
      <c r="JFM31" s="388"/>
      <c r="JFN31" s="388"/>
      <c r="JFO31" s="388"/>
      <c r="JFP31" s="388"/>
      <c r="JFQ31" s="388"/>
      <c r="JFR31" s="388"/>
      <c r="JFS31" s="388"/>
      <c r="JFT31" s="388"/>
      <c r="JFU31" s="388"/>
      <c r="JFV31" s="388"/>
      <c r="JFW31" s="388"/>
      <c r="JFX31" s="388"/>
      <c r="JFY31" s="388"/>
      <c r="JFZ31" s="388"/>
      <c r="JGA31" s="388"/>
      <c r="JGB31" s="388"/>
      <c r="JGC31" s="388"/>
      <c r="JGD31" s="388"/>
      <c r="JGE31" s="388"/>
      <c r="JGF31" s="388"/>
      <c r="JGG31" s="388"/>
      <c r="JGH31" s="388"/>
      <c r="JGI31" s="388"/>
      <c r="JGJ31" s="388"/>
      <c r="JGK31" s="388"/>
      <c r="JGL31" s="388"/>
      <c r="JGM31" s="388"/>
      <c r="JGN31" s="388"/>
      <c r="JGO31" s="388"/>
      <c r="JGP31" s="388"/>
      <c r="JGQ31" s="388"/>
      <c r="JGR31" s="388"/>
      <c r="JGS31" s="388"/>
      <c r="JGT31" s="388"/>
      <c r="JGU31" s="388"/>
      <c r="JGV31" s="388"/>
      <c r="JGW31" s="388"/>
      <c r="JGX31" s="388"/>
      <c r="JGY31" s="388"/>
      <c r="JGZ31" s="388"/>
      <c r="JHA31" s="388"/>
      <c r="JHB31" s="388"/>
      <c r="JHC31" s="388"/>
      <c r="JHD31" s="388"/>
      <c r="JHE31" s="388"/>
      <c r="JHF31" s="388"/>
      <c r="JHG31" s="388"/>
      <c r="JHH31" s="388"/>
      <c r="JHI31" s="388"/>
      <c r="JHJ31" s="388"/>
      <c r="JHK31" s="388"/>
      <c r="JHL31" s="388"/>
      <c r="JHM31" s="388"/>
      <c r="JHN31" s="388"/>
      <c r="JHO31" s="388"/>
      <c r="JHP31" s="388"/>
      <c r="JHQ31" s="388"/>
      <c r="JHR31" s="388"/>
      <c r="JHS31" s="388"/>
      <c r="JHT31" s="388"/>
      <c r="JHU31" s="388"/>
      <c r="JHV31" s="388"/>
      <c r="JHW31" s="388"/>
      <c r="JHX31" s="388"/>
      <c r="JHY31" s="388"/>
      <c r="JHZ31" s="388"/>
      <c r="JIA31" s="388"/>
      <c r="JIB31" s="388"/>
      <c r="JIC31" s="388"/>
      <c r="JID31" s="388"/>
      <c r="JIE31" s="388"/>
      <c r="JIF31" s="388"/>
      <c r="JIG31" s="388"/>
      <c r="JIH31" s="388"/>
      <c r="JII31" s="388"/>
      <c r="JIJ31" s="388"/>
      <c r="JIK31" s="388"/>
      <c r="JIL31" s="388"/>
      <c r="JIM31" s="388"/>
      <c r="JIN31" s="388"/>
      <c r="JIO31" s="388"/>
      <c r="JIP31" s="388"/>
      <c r="JIQ31" s="388"/>
      <c r="JIR31" s="388"/>
      <c r="JIS31" s="388"/>
      <c r="JIT31" s="388"/>
      <c r="JIU31" s="388"/>
      <c r="JIV31" s="388"/>
      <c r="JIW31" s="388"/>
      <c r="JIX31" s="388"/>
      <c r="JIY31" s="388"/>
      <c r="JIZ31" s="388"/>
      <c r="JJA31" s="388"/>
      <c r="JJB31" s="388"/>
      <c r="JJC31" s="388"/>
      <c r="JJD31" s="388"/>
      <c r="JJE31" s="388"/>
      <c r="JJF31" s="388"/>
      <c r="JJG31" s="388"/>
      <c r="JJH31" s="388"/>
      <c r="JJI31" s="388"/>
      <c r="JJJ31" s="388"/>
      <c r="JJK31" s="388"/>
      <c r="JJL31" s="388"/>
      <c r="JJM31" s="388"/>
      <c r="JJN31" s="388"/>
      <c r="JJO31" s="388"/>
      <c r="JJP31" s="388"/>
      <c r="JJQ31" s="388"/>
      <c r="JJR31" s="388"/>
      <c r="JJS31" s="388"/>
      <c r="JJT31" s="388"/>
      <c r="JJU31" s="388"/>
      <c r="JJV31" s="388"/>
      <c r="JJW31" s="388"/>
      <c r="JJX31" s="388"/>
      <c r="JJY31" s="388"/>
      <c r="JJZ31" s="388"/>
      <c r="JKA31" s="388"/>
      <c r="JKB31" s="388"/>
      <c r="JKC31" s="388"/>
      <c r="JKD31" s="388"/>
      <c r="JKE31" s="388"/>
      <c r="JKF31" s="388"/>
      <c r="JKG31" s="388"/>
      <c r="JKH31" s="388"/>
      <c r="JKI31" s="388"/>
      <c r="JKJ31" s="388"/>
      <c r="JKK31" s="388"/>
      <c r="JKL31" s="388"/>
      <c r="JKM31" s="388"/>
      <c r="JKN31" s="388"/>
      <c r="JKO31" s="388"/>
      <c r="JKP31" s="388"/>
      <c r="JKQ31" s="388"/>
      <c r="JKR31" s="388"/>
      <c r="JKS31" s="388"/>
      <c r="JKT31" s="388"/>
      <c r="JKU31" s="388"/>
      <c r="JKV31" s="388"/>
      <c r="JKW31" s="388"/>
      <c r="JKX31" s="388"/>
      <c r="JKY31" s="388"/>
      <c r="JKZ31" s="388"/>
      <c r="JLA31" s="388"/>
      <c r="JLB31" s="388"/>
      <c r="JLC31" s="388"/>
      <c r="JLD31" s="388"/>
      <c r="JLE31" s="388"/>
      <c r="JLF31" s="388"/>
      <c r="JLG31" s="388"/>
      <c r="JLH31" s="388"/>
      <c r="JLI31" s="388"/>
      <c r="JLJ31" s="388"/>
      <c r="JLK31" s="388"/>
      <c r="JLL31" s="388"/>
      <c r="JLM31" s="388"/>
      <c r="JLN31" s="388"/>
      <c r="JLO31" s="388"/>
      <c r="JLP31" s="388"/>
      <c r="JLQ31" s="388"/>
      <c r="JLR31" s="388"/>
      <c r="JLS31" s="388"/>
      <c r="JLT31" s="388"/>
      <c r="JLU31" s="388"/>
      <c r="JLV31" s="388"/>
      <c r="JLW31" s="388"/>
      <c r="JLX31" s="388"/>
      <c r="JLY31" s="388"/>
      <c r="JLZ31" s="388"/>
      <c r="JMA31" s="388"/>
      <c r="JMB31" s="388"/>
      <c r="JMC31" s="388"/>
      <c r="JMD31" s="388"/>
      <c r="JME31" s="388"/>
      <c r="JMF31" s="388"/>
      <c r="JMG31" s="388"/>
      <c r="JMH31" s="388"/>
      <c r="JMI31" s="388"/>
      <c r="JMJ31" s="388"/>
      <c r="JMK31" s="388"/>
      <c r="JML31" s="388"/>
      <c r="JMM31" s="388"/>
      <c r="JMN31" s="388"/>
      <c r="JMO31" s="388"/>
      <c r="JMP31" s="388"/>
      <c r="JMQ31" s="388"/>
      <c r="JMR31" s="388"/>
      <c r="JMS31" s="388"/>
      <c r="JMT31" s="388"/>
      <c r="JMU31" s="388"/>
      <c r="JMV31" s="388"/>
      <c r="JMW31" s="388"/>
      <c r="JMX31" s="388"/>
      <c r="JMY31" s="388"/>
      <c r="JMZ31" s="388"/>
      <c r="JNA31" s="388"/>
      <c r="JNB31" s="388"/>
      <c r="JNC31" s="388"/>
      <c r="JND31" s="388"/>
      <c r="JNE31" s="388"/>
      <c r="JNF31" s="388"/>
      <c r="JNG31" s="388"/>
      <c r="JNH31" s="388"/>
      <c r="JNI31" s="388"/>
      <c r="JNJ31" s="388"/>
      <c r="JNK31" s="388"/>
      <c r="JNL31" s="388"/>
      <c r="JNM31" s="388"/>
      <c r="JNN31" s="388"/>
      <c r="JNO31" s="388"/>
      <c r="JNP31" s="388"/>
      <c r="JNQ31" s="388"/>
      <c r="JNR31" s="388"/>
      <c r="JNS31" s="388"/>
      <c r="JNT31" s="388"/>
      <c r="JNU31" s="388"/>
      <c r="JNV31" s="388"/>
      <c r="JNW31" s="388"/>
      <c r="JNX31" s="388"/>
      <c r="JNY31" s="388"/>
      <c r="JNZ31" s="388"/>
      <c r="JOA31" s="388"/>
      <c r="JOB31" s="388"/>
      <c r="JOC31" s="388"/>
      <c r="JOD31" s="388"/>
      <c r="JOE31" s="388"/>
      <c r="JOF31" s="388"/>
      <c r="JOG31" s="388"/>
      <c r="JOH31" s="388"/>
      <c r="JOI31" s="388"/>
      <c r="JOJ31" s="388"/>
      <c r="JOK31" s="388"/>
      <c r="JOL31" s="388"/>
      <c r="JOM31" s="388"/>
      <c r="JON31" s="388"/>
      <c r="JOO31" s="388"/>
      <c r="JOP31" s="388"/>
      <c r="JOQ31" s="388"/>
      <c r="JOR31" s="388"/>
      <c r="JOS31" s="388"/>
      <c r="JOT31" s="388"/>
      <c r="JOU31" s="388"/>
      <c r="JOV31" s="388"/>
      <c r="JOW31" s="388"/>
      <c r="JOX31" s="388"/>
      <c r="JOY31" s="388"/>
      <c r="JOZ31" s="388"/>
      <c r="JPA31" s="388"/>
      <c r="JPB31" s="388"/>
      <c r="JPC31" s="388"/>
      <c r="JPD31" s="388"/>
      <c r="JPE31" s="388"/>
      <c r="JPF31" s="388"/>
      <c r="JPG31" s="388"/>
      <c r="JPH31" s="388"/>
      <c r="JPI31" s="388"/>
      <c r="JPJ31" s="388"/>
      <c r="JPK31" s="388"/>
      <c r="JPL31" s="388"/>
      <c r="JPM31" s="388"/>
      <c r="JPN31" s="388"/>
      <c r="JPO31" s="388"/>
      <c r="JPP31" s="388"/>
      <c r="JPQ31" s="388"/>
      <c r="JPR31" s="388"/>
      <c r="JPS31" s="388"/>
      <c r="JPT31" s="388"/>
      <c r="JPU31" s="388"/>
      <c r="JPV31" s="388"/>
      <c r="JPW31" s="388"/>
      <c r="JPX31" s="388"/>
      <c r="JPY31" s="388"/>
      <c r="JPZ31" s="388"/>
      <c r="JQA31" s="388"/>
      <c r="JQB31" s="388"/>
      <c r="JQC31" s="388"/>
      <c r="JQD31" s="388"/>
      <c r="JQE31" s="388"/>
      <c r="JQF31" s="388"/>
      <c r="JQG31" s="388"/>
      <c r="JQH31" s="388"/>
      <c r="JQI31" s="388"/>
      <c r="JQJ31" s="388"/>
      <c r="JQK31" s="388"/>
      <c r="JQL31" s="388"/>
      <c r="JQM31" s="388"/>
      <c r="JQN31" s="388"/>
      <c r="JQO31" s="388"/>
      <c r="JQP31" s="388"/>
      <c r="JQQ31" s="388"/>
      <c r="JQR31" s="388"/>
      <c r="JQS31" s="388"/>
      <c r="JQT31" s="388"/>
      <c r="JQU31" s="388"/>
      <c r="JQV31" s="388"/>
      <c r="JQW31" s="388"/>
      <c r="JQX31" s="388"/>
      <c r="JQY31" s="388"/>
      <c r="JQZ31" s="388"/>
      <c r="JRA31" s="388"/>
      <c r="JRB31" s="388"/>
      <c r="JRC31" s="388"/>
      <c r="JRD31" s="388"/>
      <c r="JRE31" s="388"/>
      <c r="JRF31" s="388"/>
      <c r="JRG31" s="388"/>
      <c r="JRH31" s="388"/>
      <c r="JRI31" s="388"/>
      <c r="JRJ31" s="388"/>
      <c r="JRK31" s="388"/>
      <c r="JRL31" s="388"/>
      <c r="JRM31" s="388"/>
      <c r="JRN31" s="388"/>
      <c r="JRO31" s="388"/>
      <c r="JRP31" s="388"/>
      <c r="JRQ31" s="388"/>
      <c r="JRR31" s="388"/>
      <c r="JRS31" s="388"/>
      <c r="JRT31" s="388"/>
      <c r="JRU31" s="388"/>
      <c r="JRV31" s="388"/>
      <c r="JRW31" s="388"/>
      <c r="JRX31" s="388"/>
      <c r="JRY31" s="388"/>
      <c r="JRZ31" s="388"/>
      <c r="JSA31" s="388"/>
      <c r="JSB31" s="388"/>
      <c r="JSC31" s="388"/>
      <c r="JSD31" s="388"/>
      <c r="JSE31" s="388"/>
      <c r="JSF31" s="388"/>
      <c r="JSG31" s="388"/>
      <c r="JSH31" s="388"/>
      <c r="JSI31" s="388"/>
      <c r="JSJ31" s="388"/>
      <c r="JSK31" s="388"/>
      <c r="JSL31" s="388"/>
      <c r="JSM31" s="388"/>
      <c r="JSN31" s="388"/>
      <c r="JSO31" s="388"/>
      <c r="JSP31" s="388"/>
      <c r="JSQ31" s="388"/>
      <c r="JSR31" s="388"/>
      <c r="JSS31" s="388"/>
      <c r="JST31" s="388"/>
      <c r="JSU31" s="388"/>
      <c r="JSV31" s="388"/>
      <c r="JSW31" s="388"/>
      <c r="JSX31" s="388"/>
      <c r="JSY31" s="388"/>
      <c r="JSZ31" s="388"/>
      <c r="JTA31" s="388"/>
      <c r="JTB31" s="388"/>
      <c r="JTC31" s="388"/>
      <c r="JTD31" s="388"/>
      <c r="JTE31" s="388"/>
      <c r="JTF31" s="388"/>
      <c r="JTG31" s="388"/>
      <c r="JTH31" s="388"/>
      <c r="JTI31" s="388"/>
      <c r="JTJ31" s="388"/>
      <c r="JTK31" s="388"/>
      <c r="JTL31" s="388"/>
      <c r="JTM31" s="388"/>
      <c r="JTN31" s="388"/>
      <c r="JTO31" s="388"/>
      <c r="JTP31" s="388"/>
      <c r="JTQ31" s="388"/>
      <c r="JTR31" s="388"/>
      <c r="JTS31" s="388"/>
      <c r="JTT31" s="388"/>
      <c r="JTU31" s="388"/>
      <c r="JTV31" s="388"/>
      <c r="JTW31" s="388"/>
      <c r="JTX31" s="388"/>
      <c r="JTY31" s="388"/>
      <c r="JTZ31" s="388"/>
      <c r="JUA31" s="388"/>
      <c r="JUB31" s="388"/>
      <c r="JUC31" s="388"/>
      <c r="JUD31" s="388"/>
      <c r="JUE31" s="388"/>
      <c r="JUF31" s="388"/>
      <c r="JUG31" s="388"/>
      <c r="JUH31" s="388"/>
      <c r="JUI31" s="388"/>
      <c r="JUJ31" s="388"/>
      <c r="JUK31" s="388"/>
      <c r="JUL31" s="388"/>
      <c r="JUM31" s="388"/>
      <c r="JUN31" s="388"/>
      <c r="JUO31" s="388"/>
      <c r="JUP31" s="388"/>
      <c r="JUQ31" s="388"/>
      <c r="JUR31" s="388"/>
      <c r="JUS31" s="388"/>
      <c r="JUT31" s="388"/>
      <c r="JUU31" s="388"/>
      <c r="JUV31" s="388"/>
      <c r="JUW31" s="388"/>
      <c r="JUX31" s="388"/>
      <c r="JUY31" s="388"/>
      <c r="JUZ31" s="388"/>
      <c r="JVA31" s="388"/>
      <c r="JVB31" s="388"/>
      <c r="JVC31" s="388"/>
      <c r="JVD31" s="388"/>
      <c r="JVE31" s="388"/>
      <c r="JVF31" s="388"/>
      <c r="JVG31" s="388"/>
      <c r="JVH31" s="388"/>
      <c r="JVI31" s="388"/>
      <c r="JVJ31" s="388"/>
      <c r="JVK31" s="388"/>
      <c r="JVL31" s="388"/>
      <c r="JVM31" s="388"/>
      <c r="JVN31" s="388"/>
      <c r="JVO31" s="388"/>
      <c r="JVP31" s="388"/>
      <c r="JVQ31" s="388"/>
      <c r="JVR31" s="388"/>
      <c r="JVS31" s="388"/>
      <c r="JVT31" s="388"/>
      <c r="JVU31" s="388"/>
      <c r="JVV31" s="388"/>
      <c r="JVW31" s="388"/>
      <c r="JVX31" s="388"/>
      <c r="JVY31" s="388"/>
      <c r="JVZ31" s="388"/>
      <c r="JWA31" s="388"/>
      <c r="JWB31" s="388"/>
      <c r="JWC31" s="388"/>
      <c r="JWD31" s="388"/>
      <c r="JWE31" s="388"/>
      <c r="JWF31" s="388"/>
      <c r="JWG31" s="388"/>
      <c r="JWH31" s="388"/>
      <c r="JWI31" s="388"/>
      <c r="JWJ31" s="388"/>
      <c r="JWK31" s="388"/>
      <c r="JWL31" s="388"/>
      <c r="JWM31" s="388"/>
      <c r="JWN31" s="388"/>
      <c r="JWO31" s="388"/>
      <c r="JWP31" s="388"/>
      <c r="JWQ31" s="388"/>
      <c r="JWR31" s="388"/>
      <c r="JWS31" s="388"/>
      <c r="JWT31" s="388"/>
      <c r="JWU31" s="388"/>
      <c r="JWV31" s="388"/>
      <c r="JWW31" s="388"/>
      <c r="JWX31" s="388"/>
      <c r="JWY31" s="388"/>
      <c r="JWZ31" s="388"/>
      <c r="JXA31" s="388"/>
      <c r="JXB31" s="388"/>
      <c r="JXC31" s="388"/>
      <c r="JXD31" s="388"/>
      <c r="JXE31" s="388"/>
      <c r="JXF31" s="388"/>
      <c r="JXG31" s="388"/>
      <c r="JXH31" s="388"/>
      <c r="JXI31" s="388"/>
      <c r="JXJ31" s="388"/>
      <c r="JXK31" s="388"/>
      <c r="JXL31" s="388"/>
      <c r="JXM31" s="388"/>
      <c r="JXN31" s="388"/>
      <c r="JXO31" s="388"/>
      <c r="JXP31" s="388"/>
      <c r="JXQ31" s="388"/>
      <c r="JXR31" s="388"/>
      <c r="JXS31" s="388"/>
      <c r="JXT31" s="388"/>
      <c r="JXU31" s="388"/>
      <c r="JXV31" s="388"/>
      <c r="JXW31" s="388"/>
      <c r="JXX31" s="388"/>
      <c r="JXY31" s="388"/>
      <c r="JXZ31" s="388"/>
      <c r="JYA31" s="388"/>
      <c r="JYB31" s="388"/>
      <c r="JYC31" s="388"/>
      <c r="JYD31" s="388"/>
      <c r="JYE31" s="388"/>
      <c r="JYF31" s="388"/>
      <c r="JYG31" s="388"/>
      <c r="JYH31" s="388"/>
      <c r="JYI31" s="388"/>
      <c r="JYJ31" s="388"/>
      <c r="JYK31" s="388"/>
      <c r="JYL31" s="388"/>
      <c r="JYM31" s="388"/>
      <c r="JYN31" s="388"/>
      <c r="JYO31" s="388"/>
      <c r="JYP31" s="388"/>
      <c r="JYQ31" s="388"/>
      <c r="JYR31" s="388"/>
      <c r="JYS31" s="388"/>
      <c r="JYT31" s="388"/>
      <c r="JYU31" s="388"/>
      <c r="JYV31" s="388"/>
      <c r="JYW31" s="388"/>
      <c r="JYX31" s="388"/>
      <c r="JYY31" s="388"/>
      <c r="JYZ31" s="388"/>
      <c r="JZA31" s="388"/>
      <c r="JZB31" s="388"/>
      <c r="JZC31" s="388"/>
      <c r="JZD31" s="388"/>
      <c r="JZE31" s="388"/>
      <c r="JZF31" s="388"/>
      <c r="JZG31" s="388"/>
      <c r="JZH31" s="388"/>
      <c r="JZI31" s="388"/>
      <c r="JZJ31" s="388"/>
      <c r="JZK31" s="388"/>
      <c r="JZL31" s="388"/>
      <c r="JZM31" s="388"/>
      <c r="JZN31" s="388"/>
      <c r="JZO31" s="388"/>
      <c r="JZP31" s="388"/>
      <c r="JZQ31" s="388"/>
      <c r="JZR31" s="388"/>
      <c r="JZS31" s="388"/>
      <c r="JZT31" s="388"/>
      <c r="JZU31" s="388"/>
      <c r="JZV31" s="388"/>
      <c r="JZW31" s="388"/>
      <c r="JZX31" s="388"/>
      <c r="JZY31" s="388"/>
      <c r="JZZ31" s="388"/>
      <c r="KAA31" s="388"/>
      <c r="KAB31" s="388"/>
      <c r="KAC31" s="388"/>
      <c r="KAD31" s="388"/>
      <c r="KAE31" s="388"/>
      <c r="KAF31" s="388"/>
      <c r="KAG31" s="388"/>
      <c r="KAH31" s="388"/>
      <c r="KAI31" s="388"/>
      <c r="KAJ31" s="388"/>
      <c r="KAK31" s="388"/>
      <c r="KAL31" s="388"/>
      <c r="KAM31" s="388"/>
      <c r="KAN31" s="388"/>
      <c r="KAO31" s="388"/>
      <c r="KAP31" s="388"/>
      <c r="KAQ31" s="388"/>
      <c r="KAR31" s="388"/>
      <c r="KAS31" s="388"/>
      <c r="KAT31" s="388"/>
      <c r="KAU31" s="388"/>
      <c r="KAV31" s="388"/>
      <c r="KAW31" s="388"/>
      <c r="KAX31" s="388"/>
      <c r="KAY31" s="388"/>
      <c r="KAZ31" s="388"/>
      <c r="KBA31" s="388"/>
      <c r="KBB31" s="388"/>
      <c r="KBC31" s="388"/>
      <c r="KBD31" s="388"/>
      <c r="KBE31" s="388"/>
      <c r="KBF31" s="388"/>
      <c r="KBG31" s="388"/>
      <c r="KBH31" s="388"/>
      <c r="KBI31" s="388"/>
      <c r="KBJ31" s="388"/>
      <c r="KBK31" s="388"/>
      <c r="KBL31" s="388"/>
      <c r="KBM31" s="388"/>
      <c r="KBN31" s="388"/>
      <c r="KBO31" s="388"/>
      <c r="KBP31" s="388"/>
      <c r="KBQ31" s="388"/>
      <c r="KBR31" s="388"/>
      <c r="KBS31" s="388"/>
      <c r="KBT31" s="388"/>
      <c r="KBU31" s="388"/>
      <c r="KBV31" s="388"/>
      <c r="KBW31" s="388"/>
      <c r="KBX31" s="388"/>
      <c r="KBY31" s="388"/>
      <c r="KBZ31" s="388"/>
      <c r="KCA31" s="388"/>
      <c r="KCB31" s="388"/>
      <c r="KCC31" s="388"/>
      <c r="KCD31" s="388"/>
      <c r="KCE31" s="388"/>
      <c r="KCF31" s="388"/>
      <c r="KCG31" s="388"/>
      <c r="KCH31" s="388"/>
      <c r="KCI31" s="388"/>
      <c r="KCJ31" s="388"/>
      <c r="KCK31" s="388"/>
      <c r="KCL31" s="388"/>
      <c r="KCM31" s="388"/>
      <c r="KCN31" s="388"/>
      <c r="KCO31" s="388"/>
      <c r="KCP31" s="388"/>
      <c r="KCQ31" s="388"/>
      <c r="KCR31" s="388"/>
      <c r="KCS31" s="388"/>
      <c r="KCT31" s="388"/>
      <c r="KCU31" s="388"/>
      <c r="KCV31" s="388"/>
      <c r="KCW31" s="388"/>
      <c r="KCX31" s="388"/>
      <c r="KCY31" s="388"/>
      <c r="KCZ31" s="388"/>
      <c r="KDA31" s="388"/>
      <c r="KDB31" s="388"/>
      <c r="KDC31" s="388"/>
      <c r="KDD31" s="388"/>
      <c r="KDE31" s="388"/>
      <c r="KDF31" s="388"/>
      <c r="KDG31" s="388"/>
      <c r="KDH31" s="388"/>
      <c r="KDI31" s="388"/>
      <c r="KDJ31" s="388"/>
      <c r="KDK31" s="388"/>
      <c r="KDL31" s="388"/>
      <c r="KDM31" s="388"/>
      <c r="KDN31" s="388"/>
      <c r="KDO31" s="388"/>
      <c r="KDP31" s="388"/>
      <c r="KDQ31" s="388"/>
      <c r="KDR31" s="388"/>
      <c r="KDS31" s="388"/>
      <c r="KDT31" s="388"/>
      <c r="KDU31" s="388"/>
      <c r="KDV31" s="388"/>
      <c r="KDW31" s="388"/>
      <c r="KDX31" s="388"/>
      <c r="KDY31" s="388"/>
      <c r="KDZ31" s="388"/>
      <c r="KEA31" s="388"/>
      <c r="KEB31" s="388"/>
      <c r="KEC31" s="388"/>
      <c r="KED31" s="388"/>
      <c r="KEE31" s="388"/>
      <c r="KEF31" s="388"/>
      <c r="KEG31" s="388"/>
      <c r="KEH31" s="388"/>
      <c r="KEI31" s="388"/>
      <c r="KEJ31" s="388"/>
      <c r="KEK31" s="388"/>
      <c r="KEL31" s="388"/>
      <c r="KEM31" s="388"/>
      <c r="KEN31" s="388"/>
      <c r="KEO31" s="388"/>
      <c r="KEP31" s="388"/>
      <c r="KEQ31" s="388"/>
      <c r="KER31" s="388"/>
      <c r="KES31" s="388"/>
      <c r="KET31" s="388"/>
      <c r="KEU31" s="388"/>
      <c r="KEV31" s="388"/>
      <c r="KEW31" s="388"/>
      <c r="KEX31" s="388"/>
      <c r="KEY31" s="388"/>
      <c r="KEZ31" s="388"/>
      <c r="KFA31" s="388"/>
      <c r="KFB31" s="388"/>
      <c r="KFC31" s="388"/>
      <c r="KFD31" s="388"/>
      <c r="KFE31" s="388"/>
      <c r="KFF31" s="388"/>
      <c r="KFG31" s="388"/>
      <c r="KFH31" s="388"/>
      <c r="KFI31" s="388"/>
      <c r="KFJ31" s="388"/>
      <c r="KFK31" s="388"/>
      <c r="KFL31" s="388"/>
      <c r="KFM31" s="388"/>
      <c r="KFN31" s="388"/>
      <c r="KFO31" s="388"/>
      <c r="KFP31" s="388"/>
      <c r="KFQ31" s="388"/>
      <c r="KFR31" s="388"/>
      <c r="KFS31" s="388"/>
      <c r="KFT31" s="388"/>
      <c r="KFU31" s="388"/>
      <c r="KFV31" s="388"/>
      <c r="KFW31" s="388"/>
      <c r="KFX31" s="388"/>
      <c r="KFY31" s="388"/>
      <c r="KFZ31" s="388"/>
      <c r="KGA31" s="388"/>
      <c r="KGB31" s="388"/>
      <c r="KGC31" s="388"/>
      <c r="KGD31" s="388"/>
      <c r="KGE31" s="388"/>
      <c r="KGF31" s="388"/>
      <c r="KGG31" s="388"/>
      <c r="KGH31" s="388"/>
      <c r="KGI31" s="388"/>
      <c r="KGJ31" s="388"/>
      <c r="KGK31" s="388"/>
      <c r="KGL31" s="388"/>
      <c r="KGM31" s="388"/>
      <c r="KGN31" s="388"/>
      <c r="KGO31" s="388"/>
      <c r="KGP31" s="388"/>
      <c r="KGQ31" s="388"/>
      <c r="KGR31" s="388"/>
      <c r="KGS31" s="388"/>
      <c r="KGT31" s="388"/>
      <c r="KGU31" s="388"/>
      <c r="KGV31" s="388"/>
      <c r="KGW31" s="388"/>
      <c r="KGX31" s="388"/>
      <c r="KGY31" s="388"/>
      <c r="KGZ31" s="388"/>
      <c r="KHA31" s="388"/>
      <c r="KHB31" s="388"/>
      <c r="KHC31" s="388"/>
      <c r="KHD31" s="388"/>
      <c r="KHE31" s="388"/>
      <c r="KHF31" s="388"/>
      <c r="KHG31" s="388"/>
      <c r="KHH31" s="388"/>
      <c r="KHI31" s="388"/>
      <c r="KHJ31" s="388"/>
      <c r="KHK31" s="388"/>
      <c r="KHL31" s="388"/>
      <c r="KHM31" s="388"/>
      <c r="KHN31" s="388"/>
      <c r="KHO31" s="388"/>
      <c r="KHP31" s="388"/>
      <c r="KHQ31" s="388"/>
      <c r="KHR31" s="388"/>
      <c r="KHS31" s="388"/>
      <c r="KHT31" s="388"/>
      <c r="KHU31" s="388"/>
      <c r="KHV31" s="388"/>
      <c r="KHW31" s="388"/>
      <c r="KHX31" s="388"/>
      <c r="KHY31" s="388"/>
      <c r="KHZ31" s="388"/>
      <c r="KIA31" s="388"/>
      <c r="KIB31" s="388"/>
      <c r="KIC31" s="388"/>
      <c r="KID31" s="388"/>
      <c r="KIE31" s="388"/>
      <c r="KIF31" s="388"/>
      <c r="KIG31" s="388"/>
      <c r="KIH31" s="388"/>
      <c r="KII31" s="388"/>
      <c r="KIJ31" s="388"/>
      <c r="KIK31" s="388"/>
      <c r="KIL31" s="388"/>
      <c r="KIM31" s="388"/>
      <c r="KIN31" s="388"/>
      <c r="KIO31" s="388"/>
      <c r="KIP31" s="388"/>
      <c r="KIQ31" s="388"/>
      <c r="KIR31" s="388"/>
      <c r="KIS31" s="388"/>
      <c r="KIT31" s="388"/>
      <c r="KIU31" s="388"/>
      <c r="KIV31" s="388"/>
      <c r="KIW31" s="388"/>
      <c r="KIX31" s="388"/>
      <c r="KIY31" s="388"/>
      <c r="KIZ31" s="388"/>
      <c r="KJA31" s="388"/>
      <c r="KJB31" s="388"/>
      <c r="KJC31" s="388"/>
      <c r="KJD31" s="388"/>
      <c r="KJE31" s="388"/>
      <c r="KJF31" s="388"/>
      <c r="KJG31" s="388"/>
      <c r="KJH31" s="388"/>
      <c r="KJI31" s="388"/>
      <c r="KJJ31" s="388"/>
      <c r="KJK31" s="388"/>
      <c r="KJL31" s="388"/>
      <c r="KJM31" s="388"/>
      <c r="KJN31" s="388"/>
      <c r="KJO31" s="388"/>
      <c r="KJP31" s="388"/>
      <c r="KJQ31" s="388"/>
      <c r="KJR31" s="388"/>
      <c r="KJS31" s="388"/>
      <c r="KJT31" s="388"/>
      <c r="KJU31" s="388"/>
      <c r="KJV31" s="388"/>
      <c r="KJW31" s="388"/>
      <c r="KJX31" s="388"/>
      <c r="KJY31" s="388"/>
      <c r="KJZ31" s="388"/>
      <c r="KKA31" s="388"/>
      <c r="KKB31" s="388"/>
      <c r="KKC31" s="388"/>
      <c r="KKD31" s="388"/>
      <c r="KKE31" s="388"/>
      <c r="KKF31" s="388"/>
      <c r="KKG31" s="388"/>
      <c r="KKH31" s="388"/>
      <c r="KKI31" s="388"/>
      <c r="KKJ31" s="388"/>
      <c r="KKK31" s="388"/>
      <c r="KKL31" s="388"/>
      <c r="KKM31" s="388"/>
      <c r="KKN31" s="388"/>
      <c r="KKO31" s="388"/>
      <c r="KKP31" s="388"/>
      <c r="KKQ31" s="388"/>
      <c r="KKR31" s="388"/>
      <c r="KKS31" s="388"/>
      <c r="KKT31" s="388"/>
      <c r="KKU31" s="388"/>
      <c r="KKV31" s="388"/>
      <c r="KKW31" s="388"/>
      <c r="KKX31" s="388"/>
      <c r="KKY31" s="388"/>
      <c r="KKZ31" s="388"/>
      <c r="KLA31" s="388"/>
      <c r="KLB31" s="388"/>
      <c r="KLC31" s="388"/>
      <c r="KLD31" s="388"/>
      <c r="KLE31" s="388"/>
      <c r="KLF31" s="388"/>
      <c r="KLG31" s="388"/>
      <c r="KLH31" s="388"/>
      <c r="KLI31" s="388"/>
      <c r="KLJ31" s="388"/>
      <c r="KLK31" s="388"/>
      <c r="KLL31" s="388"/>
      <c r="KLM31" s="388"/>
      <c r="KLN31" s="388"/>
      <c r="KLO31" s="388"/>
      <c r="KLP31" s="388"/>
      <c r="KLQ31" s="388"/>
      <c r="KLR31" s="388"/>
      <c r="KLS31" s="388"/>
      <c r="KLT31" s="388"/>
      <c r="KLU31" s="388"/>
      <c r="KLV31" s="388"/>
      <c r="KLW31" s="388"/>
      <c r="KLX31" s="388"/>
      <c r="KLY31" s="388"/>
      <c r="KLZ31" s="388"/>
      <c r="KMA31" s="388"/>
      <c r="KMB31" s="388"/>
      <c r="KMC31" s="388"/>
      <c r="KMD31" s="388"/>
      <c r="KME31" s="388"/>
      <c r="KMF31" s="388"/>
      <c r="KMG31" s="388"/>
      <c r="KMH31" s="388"/>
      <c r="KMI31" s="388"/>
      <c r="KMJ31" s="388"/>
      <c r="KMK31" s="388"/>
      <c r="KML31" s="388"/>
      <c r="KMM31" s="388"/>
      <c r="KMN31" s="388"/>
      <c r="KMO31" s="388"/>
      <c r="KMP31" s="388"/>
      <c r="KMQ31" s="388"/>
      <c r="KMR31" s="388"/>
      <c r="KMS31" s="388"/>
      <c r="KMT31" s="388"/>
      <c r="KMU31" s="388"/>
      <c r="KMV31" s="388"/>
      <c r="KMW31" s="388"/>
      <c r="KMX31" s="388"/>
      <c r="KMY31" s="388"/>
      <c r="KMZ31" s="388"/>
      <c r="KNA31" s="388"/>
      <c r="KNB31" s="388"/>
      <c r="KNC31" s="388"/>
      <c r="KND31" s="388"/>
      <c r="KNE31" s="388"/>
      <c r="KNF31" s="388"/>
      <c r="KNG31" s="388"/>
      <c r="KNH31" s="388"/>
      <c r="KNI31" s="388"/>
      <c r="KNJ31" s="388"/>
      <c r="KNK31" s="388"/>
      <c r="KNL31" s="388"/>
      <c r="KNM31" s="388"/>
      <c r="KNN31" s="388"/>
      <c r="KNO31" s="388"/>
      <c r="KNP31" s="388"/>
      <c r="KNQ31" s="388"/>
      <c r="KNR31" s="388"/>
      <c r="KNS31" s="388"/>
      <c r="KNT31" s="388"/>
      <c r="KNU31" s="388"/>
      <c r="KNV31" s="388"/>
      <c r="KNW31" s="388"/>
      <c r="KNX31" s="388"/>
      <c r="KNY31" s="388"/>
      <c r="KNZ31" s="388"/>
      <c r="KOA31" s="388"/>
      <c r="KOB31" s="388"/>
      <c r="KOC31" s="388"/>
      <c r="KOD31" s="388"/>
      <c r="KOE31" s="388"/>
      <c r="KOF31" s="388"/>
      <c r="KOG31" s="388"/>
      <c r="KOH31" s="388"/>
      <c r="KOI31" s="388"/>
      <c r="KOJ31" s="388"/>
      <c r="KOK31" s="388"/>
      <c r="KOL31" s="388"/>
      <c r="KOM31" s="388"/>
      <c r="KON31" s="388"/>
      <c r="KOO31" s="388"/>
      <c r="KOP31" s="388"/>
      <c r="KOQ31" s="388"/>
      <c r="KOR31" s="388"/>
      <c r="KOS31" s="388"/>
      <c r="KOT31" s="388"/>
      <c r="KOU31" s="388"/>
      <c r="KOV31" s="388"/>
      <c r="KOW31" s="388"/>
      <c r="KOX31" s="388"/>
      <c r="KOY31" s="388"/>
      <c r="KOZ31" s="388"/>
      <c r="KPA31" s="388"/>
      <c r="KPB31" s="388"/>
      <c r="KPC31" s="388"/>
      <c r="KPD31" s="388"/>
      <c r="KPE31" s="388"/>
      <c r="KPF31" s="388"/>
      <c r="KPG31" s="388"/>
      <c r="KPH31" s="388"/>
      <c r="KPI31" s="388"/>
      <c r="KPJ31" s="388"/>
      <c r="KPK31" s="388"/>
      <c r="KPL31" s="388"/>
      <c r="KPM31" s="388"/>
      <c r="KPN31" s="388"/>
      <c r="KPO31" s="388"/>
      <c r="KPP31" s="388"/>
      <c r="KPQ31" s="388"/>
      <c r="KPR31" s="388"/>
      <c r="KPS31" s="388"/>
      <c r="KPT31" s="388"/>
      <c r="KPU31" s="388"/>
      <c r="KPV31" s="388"/>
      <c r="KPW31" s="388"/>
      <c r="KPX31" s="388"/>
      <c r="KPY31" s="388"/>
      <c r="KPZ31" s="388"/>
      <c r="KQA31" s="388"/>
      <c r="KQB31" s="388"/>
      <c r="KQC31" s="388"/>
      <c r="KQD31" s="388"/>
      <c r="KQE31" s="388"/>
      <c r="KQF31" s="388"/>
      <c r="KQG31" s="388"/>
      <c r="KQH31" s="388"/>
      <c r="KQI31" s="388"/>
      <c r="KQJ31" s="388"/>
      <c r="KQK31" s="388"/>
      <c r="KQL31" s="388"/>
      <c r="KQM31" s="388"/>
      <c r="KQN31" s="388"/>
      <c r="KQO31" s="388"/>
      <c r="KQP31" s="388"/>
      <c r="KQQ31" s="388"/>
      <c r="KQR31" s="388"/>
      <c r="KQS31" s="388"/>
      <c r="KQT31" s="388"/>
      <c r="KQU31" s="388"/>
      <c r="KQV31" s="388"/>
      <c r="KQW31" s="388"/>
      <c r="KQX31" s="388"/>
      <c r="KQY31" s="388"/>
      <c r="KQZ31" s="388"/>
      <c r="KRA31" s="388"/>
      <c r="KRB31" s="388"/>
      <c r="KRC31" s="388"/>
      <c r="KRD31" s="388"/>
      <c r="KRE31" s="388"/>
      <c r="KRF31" s="388"/>
      <c r="KRG31" s="388"/>
      <c r="KRH31" s="388"/>
      <c r="KRI31" s="388"/>
      <c r="KRJ31" s="388"/>
      <c r="KRK31" s="388"/>
      <c r="KRL31" s="388"/>
      <c r="KRM31" s="388"/>
      <c r="KRN31" s="388"/>
      <c r="KRO31" s="388"/>
      <c r="KRP31" s="388"/>
      <c r="KRQ31" s="388"/>
      <c r="KRR31" s="388"/>
      <c r="KRS31" s="388"/>
      <c r="KRT31" s="388"/>
      <c r="KRU31" s="388"/>
      <c r="KRV31" s="388"/>
      <c r="KRW31" s="388"/>
      <c r="KRX31" s="388"/>
      <c r="KRY31" s="388"/>
      <c r="KRZ31" s="388"/>
      <c r="KSA31" s="388"/>
      <c r="KSB31" s="388"/>
      <c r="KSC31" s="388"/>
      <c r="KSD31" s="388"/>
      <c r="KSE31" s="388"/>
      <c r="KSF31" s="388"/>
      <c r="KSG31" s="388"/>
      <c r="KSH31" s="388"/>
      <c r="KSI31" s="388"/>
      <c r="KSJ31" s="388"/>
      <c r="KSK31" s="388"/>
      <c r="KSL31" s="388"/>
      <c r="KSM31" s="388"/>
      <c r="KSN31" s="388"/>
      <c r="KSO31" s="388"/>
      <c r="KSP31" s="388"/>
      <c r="KSQ31" s="388"/>
      <c r="KSR31" s="388"/>
      <c r="KSS31" s="388"/>
      <c r="KST31" s="388"/>
      <c r="KSU31" s="388"/>
      <c r="KSV31" s="388"/>
      <c r="KSW31" s="388"/>
      <c r="KSX31" s="388"/>
      <c r="KSY31" s="388"/>
      <c r="KSZ31" s="388"/>
      <c r="KTA31" s="388"/>
      <c r="KTB31" s="388"/>
      <c r="KTC31" s="388"/>
      <c r="KTD31" s="388"/>
      <c r="KTE31" s="388"/>
      <c r="KTF31" s="388"/>
      <c r="KTG31" s="388"/>
      <c r="KTH31" s="388"/>
      <c r="KTI31" s="388"/>
      <c r="KTJ31" s="388"/>
      <c r="KTK31" s="388"/>
      <c r="KTL31" s="388"/>
      <c r="KTM31" s="388"/>
      <c r="KTN31" s="388"/>
      <c r="KTO31" s="388"/>
      <c r="KTP31" s="388"/>
      <c r="KTQ31" s="388"/>
      <c r="KTR31" s="388"/>
      <c r="KTS31" s="388"/>
      <c r="KTT31" s="388"/>
      <c r="KTU31" s="388"/>
      <c r="KTV31" s="388"/>
      <c r="KTW31" s="388"/>
      <c r="KTX31" s="388"/>
      <c r="KTY31" s="388"/>
      <c r="KTZ31" s="388"/>
      <c r="KUA31" s="388"/>
      <c r="KUB31" s="388"/>
      <c r="KUC31" s="388"/>
      <c r="KUD31" s="388"/>
      <c r="KUE31" s="388"/>
      <c r="KUF31" s="388"/>
      <c r="KUG31" s="388"/>
      <c r="KUH31" s="388"/>
      <c r="KUI31" s="388"/>
      <c r="KUJ31" s="388"/>
      <c r="KUK31" s="388"/>
      <c r="KUL31" s="388"/>
      <c r="KUM31" s="388"/>
      <c r="KUN31" s="388"/>
      <c r="KUO31" s="388"/>
      <c r="KUP31" s="388"/>
      <c r="KUQ31" s="388"/>
      <c r="KUR31" s="388"/>
      <c r="KUS31" s="388"/>
      <c r="KUT31" s="388"/>
      <c r="KUU31" s="388"/>
      <c r="KUV31" s="388"/>
      <c r="KUW31" s="388"/>
      <c r="KUX31" s="388"/>
      <c r="KUY31" s="388"/>
      <c r="KUZ31" s="388"/>
      <c r="KVA31" s="388"/>
      <c r="KVB31" s="388"/>
      <c r="KVC31" s="388"/>
      <c r="KVD31" s="388"/>
      <c r="KVE31" s="388"/>
      <c r="KVF31" s="388"/>
      <c r="KVG31" s="388"/>
      <c r="KVH31" s="388"/>
      <c r="KVI31" s="388"/>
      <c r="KVJ31" s="388"/>
      <c r="KVK31" s="388"/>
      <c r="KVL31" s="388"/>
      <c r="KVM31" s="388"/>
      <c r="KVN31" s="388"/>
      <c r="KVO31" s="388"/>
      <c r="KVP31" s="388"/>
      <c r="KVQ31" s="388"/>
      <c r="KVR31" s="388"/>
      <c r="KVS31" s="388"/>
      <c r="KVT31" s="388"/>
      <c r="KVU31" s="388"/>
      <c r="KVV31" s="388"/>
      <c r="KVW31" s="388"/>
      <c r="KVX31" s="388"/>
      <c r="KVY31" s="388"/>
      <c r="KVZ31" s="388"/>
      <c r="KWA31" s="388"/>
      <c r="KWB31" s="388"/>
      <c r="KWC31" s="388"/>
      <c r="KWD31" s="388"/>
      <c r="KWE31" s="388"/>
      <c r="KWF31" s="388"/>
      <c r="KWG31" s="388"/>
      <c r="KWH31" s="388"/>
      <c r="KWI31" s="388"/>
      <c r="KWJ31" s="388"/>
      <c r="KWK31" s="388"/>
      <c r="KWL31" s="388"/>
      <c r="KWM31" s="388"/>
      <c r="KWN31" s="388"/>
      <c r="KWO31" s="388"/>
      <c r="KWP31" s="388"/>
      <c r="KWQ31" s="388"/>
      <c r="KWR31" s="388"/>
      <c r="KWS31" s="388"/>
      <c r="KWT31" s="388"/>
      <c r="KWU31" s="388"/>
      <c r="KWV31" s="388"/>
      <c r="KWW31" s="388"/>
      <c r="KWX31" s="388"/>
      <c r="KWY31" s="388"/>
      <c r="KWZ31" s="388"/>
      <c r="KXA31" s="388"/>
      <c r="KXB31" s="388"/>
      <c r="KXC31" s="388"/>
      <c r="KXD31" s="388"/>
      <c r="KXE31" s="388"/>
      <c r="KXF31" s="388"/>
      <c r="KXG31" s="388"/>
      <c r="KXH31" s="388"/>
      <c r="KXI31" s="388"/>
      <c r="KXJ31" s="388"/>
      <c r="KXK31" s="388"/>
      <c r="KXL31" s="388"/>
      <c r="KXM31" s="388"/>
      <c r="KXN31" s="388"/>
      <c r="KXO31" s="388"/>
      <c r="KXP31" s="388"/>
      <c r="KXQ31" s="388"/>
      <c r="KXR31" s="388"/>
      <c r="KXS31" s="388"/>
      <c r="KXT31" s="388"/>
      <c r="KXU31" s="388"/>
      <c r="KXV31" s="388"/>
      <c r="KXW31" s="388"/>
      <c r="KXX31" s="388"/>
      <c r="KXY31" s="388"/>
      <c r="KXZ31" s="388"/>
      <c r="KYA31" s="388"/>
      <c r="KYB31" s="388"/>
      <c r="KYC31" s="388"/>
      <c r="KYD31" s="388"/>
      <c r="KYE31" s="388"/>
      <c r="KYF31" s="388"/>
      <c r="KYG31" s="388"/>
      <c r="KYH31" s="388"/>
      <c r="KYI31" s="388"/>
      <c r="KYJ31" s="388"/>
      <c r="KYK31" s="388"/>
      <c r="KYL31" s="388"/>
      <c r="KYM31" s="388"/>
      <c r="KYN31" s="388"/>
      <c r="KYO31" s="388"/>
      <c r="KYP31" s="388"/>
      <c r="KYQ31" s="388"/>
      <c r="KYR31" s="388"/>
      <c r="KYS31" s="388"/>
      <c r="KYT31" s="388"/>
      <c r="KYU31" s="388"/>
      <c r="KYV31" s="388"/>
      <c r="KYW31" s="388"/>
      <c r="KYX31" s="388"/>
      <c r="KYY31" s="388"/>
      <c r="KYZ31" s="388"/>
      <c r="KZA31" s="388"/>
      <c r="KZB31" s="388"/>
      <c r="KZC31" s="388"/>
      <c r="KZD31" s="388"/>
      <c r="KZE31" s="388"/>
      <c r="KZF31" s="388"/>
      <c r="KZG31" s="388"/>
      <c r="KZH31" s="388"/>
      <c r="KZI31" s="388"/>
      <c r="KZJ31" s="388"/>
      <c r="KZK31" s="388"/>
      <c r="KZL31" s="388"/>
      <c r="KZM31" s="388"/>
      <c r="KZN31" s="388"/>
      <c r="KZO31" s="388"/>
      <c r="KZP31" s="388"/>
      <c r="KZQ31" s="388"/>
      <c r="KZR31" s="388"/>
      <c r="KZS31" s="388"/>
      <c r="KZT31" s="388"/>
      <c r="KZU31" s="388"/>
      <c r="KZV31" s="388"/>
      <c r="KZW31" s="388"/>
      <c r="KZX31" s="388"/>
      <c r="KZY31" s="388"/>
      <c r="KZZ31" s="388"/>
      <c r="LAA31" s="388"/>
      <c r="LAB31" s="388"/>
      <c r="LAC31" s="388"/>
      <c r="LAD31" s="388"/>
      <c r="LAE31" s="388"/>
      <c r="LAF31" s="388"/>
      <c r="LAG31" s="388"/>
      <c r="LAH31" s="388"/>
      <c r="LAI31" s="388"/>
      <c r="LAJ31" s="388"/>
      <c r="LAK31" s="388"/>
      <c r="LAL31" s="388"/>
      <c r="LAM31" s="388"/>
      <c r="LAN31" s="388"/>
      <c r="LAO31" s="388"/>
      <c r="LAP31" s="388"/>
      <c r="LAQ31" s="388"/>
      <c r="LAR31" s="388"/>
      <c r="LAS31" s="388"/>
      <c r="LAT31" s="388"/>
      <c r="LAU31" s="388"/>
      <c r="LAV31" s="388"/>
      <c r="LAW31" s="388"/>
      <c r="LAX31" s="388"/>
      <c r="LAY31" s="388"/>
      <c r="LAZ31" s="388"/>
      <c r="LBA31" s="388"/>
      <c r="LBB31" s="388"/>
      <c r="LBC31" s="388"/>
      <c r="LBD31" s="388"/>
      <c r="LBE31" s="388"/>
      <c r="LBF31" s="388"/>
      <c r="LBG31" s="388"/>
      <c r="LBH31" s="388"/>
      <c r="LBI31" s="388"/>
      <c r="LBJ31" s="388"/>
      <c r="LBK31" s="388"/>
      <c r="LBL31" s="388"/>
      <c r="LBM31" s="388"/>
      <c r="LBN31" s="388"/>
      <c r="LBO31" s="388"/>
      <c r="LBP31" s="388"/>
      <c r="LBQ31" s="388"/>
      <c r="LBR31" s="388"/>
      <c r="LBS31" s="388"/>
      <c r="LBT31" s="388"/>
      <c r="LBU31" s="388"/>
      <c r="LBV31" s="388"/>
      <c r="LBW31" s="388"/>
      <c r="LBX31" s="388"/>
      <c r="LBY31" s="388"/>
      <c r="LBZ31" s="388"/>
      <c r="LCA31" s="388"/>
      <c r="LCB31" s="388"/>
      <c r="LCC31" s="388"/>
      <c r="LCD31" s="388"/>
      <c r="LCE31" s="388"/>
      <c r="LCF31" s="388"/>
      <c r="LCG31" s="388"/>
      <c r="LCH31" s="388"/>
      <c r="LCI31" s="388"/>
      <c r="LCJ31" s="388"/>
      <c r="LCK31" s="388"/>
      <c r="LCL31" s="388"/>
      <c r="LCM31" s="388"/>
      <c r="LCN31" s="388"/>
      <c r="LCO31" s="388"/>
      <c r="LCP31" s="388"/>
      <c r="LCQ31" s="388"/>
      <c r="LCR31" s="388"/>
      <c r="LCS31" s="388"/>
      <c r="LCT31" s="388"/>
      <c r="LCU31" s="388"/>
      <c r="LCV31" s="388"/>
      <c r="LCW31" s="388"/>
      <c r="LCX31" s="388"/>
      <c r="LCY31" s="388"/>
      <c r="LCZ31" s="388"/>
      <c r="LDA31" s="388"/>
      <c r="LDB31" s="388"/>
      <c r="LDC31" s="388"/>
      <c r="LDD31" s="388"/>
      <c r="LDE31" s="388"/>
      <c r="LDF31" s="388"/>
      <c r="LDG31" s="388"/>
      <c r="LDH31" s="388"/>
      <c r="LDI31" s="388"/>
      <c r="LDJ31" s="388"/>
      <c r="LDK31" s="388"/>
      <c r="LDL31" s="388"/>
      <c r="LDM31" s="388"/>
      <c r="LDN31" s="388"/>
      <c r="LDO31" s="388"/>
      <c r="LDP31" s="388"/>
      <c r="LDQ31" s="388"/>
      <c r="LDR31" s="388"/>
      <c r="LDS31" s="388"/>
      <c r="LDT31" s="388"/>
      <c r="LDU31" s="388"/>
      <c r="LDV31" s="388"/>
      <c r="LDW31" s="388"/>
      <c r="LDX31" s="388"/>
      <c r="LDY31" s="388"/>
      <c r="LDZ31" s="388"/>
      <c r="LEA31" s="388"/>
      <c r="LEB31" s="388"/>
      <c r="LEC31" s="388"/>
      <c r="LED31" s="388"/>
      <c r="LEE31" s="388"/>
      <c r="LEF31" s="388"/>
      <c r="LEG31" s="388"/>
      <c r="LEH31" s="388"/>
      <c r="LEI31" s="388"/>
      <c r="LEJ31" s="388"/>
      <c r="LEK31" s="388"/>
      <c r="LEL31" s="388"/>
      <c r="LEM31" s="388"/>
      <c r="LEN31" s="388"/>
      <c r="LEO31" s="388"/>
      <c r="LEP31" s="388"/>
      <c r="LEQ31" s="388"/>
      <c r="LER31" s="388"/>
      <c r="LES31" s="388"/>
      <c r="LET31" s="388"/>
      <c r="LEU31" s="388"/>
      <c r="LEV31" s="388"/>
      <c r="LEW31" s="388"/>
      <c r="LEX31" s="388"/>
      <c r="LEY31" s="388"/>
      <c r="LEZ31" s="388"/>
      <c r="LFA31" s="388"/>
      <c r="LFB31" s="388"/>
      <c r="LFC31" s="388"/>
      <c r="LFD31" s="388"/>
      <c r="LFE31" s="388"/>
      <c r="LFF31" s="388"/>
      <c r="LFG31" s="388"/>
      <c r="LFH31" s="388"/>
      <c r="LFI31" s="388"/>
      <c r="LFJ31" s="388"/>
      <c r="LFK31" s="388"/>
      <c r="LFL31" s="388"/>
      <c r="LFM31" s="388"/>
      <c r="LFN31" s="388"/>
      <c r="LFO31" s="388"/>
      <c r="LFP31" s="388"/>
      <c r="LFQ31" s="388"/>
      <c r="LFR31" s="388"/>
      <c r="LFS31" s="388"/>
      <c r="LFT31" s="388"/>
      <c r="LFU31" s="388"/>
      <c r="LFV31" s="388"/>
      <c r="LFW31" s="388"/>
      <c r="LFX31" s="388"/>
      <c r="LFY31" s="388"/>
      <c r="LFZ31" s="388"/>
      <c r="LGA31" s="388"/>
      <c r="LGB31" s="388"/>
      <c r="LGC31" s="388"/>
      <c r="LGD31" s="388"/>
      <c r="LGE31" s="388"/>
      <c r="LGF31" s="388"/>
      <c r="LGG31" s="388"/>
      <c r="LGH31" s="388"/>
      <c r="LGI31" s="388"/>
      <c r="LGJ31" s="388"/>
      <c r="LGK31" s="388"/>
      <c r="LGL31" s="388"/>
      <c r="LGM31" s="388"/>
      <c r="LGN31" s="388"/>
      <c r="LGO31" s="388"/>
      <c r="LGP31" s="388"/>
      <c r="LGQ31" s="388"/>
      <c r="LGR31" s="388"/>
      <c r="LGS31" s="388"/>
      <c r="LGT31" s="388"/>
      <c r="LGU31" s="388"/>
      <c r="LGV31" s="388"/>
      <c r="LGW31" s="388"/>
      <c r="LGX31" s="388"/>
      <c r="LGY31" s="388"/>
      <c r="LGZ31" s="388"/>
      <c r="LHA31" s="388"/>
      <c r="LHB31" s="388"/>
      <c r="LHC31" s="388"/>
      <c r="LHD31" s="388"/>
      <c r="LHE31" s="388"/>
      <c r="LHF31" s="388"/>
      <c r="LHG31" s="388"/>
      <c r="LHH31" s="388"/>
      <c r="LHI31" s="388"/>
      <c r="LHJ31" s="388"/>
      <c r="LHK31" s="388"/>
      <c r="LHL31" s="388"/>
      <c r="LHM31" s="388"/>
      <c r="LHN31" s="388"/>
      <c r="LHO31" s="388"/>
      <c r="LHP31" s="388"/>
      <c r="LHQ31" s="388"/>
      <c r="LHR31" s="388"/>
      <c r="LHS31" s="388"/>
      <c r="LHT31" s="388"/>
      <c r="LHU31" s="388"/>
      <c r="LHV31" s="388"/>
      <c r="LHW31" s="388"/>
      <c r="LHX31" s="388"/>
      <c r="LHY31" s="388"/>
      <c r="LHZ31" s="388"/>
      <c r="LIA31" s="388"/>
      <c r="LIB31" s="388"/>
      <c r="LIC31" s="388"/>
      <c r="LID31" s="388"/>
      <c r="LIE31" s="388"/>
      <c r="LIF31" s="388"/>
      <c r="LIG31" s="388"/>
      <c r="LIH31" s="388"/>
      <c r="LII31" s="388"/>
      <c r="LIJ31" s="388"/>
      <c r="LIK31" s="388"/>
      <c r="LIL31" s="388"/>
      <c r="LIM31" s="388"/>
      <c r="LIN31" s="388"/>
      <c r="LIO31" s="388"/>
      <c r="LIP31" s="388"/>
      <c r="LIQ31" s="388"/>
      <c r="LIR31" s="388"/>
      <c r="LIS31" s="388"/>
      <c r="LIT31" s="388"/>
      <c r="LIU31" s="388"/>
      <c r="LIV31" s="388"/>
      <c r="LIW31" s="388"/>
      <c r="LIX31" s="388"/>
      <c r="LIY31" s="388"/>
      <c r="LIZ31" s="388"/>
      <c r="LJA31" s="388"/>
      <c r="LJB31" s="388"/>
      <c r="LJC31" s="388"/>
      <c r="LJD31" s="388"/>
      <c r="LJE31" s="388"/>
      <c r="LJF31" s="388"/>
      <c r="LJG31" s="388"/>
      <c r="LJH31" s="388"/>
      <c r="LJI31" s="388"/>
      <c r="LJJ31" s="388"/>
      <c r="LJK31" s="388"/>
      <c r="LJL31" s="388"/>
      <c r="LJM31" s="388"/>
      <c r="LJN31" s="388"/>
      <c r="LJO31" s="388"/>
      <c r="LJP31" s="388"/>
      <c r="LJQ31" s="388"/>
      <c r="LJR31" s="388"/>
      <c r="LJS31" s="388"/>
      <c r="LJT31" s="388"/>
      <c r="LJU31" s="388"/>
      <c r="LJV31" s="388"/>
      <c r="LJW31" s="388"/>
      <c r="LJX31" s="388"/>
      <c r="LJY31" s="388"/>
      <c r="LJZ31" s="388"/>
      <c r="LKA31" s="388"/>
      <c r="LKB31" s="388"/>
      <c r="LKC31" s="388"/>
      <c r="LKD31" s="388"/>
      <c r="LKE31" s="388"/>
      <c r="LKF31" s="388"/>
      <c r="LKG31" s="388"/>
      <c r="LKH31" s="388"/>
      <c r="LKI31" s="388"/>
      <c r="LKJ31" s="388"/>
      <c r="LKK31" s="388"/>
      <c r="LKL31" s="388"/>
      <c r="LKM31" s="388"/>
      <c r="LKN31" s="388"/>
      <c r="LKO31" s="388"/>
      <c r="LKP31" s="388"/>
      <c r="LKQ31" s="388"/>
      <c r="LKR31" s="388"/>
      <c r="LKS31" s="388"/>
      <c r="LKT31" s="388"/>
      <c r="LKU31" s="388"/>
      <c r="LKV31" s="388"/>
      <c r="LKW31" s="388"/>
      <c r="LKX31" s="388"/>
      <c r="LKY31" s="388"/>
      <c r="LKZ31" s="388"/>
      <c r="LLA31" s="388"/>
      <c r="LLB31" s="388"/>
      <c r="LLC31" s="388"/>
      <c r="LLD31" s="388"/>
      <c r="LLE31" s="388"/>
      <c r="LLF31" s="388"/>
      <c r="LLG31" s="388"/>
      <c r="LLH31" s="388"/>
      <c r="LLI31" s="388"/>
      <c r="LLJ31" s="388"/>
      <c r="LLK31" s="388"/>
      <c r="LLL31" s="388"/>
      <c r="LLM31" s="388"/>
      <c r="LLN31" s="388"/>
      <c r="LLO31" s="388"/>
      <c r="LLP31" s="388"/>
      <c r="LLQ31" s="388"/>
      <c r="LLR31" s="388"/>
      <c r="LLS31" s="388"/>
      <c r="LLT31" s="388"/>
      <c r="LLU31" s="388"/>
      <c r="LLV31" s="388"/>
      <c r="LLW31" s="388"/>
      <c r="LLX31" s="388"/>
      <c r="LLY31" s="388"/>
      <c r="LLZ31" s="388"/>
      <c r="LMA31" s="388"/>
      <c r="LMB31" s="388"/>
      <c r="LMC31" s="388"/>
      <c r="LMD31" s="388"/>
      <c r="LME31" s="388"/>
      <c r="LMF31" s="388"/>
      <c r="LMG31" s="388"/>
      <c r="LMH31" s="388"/>
      <c r="LMI31" s="388"/>
      <c r="LMJ31" s="388"/>
      <c r="LMK31" s="388"/>
      <c r="LML31" s="388"/>
      <c r="LMM31" s="388"/>
      <c r="LMN31" s="388"/>
      <c r="LMO31" s="388"/>
      <c r="LMP31" s="388"/>
      <c r="LMQ31" s="388"/>
      <c r="LMR31" s="388"/>
      <c r="LMS31" s="388"/>
      <c r="LMT31" s="388"/>
      <c r="LMU31" s="388"/>
      <c r="LMV31" s="388"/>
      <c r="LMW31" s="388"/>
      <c r="LMX31" s="388"/>
      <c r="LMY31" s="388"/>
      <c r="LMZ31" s="388"/>
      <c r="LNA31" s="388"/>
      <c r="LNB31" s="388"/>
      <c r="LNC31" s="388"/>
      <c r="LND31" s="388"/>
      <c r="LNE31" s="388"/>
      <c r="LNF31" s="388"/>
      <c r="LNG31" s="388"/>
      <c r="LNH31" s="388"/>
      <c r="LNI31" s="388"/>
      <c r="LNJ31" s="388"/>
      <c r="LNK31" s="388"/>
      <c r="LNL31" s="388"/>
      <c r="LNM31" s="388"/>
      <c r="LNN31" s="388"/>
      <c r="LNO31" s="388"/>
      <c r="LNP31" s="388"/>
      <c r="LNQ31" s="388"/>
      <c r="LNR31" s="388"/>
      <c r="LNS31" s="388"/>
      <c r="LNT31" s="388"/>
      <c r="LNU31" s="388"/>
      <c r="LNV31" s="388"/>
      <c r="LNW31" s="388"/>
      <c r="LNX31" s="388"/>
      <c r="LNY31" s="388"/>
      <c r="LNZ31" s="388"/>
      <c r="LOA31" s="388"/>
      <c r="LOB31" s="388"/>
      <c r="LOC31" s="388"/>
      <c r="LOD31" s="388"/>
      <c r="LOE31" s="388"/>
      <c r="LOF31" s="388"/>
      <c r="LOG31" s="388"/>
      <c r="LOH31" s="388"/>
      <c r="LOI31" s="388"/>
      <c r="LOJ31" s="388"/>
      <c r="LOK31" s="388"/>
      <c r="LOL31" s="388"/>
      <c r="LOM31" s="388"/>
      <c r="LON31" s="388"/>
      <c r="LOO31" s="388"/>
      <c r="LOP31" s="388"/>
      <c r="LOQ31" s="388"/>
      <c r="LOR31" s="388"/>
      <c r="LOS31" s="388"/>
      <c r="LOT31" s="388"/>
      <c r="LOU31" s="388"/>
      <c r="LOV31" s="388"/>
      <c r="LOW31" s="388"/>
      <c r="LOX31" s="388"/>
      <c r="LOY31" s="388"/>
      <c r="LOZ31" s="388"/>
      <c r="LPA31" s="388"/>
      <c r="LPB31" s="388"/>
      <c r="LPC31" s="388"/>
      <c r="LPD31" s="388"/>
      <c r="LPE31" s="388"/>
      <c r="LPF31" s="388"/>
      <c r="LPG31" s="388"/>
      <c r="LPH31" s="388"/>
      <c r="LPI31" s="388"/>
      <c r="LPJ31" s="388"/>
      <c r="LPK31" s="388"/>
      <c r="LPL31" s="388"/>
      <c r="LPM31" s="388"/>
      <c r="LPN31" s="388"/>
      <c r="LPO31" s="388"/>
      <c r="LPP31" s="388"/>
      <c r="LPQ31" s="388"/>
      <c r="LPR31" s="388"/>
      <c r="LPS31" s="388"/>
      <c r="LPT31" s="388"/>
      <c r="LPU31" s="388"/>
      <c r="LPV31" s="388"/>
      <c r="LPW31" s="388"/>
      <c r="LPX31" s="388"/>
      <c r="LPY31" s="388"/>
      <c r="LPZ31" s="388"/>
      <c r="LQA31" s="388"/>
      <c r="LQB31" s="388"/>
      <c r="LQC31" s="388"/>
      <c r="LQD31" s="388"/>
      <c r="LQE31" s="388"/>
      <c r="LQF31" s="388"/>
      <c r="LQG31" s="388"/>
      <c r="LQH31" s="388"/>
      <c r="LQI31" s="388"/>
      <c r="LQJ31" s="388"/>
      <c r="LQK31" s="388"/>
      <c r="LQL31" s="388"/>
      <c r="LQM31" s="388"/>
      <c r="LQN31" s="388"/>
      <c r="LQO31" s="388"/>
      <c r="LQP31" s="388"/>
      <c r="LQQ31" s="388"/>
      <c r="LQR31" s="388"/>
      <c r="LQS31" s="388"/>
      <c r="LQT31" s="388"/>
      <c r="LQU31" s="388"/>
      <c r="LQV31" s="388"/>
      <c r="LQW31" s="388"/>
      <c r="LQX31" s="388"/>
      <c r="LQY31" s="388"/>
      <c r="LQZ31" s="388"/>
      <c r="LRA31" s="388"/>
      <c r="LRB31" s="388"/>
      <c r="LRC31" s="388"/>
      <c r="LRD31" s="388"/>
      <c r="LRE31" s="388"/>
      <c r="LRF31" s="388"/>
      <c r="LRG31" s="388"/>
      <c r="LRH31" s="388"/>
      <c r="LRI31" s="388"/>
      <c r="LRJ31" s="388"/>
      <c r="LRK31" s="388"/>
      <c r="LRL31" s="388"/>
      <c r="LRM31" s="388"/>
      <c r="LRN31" s="388"/>
      <c r="LRO31" s="388"/>
      <c r="LRP31" s="388"/>
      <c r="LRQ31" s="388"/>
      <c r="LRR31" s="388"/>
      <c r="LRS31" s="388"/>
      <c r="LRT31" s="388"/>
      <c r="LRU31" s="388"/>
      <c r="LRV31" s="388"/>
      <c r="LRW31" s="388"/>
      <c r="LRX31" s="388"/>
      <c r="LRY31" s="388"/>
      <c r="LRZ31" s="388"/>
      <c r="LSA31" s="388"/>
      <c r="LSB31" s="388"/>
      <c r="LSC31" s="388"/>
      <c r="LSD31" s="388"/>
      <c r="LSE31" s="388"/>
      <c r="LSF31" s="388"/>
      <c r="LSG31" s="388"/>
      <c r="LSH31" s="388"/>
      <c r="LSI31" s="388"/>
      <c r="LSJ31" s="388"/>
      <c r="LSK31" s="388"/>
      <c r="LSL31" s="388"/>
      <c r="LSM31" s="388"/>
      <c r="LSN31" s="388"/>
      <c r="LSO31" s="388"/>
      <c r="LSP31" s="388"/>
      <c r="LSQ31" s="388"/>
      <c r="LSR31" s="388"/>
      <c r="LSS31" s="388"/>
      <c r="LST31" s="388"/>
      <c r="LSU31" s="388"/>
      <c r="LSV31" s="388"/>
      <c r="LSW31" s="388"/>
      <c r="LSX31" s="388"/>
      <c r="LSY31" s="388"/>
      <c r="LSZ31" s="388"/>
      <c r="LTA31" s="388"/>
      <c r="LTB31" s="388"/>
      <c r="LTC31" s="388"/>
      <c r="LTD31" s="388"/>
      <c r="LTE31" s="388"/>
      <c r="LTF31" s="388"/>
      <c r="LTG31" s="388"/>
      <c r="LTH31" s="388"/>
      <c r="LTI31" s="388"/>
      <c r="LTJ31" s="388"/>
      <c r="LTK31" s="388"/>
      <c r="LTL31" s="388"/>
      <c r="LTM31" s="388"/>
      <c r="LTN31" s="388"/>
      <c r="LTO31" s="388"/>
      <c r="LTP31" s="388"/>
      <c r="LTQ31" s="388"/>
      <c r="LTR31" s="388"/>
      <c r="LTS31" s="388"/>
      <c r="LTT31" s="388"/>
      <c r="LTU31" s="388"/>
      <c r="LTV31" s="388"/>
      <c r="LTW31" s="388"/>
      <c r="LTX31" s="388"/>
      <c r="LTY31" s="388"/>
      <c r="LTZ31" s="388"/>
      <c r="LUA31" s="388"/>
      <c r="LUB31" s="388"/>
      <c r="LUC31" s="388"/>
      <c r="LUD31" s="388"/>
      <c r="LUE31" s="388"/>
      <c r="LUF31" s="388"/>
      <c r="LUG31" s="388"/>
      <c r="LUH31" s="388"/>
      <c r="LUI31" s="388"/>
      <c r="LUJ31" s="388"/>
      <c r="LUK31" s="388"/>
      <c r="LUL31" s="388"/>
      <c r="LUM31" s="388"/>
      <c r="LUN31" s="388"/>
      <c r="LUO31" s="388"/>
      <c r="LUP31" s="388"/>
      <c r="LUQ31" s="388"/>
      <c r="LUR31" s="388"/>
      <c r="LUS31" s="388"/>
      <c r="LUT31" s="388"/>
      <c r="LUU31" s="388"/>
      <c r="LUV31" s="388"/>
      <c r="LUW31" s="388"/>
      <c r="LUX31" s="388"/>
      <c r="LUY31" s="388"/>
      <c r="LUZ31" s="388"/>
      <c r="LVA31" s="388"/>
      <c r="LVB31" s="388"/>
      <c r="LVC31" s="388"/>
      <c r="LVD31" s="388"/>
      <c r="LVE31" s="388"/>
      <c r="LVF31" s="388"/>
      <c r="LVG31" s="388"/>
      <c r="LVH31" s="388"/>
      <c r="LVI31" s="388"/>
      <c r="LVJ31" s="388"/>
      <c r="LVK31" s="388"/>
      <c r="LVL31" s="388"/>
      <c r="LVM31" s="388"/>
      <c r="LVN31" s="388"/>
      <c r="LVO31" s="388"/>
      <c r="LVP31" s="388"/>
      <c r="LVQ31" s="388"/>
      <c r="LVR31" s="388"/>
      <c r="LVS31" s="388"/>
      <c r="LVT31" s="388"/>
      <c r="LVU31" s="388"/>
      <c r="LVV31" s="388"/>
      <c r="LVW31" s="388"/>
      <c r="LVX31" s="388"/>
      <c r="LVY31" s="388"/>
      <c r="LVZ31" s="388"/>
      <c r="LWA31" s="388"/>
      <c r="LWB31" s="388"/>
      <c r="LWC31" s="388"/>
      <c r="LWD31" s="388"/>
      <c r="LWE31" s="388"/>
      <c r="LWF31" s="388"/>
      <c r="LWG31" s="388"/>
      <c r="LWH31" s="388"/>
      <c r="LWI31" s="388"/>
      <c r="LWJ31" s="388"/>
      <c r="LWK31" s="388"/>
      <c r="LWL31" s="388"/>
      <c r="LWM31" s="388"/>
      <c r="LWN31" s="388"/>
      <c r="LWO31" s="388"/>
      <c r="LWP31" s="388"/>
      <c r="LWQ31" s="388"/>
      <c r="LWR31" s="388"/>
      <c r="LWS31" s="388"/>
      <c r="LWT31" s="388"/>
      <c r="LWU31" s="388"/>
      <c r="LWV31" s="388"/>
      <c r="LWW31" s="388"/>
      <c r="LWX31" s="388"/>
      <c r="LWY31" s="388"/>
      <c r="LWZ31" s="388"/>
      <c r="LXA31" s="388"/>
      <c r="LXB31" s="388"/>
      <c r="LXC31" s="388"/>
      <c r="LXD31" s="388"/>
      <c r="LXE31" s="388"/>
      <c r="LXF31" s="388"/>
      <c r="LXG31" s="388"/>
      <c r="LXH31" s="388"/>
      <c r="LXI31" s="388"/>
      <c r="LXJ31" s="388"/>
      <c r="LXK31" s="388"/>
      <c r="LXL31" s="388"/>
      <c r="LXM31" s="388"/>
      <c r="LXN31" s="388"/>
      <c r="LXO31" s="388"/>
      <c r="LXP31" s="388"/>
      <c r="LXQ31" s="388"/>
      <c r="LXR31" s="388"/>
      <c r="LXS31" s="388"/>
      <c r="LXT31" s="388"/>
      <c r="LXU31" s="388"/>
      <c r="LXV31" s="388"/>
      <c r="LXW31" s="388"/>
      <c r="LXX31" s="388"/>
      <c r="LXY31" s="388"/>
      <c r="LXZ31" s="388"/>
      <c r="LYA31" s="388"/>
      <c r="LYB31" s="388"/>
      <c r="LYC31" s="388"/>
      <c r="LYD31" s="388"/>
      <c r="LYE31" s="388"/>
      <c r="LYF31" s="388"/>
      <c r="LYG31" s="388"/>
      <c r="LYH31" s="388"/>
      <c r="LYI31" s="388"/>
      <c r="LYJ31" s="388"/>
      <c r="LYK31" s="388"/>
      <c r="LYL31" s="388"/>
      <c r="LYM31" s="388"/>
      <c r="LYN31" s="388"/>
      <c r="LYO31" s="388"/>
      <c r="LYP31" s="388"/>
      <c r="LYQ31" s="388"/>
      <c r="LYR31" s="388"/>
      <c r="LYS31" s="388"/>
      <c r="LYT31" s="388"/>
      <c r="LYU31" s="388"/>
      <c r="LYV31" s="388"/>
      <c r="LYW31" s="388"/>
      <c r="LYX31" s="388"/>
      <c r="LYY31" s="388"/>
      <c r="LYZ31" s="388"/>
      <c r="LZA31" s="388"/>
      <c r="LZB31" s="388"/>
      <c r="LZC31" s="388"/>
      <c r="LZD31" s="388"/>
      <c r="LZE31" s="388"/>
      <c r="LZF31" s="388"/>
      <c r="LZG31" s="388"/>
      <c r="LZH31" s="388"/>
      <c r="LZI31" s="388"/>
      <c r="LZJ31" s="388"/>
      <c r="LZK31" s="388"/>
      <c r="LZL31" s="388"/>
      <c r="LZM31" s="388"/>
      <c r="LZN31" s="388"/>
      <c r="LZO31" s="388"/>
      <c r="LZP31" s="388"/>
      <c r="LZQ31" s="388"/>
      <c r="LZR31" s="388"/>
      <c r="LZS31" s="388"/>
      <c r="LZT31" s="388"/>
      <c r="LZU31" s="388"/>
      <c r="LZV31" s="388"/>
      <c r="LZW31" s="388"/>
      <c r="LZX31" s="388"/>
      <c r="LZY31" s="388"/>
      <c r="LZZ31" s="388"/>
      <c r="MAA31" s="388"/>
      <c r="MAB31" s="388"/>
      <c r="MAC31" s="388"/>
      <c r="MAD31" s="388"/>
      <c r="MAE31" s="388"/>
      <c r="MAF31" s="388"/>
      <c r="MAG31" s="388"/>
      <c r="MAH31" s="388"/>
      <c r="MAI31" s="388"/>
      <c r="MAJ31" s="388"/>
      <c r="MAK31" s="388"/>
      <c r="MAL31" s="388"/>
      <c r="MAM31" s="388"/>
      <c r="MAN31" s="388"/>
      <c r="MAO31" s="388"/>
      <c r="MAP31" s="388"/>
      <c r="MAQ31" s="388"/>
      <c r="MAR31" s="388"/>
      <c r="MAS31" s="388"/>
      <c r="MAT31" s="388"/>
      <c r="MAU31" s="388"/>
      <c r="MAV31" s="388"/>
      <c r="MAW31" s="388"/>
      <c r="MAX31" s="388"/>
      <c r="MAY31" s="388"/>
      <c r="MAZ31" s="388"/>
      <c r="MBA31" s="388"/>
      <c r="MBB31" s="388"/>
      <c r="MBC31" s="388"/>
      <c r="MBD31" s="388"/>
      <c r="MBE31" s="388"/>
      <c r="MBF31" s="388"/>
      <c r="MBG31" s="388"/>
      <c r="MBH31" s="388"/>
      <c r="MBI31" s="388"/>
      <c r="MBJ31" s="388"/>
      <c r="MBK31" s="388"/>
      <c r="MBL31" s="388"/>
      <c r="MBM31" s="388"/>
      <c r="MBN31" s="388"/>
      <c r="MBO31" s="388"/>
      <c r="MBP31" s="388"/>
      <c r="MBQ31" s="388"/>
      <c r="MBR31" s="388"/>
      <c r="MBS31" s="388"/>
      <c r="MBT31" s="388"/>
      <c r="MBU31" s="388"/>
      <c r="MBV31" s="388"/>
      <c r="MBW31" s="388"/>
      <c r="MBX31" s="388"/>
      <c r="MBY31" s="388"/>
      <c r="MBZ31" s="388"/>
      <c r="MCA31" s="388"/>
      <c r="MCB31" s="388"/>
      <c r="MCC31" s="388"/>
      <c r="MCD31" s="388"/>
      <c r="MCE31" s="388"/>
      <c r="MCF31" s="388"/>
      <c r="MCG31" s="388"/>
      <c r="MCH31" s="388"/>
      <c r="MCI31" s="388"/>
      <c r="MCJ31" s="388"/>
      <c r="MCK31" s="388"/>
      <c r="MCL31" s="388"/>
      <c r="MCM31" s="388"/>
      <c r="MCN31" s="388"/>
      <c r="MCO31" s="388"/>
      <c r="MCP31" s="388"/>
      <c r="MCQ31" s="388"/>
      <c r="MCR31" s="388"/>
      <c r="MCS31" s="388"/>
      <c r="MCT31" s="388"/>
      <c r="MCU31" s="388"/>
      <c r="MCV31" s="388"/>
      <c r="MCW31" s="388"/>
      <c r="MCX31" s="388"/>
      <c r="MCY31" s="388"/>
      <c r="MCZ31" s="388"/>
      <c r="MDA31" s="388"/>
      <c r="MDB31" s="388"/>
      <c r="MDC31" s="388"/>
      <c r="MDD31" s="388"/>
      <c r="MDE31" s="388"/>
      <c r="MDF31" s="388"/>
      <c r="MDG31" s="388"/>
      <c r="MDH31" s="388"/>
      <c r="MDI31" s="388"/>
      <c r="MDJ31" s="388"/>
      <c r="MDK31" s="388"/>
      <c r="MDL31" s="388"/>
      <c r="MDM31" s="388"/>
      <c r="MDN31" s="388"/>
      <c r="MDO31" s="388"/>
      <c r="MDP31" s="388"/>
      <c r="MDQ31" s="388"/>
      <c r="MDR31" s="388"/>
      <c r="MDS31" s="388"/>
      <c r="MDT31" s="388"/>
      <c r="MDU31" s="388"/>
      <c r="MDV31" s="388"/>
      <c r="MDW31" s="388"/>
      <c r="MDX31" s="388"/>
      <c r="MDY31" s="388"/>
      <c r="MDZ31" s="388"/>
      <c r="MEA31" s="388"/>
      <c r="MEB31" s="388"/>
      <c r="MEC31" s="388"/>
      <c r="MED31" s="388"/>
      <c r="MEE31" s="388"/>
      <c r="MEF31" s="388"/>
      <c r="MEG31" s="388"/>
      <c r="MEH31" s="388"/>
      <c r="MEI31" s="388"/>
      <c r="MEJ31" s="388"/>
      <c r="MEK31" s="388"/>
      <c r="MEL31" s="388"/>
      <c r="MEM31" s="388"/>
      <c r="MEN31" s="388"/>
      <c r="MEO31" s="388"/>
      <c r="MEP31" s="388"/>
      <c r="MEQ31" s="388"/>
      <c r="MER31" s="388"/>
      <c r="MES31" s="388"/>
      <c r="MET31" s="388"/>
      <c r="MEU31" s="388"/>
      <c r="MEV31" s="388"/>
      <c r="MEW31" s="388"/>
      <c r="MEX31" s="388"/>
      <c r="MEY31" s="388"/>
      <c r="MEZ31" s="388"/>
      <c r="MFA31" s="388"/>
      <c r="MFB31" s="388"/>
      <c r="MFC31" s="388"/>
      <c r="MFD31" s="388"/>
      <c r="MFE31" s="388"/>
      <c r="MFF31" s="388"/>
      <c r="MFG31" s="388"/>
      <c r="MFH31" s="388"/>
      <c r="MFI31" s="388"/>
      <c r="MFJ31" s="388"/>
      <c r="MFK31" s="388"/>
      <c r="MFL31" s="388"/>
      <c r="MFM31" s="388"/>
      <c r="MFN31" s="388"/>
      <c r="MFO31" s="388"/>
      <c r="MFP31" s="388"/>
      <c r="MFQ31" s="388"/>
      <c r="MFR31" s="388"/>
      <c r="MFS31" s="388"/>
      <c r="MFT31" s="388"/>
      <c r="MFU31" s="388"/>
      <c r="MFV31" s="388"/>
      <c r="MFW31" s="388"/>
      <c r="MFX31" s="388"/>
      <c r="MFY31" s="388"/>
      <c r="MFZ31" s="388"/>
      <c r="MGA31" s="388"/>
      <c r="MGB31" s="388"/>
      <c r="MGC31" s="388"/>
      <c r="MGD31" s="388"/>
      <c r="MGE31" s="388"/>
      <c r="MGF31" s="388"/>
      <c r="MGG31" s="388"/>
      <c r="MGH31" s="388"/>
      <c r="MGI31" s="388"/>
      <c r="MGJ31" s="388"/>
      <c r="MGK31" s="388"/>
      <c r="MGL31" s="388"/>
      <c r="MGM31" s="388"/>
      <c r="MGN31" s="388"/>
      <c r="MGO31" s="388"/>
      <c r="MGP31" s="388"/>
      <c r="MGQ31" s="388"/>
      <c r="MGR31" s="388"/>
      <c r="MGS31" s="388"/>
      <c r="MGT31" s="388"/>
      <c r="MGU31" s="388"/>
      <c r="MGV31" s="388"/>
      <c r="MGW31" s="388"/>
      <c r="MGX31" s="388"/>
      <c r="MGY31" s="388"/>
      <c r="MGZ31" s="388"/>
      <c r="MHA31" s="388"/>
      <c r="MHB31" s="388"/>
      <c r="MHC31" s="388"/>
      <c r="MHD31" s="388"/>
      <c r="MHE31" s="388"/>
      <c r="MHF31" s="388"/>
      <c r="MHG31" s="388"/>
      <c r="MHH31" s="388"/>
      <c r="MHI31" s="388"/>
      <c r="MHJ31" s="388"/>
      <c r="MHK31" s="388"/>
      <c r="MHL31" s="388"/>
      <c r="MHM31" s="388"/>
      <c r="MHN31" s="388"/>
      <c r="MHO31" s="388"/>
      <c r="MHP31" s="388"/>
      <c r="MHQ31" s="388"/>
      <c r="MHR31" s="388"/>
      <c r="MHS31" s="388"/>
      <c r="MHT31" s="388"/>
      <c r="MHU31" s="388"/>
      <c r="MHV31" s="388"/>
      <c r="MHW31" s="388"/>
      <c r="MHX31" s="388"/>
      <c r="MHY31" s="388"/>
      <c r="MHZ31" s="388"/>
      <c r="MIA31" s="388"/>
      <c r="MIB31" s="388"/>
      <c r="MIC31" s="388"/>
      <c r="MID31" s="388"/>
      <c r="MIE31" s="388"/>
      <c r="MIF31" s="388"/>
      <c r="MIG31" s="388"/>
      <c r="MIH31" s="388"/>
      <c r="MII31" s="388"/>
      <c r="MIJ31" s="388"/>
      <c r="MIK31" s="388"/>
      <c r="MIL31" s="388"/>
      <c r="MIM31" s="388"/>
      <c r="MIN31" s="388"/>
      <c r="MIO31" s="388"/>
      <c r="MIP31" s="388"/>
      <c r="MIQ31" s="388"/>
      <c r="MIR31" s="388"/>
      <c r="MIS31" s="388"/>
      <c r="MIT31" s="388"/>
      <c r="MIU31" s="388"/>
      <c r="MIV31" s="388"/>
      <c r="MIW31" s="388"/>
      <c r="MIX31" s="388"/>
      <c r="MIY31" s="388"/>
      <c r="MIZ31" s="388"/>
      <c r="MJA31" s="388"/>
      <c r="MJB31" s="388"/>
      <c r="MJC31" s="388"/>
      <c r="MJD31" s="388"/>
      <c r="MJE31" s="388"/>
      <c r="MJF31" s="388"/>
      <c r="MJG31" s="388"/>
      <c r="MJH31" s="388"/>
      <c r="MJI31" s="388"/>
      <c r="MJJ31" s="388"/>
      <c r="MJK31" s="388"/>
      <c r="MJL31" s="388"/>
      <c r="MJM31" s="388"/>
      <c r="MJN31" s="388"/>
      <c r="MJO31" s="388"/>
      <c r="MJP31" s="388"/>
      <c r="MJQ31" s="388"/>
      <c r="MJR31" s="388"/>
      <c r="MJS31" s="388"/>
      <c r="MJT31" s="388"/>
      <c r="MJU31" s="388"/>
      <c r="MJV31" s="388"/>
      <c r="MJW31" s="388"/>
      <c r="MJX31" s="388"/>
      <c r="MJY31" s="388"/>
      <c r="MJZ31" s="388"/>
      <c r="MKA31" s="388"/>
      <c r="MKB31" s="388"/>
      <c r="MKC31" s="388"/>
      <c r="MKD31" s="388"/>
      <c r="MKE31" s="388"/>
      <c r="MKF31" s="388"/>
      <c r="MKG31" s="388"/>
      <c r="MKH31" s="388"/>
      <c r="MKI31" s="388"/>
      <c r="MKJ31" s="388"/>
      <c r="MKK31" s="388"/>
      <c r="MKL31" s="388"/>
      <c r="MKM31" s="388"/>
      <c r="MKN31" s="388"/>
      <c r="MKO31" s="388"/>
      <c r="MKP31" s="388"/>
      <c r="MKQ31" s="388"/>
      <c r="MKR31" s="388"/>
      <c r="MKS31" s="388"/>
      <c r="MKT31" s="388"/>
      <c r="MKU31" s="388"/>
      <c r="MKV31" s="388"/>
      <c r="MKW31" s="388"/>
      <c r="MKX31" s="388"/>
      <c r="MKY31" s="388"/>
      <c r="MKZ31" s="388"/>
      <c r="MLA31" s="388"/>
      <c r="MLB31" s="388"/>
      <c r="MLC31" s="388"/>
      <c r="MLD31" s="388"/>
      <c r="MLE31" s="388"/>
      <c r="MLF31" s="388"/>
      <c r="MLG31" s="388"/>
      <c r="MLH31" s="388"/>
      <c r="MLI31" s="388"/>
      <c r="MLJ31" s="388"/>
      <c r="MLK31" s="388"/>
      <c r="MLL31" s="388"/>
      <c r="MLM31" s="388"/>
      <c r="MLN31" s="388"/>
      <c r="MLO31" s="388"/>
      <c r="MLP31" s="388"/>
      <c r="MLQ31" s="388"/>
      <c r="MLR31" s="388"/>
      <c r="MLS31" s="388"/>
      <c r="MLT31" s="388"/>
      <c r="MLU31" s="388"/>
      <c r="MLV31" s="388"/>
      <c r="MLW31" s="388"/>
      <c r="MLX31" s="388"/>
      <c r="MLY31" s="388"/>
      <c r="MLZ31" s="388"/>
      <c r="MMA31" s="388"/>
      <c r="MMB31" s="388"/>
      <c r="MMC31" s="388"/>
      <c r="MMD31" s="388"/>
      <c r="MME31" s="388"/>
      <c r="MMF31" s="388"/>
      <c r="MMG31" s="388"/>
      <c r="MMH31" s="388"/>
      <c r="MMI31" s="388"/>
      <c r="MMJ31" s="388"/>
      <c r="MMK31" s="388"/>
      <c r="MML31" s="388"/>
      <c r="MMM31" s="388"/>
      <c r="MMN31" s="388"/>
      <c r="MMO31" s="388"/>
      <c r="MMP31" s="388"/>
      <c r="MMQ31" s="388"/>
      <c r="MMR31" s="388"/>
      <c r="MMS31" s="388"/>
      <c r="MMT31" s="388"/>
      <c r="MMU31" s="388"/>
      <c r="MMV31" s="388"/>
      <c r="MMW31" s="388"/>
      <c r="MMX31" s="388"/>
      <c r="MMY31" s="388"/>
      <c r="MMZ31" s="388"/>
      <c r="MNA31" s="388"/>
      <c r="MNB31" s="388"/>
      <c r="MNC31" s="388"/>
      <c r="MND31" s="388"/>
      <c r="MNE31" s="388"/>
      <c r="MNF31" s="388"/>
      <c r="MNG31" s="388"/>
      <c r="MNH31" s="388"/>
      <c r="MNI31" s="388"/>
      <c r="MNJ31" s="388"/>
      <c r="MNK31" s="388"/>
      <c r="MNL31" s="388"/>
      <c r="MNM31" s="388"/>
      <c r="MNN31" s="388"/>
      <c r="MNO31" s="388"/>
      <c r="MNP31" s="388"/>
      <c r="MNQ31" s="388"/>
      <c r="MNR31" s="388"/>
      <c r="MNS31" s="388"/>
      <c r="MNT31" s="388"/>
      <c r="MNU31" s="388"/>
      <c r="MNV31" s="388"/>
      <c r="MNW31" s="388"/>
      <c r="MNX31" s="388"/>
      <c r="MNY31" s="388"/>
      <c r="MNZ31" s="388"/>
      <c r="MOA31" s="388"/>
      <c r="MOB31" s="388"/>
      <c r="MOC31" s="388"/>
      <c r="MOD31" s="388"/>
      <c r="MOE31" s="388"/>
      <c r="MOF31" s="388"/>
      <c r="MOG31" s="388"/>
      <c r="MOH31" s="388"/>
      <c r="MOI31" s="388"/>
      <c r="MOJ31" s="388"/>
      <c r="MOK31" s="388"/>
      <c r="MOL31" s="388"/>
      <c r="MOM31" s="388"/>
      <c r="MON31" s="388"/>
      <c r="MOO31" s="388"/>
      <c r="MOP31" s="388"/>
      <c r="MOQ31" s="388"/>
      <c r="MOR31" s="388"/>
      <c r="MOS31" s="388"/>
      <c r="MOT31" s="388"/>
      <c r="MOU31" s="388"/>
      <c r="MOV31" s="388"/>
      <c r="MOW31" s="388"/>
      <c r="MOX31" s="388"/>
      <c r="MOY31" s="388"/>
      <c r="MOZ31" s="388"/>
      <c r="MPA31" s="388"/>
      <c r="MPB31" s="388"/>
      <c r="MPC31" s="388"/>
      <c r="MPD31" s="388"/>
      <c r="MPE31" s="388"/>
      <c r="MPF31" s="388"/>
      <c r="MPG31" s="388"/>
      <c r="MPH31" s="388"/>
      <c r="MPI31" s="388"/>
      <c r="MPJ31" s="388"/>
      <c r="MPK31" s="388"/>
      <c r="MPL31" s="388"/>
      <c r="MPM31" s="388"/>
      <c r="MPN31" s="388"/>
      <c r="MPO31" s="388"/>
      <c r="MPP31" s="388"/>
      <c r="MPQ31" s="388"/>
      <c r="MPR31" s="388"/>
      <c r="MPS31" s="388"/>
      <c r="MPT31" s="388"/>
      <c r="MPU31" s="388"/>
      <c r="MPV31" s="388"/>
      <c r="MPW31" s="388"/>
      <c r="MPX31" s="388"/>
      <c r="MPY31" s="388"/>
      <c r="MPZ31" s="388"/>
      <c r="MQA31" s="388"/>
      <c r="MQB31" s="388"/>
      <c r="MQC31" s="388"/>
      <c r="MQD31" s="388"/>
      <c r="MQE31" s="388"/>
      <c r="MQF31" s="388"/>
      <c r="MQG31" s="388"/>
      <c r="MQH31" s="388"/>
      <c r="MQI31" s="388"/>
      <c r="MQJ31" s="388"/>
      <c r="MQK31" s="388"/>
      <c r="MQL31" s="388"/>
      <c r="MQM31" s="388"/>
      <c r="MQN31" s="388"/>
      <c r="MQO31" s="388"/>
      <c r="MQP31" s="388"/>
      <c r="MQQ31" s="388"/>
      <c r="MQR31" s="388"/>
      <c r="MQS31" s="388"/>
      <c r="MQT31" s="388"/>
      <c r="MQU31" s="388"/>
      <c r="MQV31" s="388"/>
      <c r="MQW31" s="388"/>
      <c r="MQX31" s="388"/>
      <c r="MQY31" s="388"/>
      <c r="MQZ31" s="388"/>
      <c r="MRA31" s="388"/>
      <c r="MRB31" s="388"/>
      <c r="MRC31" s="388"/>
      <c r="MRD31" s="388"/>
      <c r="MRE31" s="388"/>
      <c r="MRF31" s="388"/>
      <c r="MRG31" s="388"/>
      <c r="MRH31" s="388"/>
      <c r="MRI31" s="388"/>
      <c r="MRJ31" s="388"/>
      <c r="MRK31" s="388"/>
      <c r="MRL31" s="388"/>
      <c r="MRM31" s="388"/>
      <c r="MRN31" s="388"/>
      <c r="MRO31" s="388"/>
      <c r="MRP31" s="388"/>
      <c r="MRQ31" s="388"/>
      <c r="MRR31" s="388"/>
      <c r="MRS31" s="388"/>
      <c r="MRT31" s="388"/>
      <c r="MRU31" s="388"/>
      <c r="MRV31" s="388"/>
      <c r="MRW31" s="388"/>
      <c r="MRX31" s="388"/>
      <c r="MRY31" s="388"/>
      <c r="MRZ31" s="388"/>
      <c r="MSA31" s="388"/>
      <c r="MSB31" s="388"/>
      <c r="MSC31" s="388"/>
      <c r="MSD31" s="388"/>
      <c r="MSE31" s="388"/>
      <c r="MSF31" s="388"/>
      <c r="MSG31" s="388"/>
      <c r="MSH31" s="388"/>
      <c r="MSI31" s="388"/>
      <c r="MSJ31" s="388"/>
      <c r="MSK31" s="388"/>
      <c r="MSL31" s="388"/>
      <c r="MSM31" s="388"/>
      <c r="MSN31" s="388"/>
      <c r="MSO31" s="388"/>
      <c r="MSP31" s="388"/>
      <c r="MSQ31" s="388"/>
      <c r="MSR31" s="388"/>
      <c r="MSS31" s="388"/>
      <c r="MST31" s="388"/>
      <c r="MSU31" s="388"/>
      <c r="MSV31" s="388"/>
      <c r="MSW31" s="388"/>
      <c r="MSX31" s="388"/>
      <c r="MSY31" s="388"/>
      <c r="MSZ31" s="388"/>
      <c r="MTA31" s="388"/>
      <c r="MTB31" s="388"/>
      <c r="MTC31" s="388"/>
      <c r="MTD31" s="388"/>
      <c r="MTE31" s="388"/>
      <c r="MTF31" s="388"/>
      <c r="MTG31" s="388"/>
      <c r="MTH31" s="388"/>
      <c r="MTI31" s="388"/>
      <c r="MTJ31" s="388"/>
      <c r="MTK31" s="388"/>
      <c r="MTL31" s="388"/>
      <c r="MTM31" s="388"/>
      <c r="MTN31" s="388"/>
      <c r="MTO31" s="388"/>
      <c r="MTP31" s="388"/>
      <c r="MTQ31" s="388"/>
      <c r="MTR31" s="388"/>
      <c r="MTS31" s="388"/>
      <c r="MTT31" s="388"/>
      <c r="MTU31" s="388"/>
      <c r="MTV31" s="388"/>
      <c r="MTW31" s="388"/>
      <c r="MTX31" s="388"/>
      <c r="MTY31" s="388"/>
      <c r="MTZ31" s="388"/>
      <c r="MUA31" s="388"/>
      <c r="MUB31" s="388"/>
      <c r="MUC31" s="388"/>
      <c r="MUD31" s="388"/>
      <c r="MUE31" s="388"/>
      <c r="MUF31" s="388"/>
      <c r="MUG31" s="388"/>
      <c r="MUH31" s="388"/>
      <c r="MUI31" s="388"/>
      <c r="MUJ31" s="388"/>
      <c r="MUK31" s="388"/>
      <c r="MUL31" s="388"/>
      <c r="MUM31" s="388"/>
      <c r="MUN31" s="388"/>
      <c r="MUO31" s="388"/>
      <c r="MUP31" s="388"/>
      <c r="MUQ31" s="388"/>
      <c r="MUR31" s="388"/>
      <c r="MUS31" s="388"/>
      <c r="MUT31" s="388"/>
      <c r="MUU31" s="388"/>
      <c r="MUV31" s="388"/>
      <c r="MUW31" s="388"/>
      <c r="MUX31" s="388"/>
      <c r="MUY31" s="388"/>
      <c r="MUZ31" s="388"/>
      <c r="MVA31" s="388"/>
      <c r="MVB31" s="388"/>
      <c r="MVC31" s="388"/>
      <c r="MVD31" s="388"/>
      <c r="MVE31" s="388"/>
      <c r="MVF31" s="388"/>
      <c r="MVG31" s="388"/>
      <c r="MVH31" s="388"/>
      <c r="MVI31" s="388"/>
      <c r="MVJ31" s="388"/>
      <c r="MVK31" s="388"/>
      <c r="MVL31" s="388"/>
      <c r="MVM31" s="388"/>
      <c r="MVN31" s="388"/>
      <c r="MVO31" s="388"/>
      <c r="MVP31" s="388"/>
      <c r="MVQ31" s="388"/>
      <c r="MVR31" s="388"/>
      <c r="MVS31" s="388"/>
      <c r="MVT31" s="388"/>
      <c r="MVU31" s="388"/>
      <c r="MVV31" s="388"/>
      <c r="MVW31" s="388"/>
      <c r="MVX31" s="388"/>
      <c r="MVY31" s="388"/>
      <c r="MVZ31" s="388"/>
      <c r="MWA31" s="388"/>
      <c r="MWB31" s="388"/>
      <c r="MWC31" s="388"/>
      <c r="MWD31" s="388"/>
      <c r="MWE31" s="388"/>
      <c r="MWF31" s="388"/>
      <c r="MWG31" s="388"/>
      <c r="MWH31" s="388"/>
      <c r="MWI31" s="388"/>
      <c r="MWJ31" s="388"/>
      <c r="MWK31" s="388"/>
      <c r="MWL31" s="388"/>
      <c r="MWM31" s="388"/>
      <c r="MWN31" s="388"/>
      <c r="MWO31" s="388"/>
      <c r="MWP31" s="388"/>
      <c r="MWQ31" s="388"/>
      <c r="MWR31" s="388"/>
      <c r="MWS31" s="388"/>
      <c r="MWT31" s="388"/>
      <c r="MWU31" s="388"/>
      <c r="MWV31" s="388"/>
      <c r="MWW31" s="388"/>
      <c r="MWX31" s="388"/>
      <c r="MWY31" s="388"/>
      <c r="MWZ31" s="388"/>
      <c r="MXA31" s="388"/>
      <c r="MXB31" s="388"/>
      <c r="MXC31" s="388"/>
      <c r="MXD31" s="388"/>
      <c r="MXE31" s="388"/>
      <c r="MXF31" s="388"/>
      <c r="MXG31" s="388"/>
      <c r="MXH31" s="388"/>
      <c r="MXI31" s="388"/>
      <c r="MXJ31" s="388"/>
      <c r="MXK31" s="388"/>
      <c r="MXL31" s="388"/>
      <c r="MXM31" s="388"/>
      <c r="MXN31" s="388"/>
      <c r="MXO31" s="388"/>
      <c r="MXP31" s="388"/>
      <c r="MXQ31" s="388"/>
      <c r="MXR31" s="388"/>
      <c r="MXS31" s="388"/>
      <c r="MXT31" s="388"/>
      <c r="MXU31" s="388"/>
      <c r="MXV31" s="388"/>
      <c r="MXW31" s="388"/>
      <c r="MXX31" s="388"/>
      <c r="MXY31" s="388"/>
      <c r="MXZ31" s="388"/>
      <c r="MYA31" s="388"/>
      <c r="MYB31" s="388"/>
      <c r="MYC31" s="388"/>
      <c r="MYD31" s="388"/>
      <c r="MYE31" s="388"/>
      <c r="MYF31" s="388"/>
      <c r="MYG31" s="388"/>
      <c r="MYH31" s="388"/>
      <c r="MYI31" s="388"/>
      <c r="MYJ31" s="388"/>
      <c r="MYK31" s="388"/>
      <c r="MYL31" s="388"/>
      <c r="MYM31" s="388"/>
      <c r="MYN31" s="388"/>
      <c r="MYO31" s="388"/>
      <c r="MYP31" s="388"/>
      <c r="MYQ31" s="388"/>
      <c r="MYR31" s="388"/>
      <c r="MYS31" s="388"/>
      <c r="MYT31" s="388"/>
      <c r="MYU31" s="388"/>
      <c r="MYV31" s="388"/>
      <c r="MYW31" s="388"/>
      <c r="MYX31" s="388"/>
      <c r="MYY31" s="388"/>
      <c r="MYZ31" s="388"/>
      <c r="MZA31" s="388"/>
      <c r="MZB31" s="388"/>
      <c r="MZC31" s="388"/>
      <c r="MZD31" s="388"/>
      <c r="MZE31" s="388"/>
      <c r="MZF31" s="388"/>
      <c r="MZG31" s="388"/>
      <c r="MZH31" s="388"/>
      <c r="MZI31" s="388"/>
      <c r="MZJ31" s="388"/>
      <c r="MZK31" s="388"/>
      <c r="MZL31" s="388"/>
      <c r="MZM31" s="388"/>
      <c r="MZN31" s="388"/>
      <c r="MZO31" s="388"/>
      <c r="MZP31" s="388"/>
      <c r="MZQ31" s="388"/>
      <c r="MZR31" s="388"/>
      <c r="MZS31" s="388"/>
      <c r="MZT31" s="388"/>
      <c r="MZU31" s="388"/>
      <c r="MZV31" s="388"/>
      <c r="MZW31" s="388"/>
      <c r="MZX31" s="388"/>
      <c r="MZY31" s="388"/>
      <c r="MZZ31" s="388"/>
      <c r="NAA31" s="388"/>
      <c r="NAB31" s="388"/>
      <c r="NAC31" s="388"/>
      <c r="NAD31" s="388"/>
      <c r="NAE31" s="388"/>
      <c r="NAF31" s="388"/>
      <c r="NAG31" s="388"/>
      <c r="NAH31" s="388"/>
      <c r="NAI31" s="388"/>
      <c r="NAJ31" s="388"/>
      <c r="NAK31" s="388"/>
      <c r="NAL31" s="388"/>
      <c r="NAM31" s="388"/>
      <c r="NAN31" s="388"/>
      <c r="NAO31" s="388"/>
      <c r="NAP31" s="388"/>
      <c r="NAQ31" s="388"/>
      <c r="NAR31" s="388"/>
      <c r="NAS31" s="388"/>
      <c r="NAT31" s="388"/>
      <c r="NAU31" s="388"/>
      <c r="NAV31" s="388"/>
      <c r="NAW31" s="388"/>
      <c r="NAX31" s="388"/>
      <c r="NAY31" s="388"/>
      <c r="NAZ31" s="388"/>
      <c r="NBA31" s="388"/>
      <c r="NBB31" s="388"/>
      <c r="NBC31" s="388"/>
      <c r="NBD31" s="388"/>
      <c r="NBE31" s="388"/>
      <c r="NBF31" s="388"/>
      <c r="NBG31" s="388"/>
      <c r="NBH31" s="388"/>
      <c r="NBI31" s="388"/>
      <c r="NBJ31" s="388"/>
      <c r="NBK31" s="388"/>
      <c r="NBL31" s="388"/>
      <c r="NBM31" s="388"/>
      <c r="NBN31" s="388"/>
      <c r="NBO31" s="388"/>
      <c r="NBP31" s="388"/>
      <c r="NBQ31" s="388"/>
      <c r="NBR31" s="388"/>
      <c r="NBS31" s="388"/>
      <c r="NBT31" s="388"/>
      <c r="NBU31" s="388"/>
      <c r="NBV31" s="388"/>
      <c r="NBW31" s="388"/>
      <c r="NBX31" s="388"/>
      <c r="NBY31" s="388"/>
      <c r="NBZ31" s="388"/>
      <c r="NCA31" s="388"/>
      <c r="NCB31" s="388"/>
      <c r="NCC31" s="388"/>
      <c r="NCD31" s="388"/>
      <c r="NCE31" s="388"/>
      <c r="NCF31" s="388"/>
      <c r="NCG31" s="388"/>
      <c r="NCH31" s="388"/>
      <c r="NCI31" s="388"/>
      <c r="NCJ31" s="388"/>
      <c r="NCK31" s="388"/>
      <c r="NCL31" s="388"/>
      <c r="NCM31" s="388"/>
      <c r="NCN31" s="388"/>
      <c r="NCO31" s="388"/>
      <c r="NCP31" s="388"/>
      <c r="NCQ31" s="388"/>
      <c r="NCR31" s="388"/>
      <c r="NCS31" s="388"/>
      <c r="NCT31" s="388"/>
      <c r="NCU31" s="388"/>
      <c r="NCV31" s="388"/>
      <c r="NCW31" s="388"/>
      <c r="NCX31" s="388"/>
      <c r="NCY31" s="388"/>
      <c r="NCZ31" s="388"/>
      <c r="NDA31" s="388"/>
      <c r="NDB31" s="388"/>
      <c r="NDC31" s="388"/>
      <c r="NDD31" s="388"/>
      <c r="NDE31" s="388"/>
      <c r="NDF31" s="388"/>
      <c r="NDG31" s="388"/>
      <c r="NDH31" s="388"/>
      <c r="NDI31" s="388"/>
      <c r="NDJ31" s="388"/>
      <c r="NDK31" s="388"/>
      <c r="NDL31" s="388"/>
      <c r="NDM31" s="388"/>
      <c r="NDN31" s="388"/>
      <c r="NDO31" s="388"/>
      <c r="NDP31" s="388"/>
      <c r="NDQ31" s="388"/>
      <c r="NDR31" s="388"/>
      <c r="NDS31" s="388"/>
      <c r="NDT31" s="388"/>
      <c r="NDU31" s="388"/>
      <c r="NDV31" s="388"/>
      <c r="NDW31" s="388"/>
      <c r="NDX31" s="388"/>
      <c r="NDY31" s="388"/>
      <c r="NDZ31" s="388"/>
      <c r="NEA31" s="388"/>
      <c r="NEB31" s="388"/>
      <c r="NEC31" s="388"/>
      <c r="NED31" s="388"/>
      <c r="NEE31" s="388"/>
      <c r="NEF31" s="388"/>
      <c r="NEG31" s="388"/>
      <c r="NEH31" s="388"/>
      <c r="NEI31" s="388"/>
      <c r="NEJ31" s="388"/>
      <c r="NEK31" s="388"/>
      <c r="NEL31" s="388"/>
      <c r="NEM31" s="388"/>
      <c r="NEN31" s="388"/>
      <c r="NEO31" s="388"/>
      <c r="NEP31" s="388"/>
      <c r="NEQ31" s="388"/>
      <c r="NER31" s="388"/>
      <c r="NES31" s="388"/>
      <c r="NET31" s="388"/>
      <c r="NEU31" s="388"/>
      <c r="NEV31" s="388"/>
      <c r="NEW31" s="388"/>
      <c r="NEX31" s="388"/>
      <c r="NEY31" s="388"/>
      <c r="NEZ31" s="388"/>
      <c r="NFA31" s="388"/>
      <c r="NFB31" s="388"/>
      <c r="NFC31" s="388"/>
      <c r="NFD31" s="388"/>
      <c r="NFE31" s="388"/>
      <c r="NFF31" s="388"/>
      <c r="NFG31" s="388"/>
      <c r="NFH31" s="388"/>
      <c r="NFI31" s="388"/>
      <c r="NFJ31" s="388"/>
      <c r="NFK31" s="388"/>
      <c r="NFL31" s="388"/>
      <c r="NFM31" s="388"/>
      <c r="NFN31" s="388"/>
      <c r="NFO31" s="388"/>
      <c r="NFP31" s="388"/>
      <c r="NFQ31" s="388"/>
      <c r="NFR31" s="388"/>
      <c r="NFS31" s="388"/>
      <c r="NFT31" s="388"/>
      <c r="NFU31" s="388"/>
      <c r="NFV31" s="388"/>
      <c r="NFW31" s="388"/>
      <c r="NFX31" s="388"/>
      <c r="NFY31" s="388"/>
      <c r="NFZ31" s="388"/>
      <c r="NGA31" s="388"/>
      <c r="NGB31" s="388"/>
      <c r="NGC31" s="388"/>
      <c r="NGD31" s="388"/>
      <c r="NGE31" s="388"/>
      <c r="NGF31" s="388"/>
      <c r="NGG31" s="388"/>
      <c r="NGH31" s="388"/>
      <c r="NGI31" s="388"/>
      <c r="NGJ31" s="388"/>
      <c r="NGK31" s="388"/>
      <c r="NGL31" s="388"/>
      <c r="NGM31" s="388"/>
      <c r="NGN31" s="388"/>
      <c r="NGO31" s="388"/>
      <c r="NGP31" s="388"/>
      <c r="NGQ31" s="388"/>
      <c r="NGR31" s="388"/>
      <c r="NGS31" s="388"/>
      <c r="NGT31" s="388"/>
      <c r="NGU31" s="388"/>
      <c r="NGV31" s="388"/>
      <c r="NGW31" s="388"/>
      <c r="NGX31" s="388"/>
      <c r="NGY31" s="388"/>
      <c r="NGZ31" s="388"/>
      <c r="NHA31" s="388"/>
      <c r="NHB31" s="388"/>
      <c r="NHC31" s="388"/>
      <c r="NHD31" s="388"/>
      <c r="NHE31" s="388"/>
      <c r="NHF31" s="388"/>
      <c r="NHG31" s="388"/>
      <c r="NHH31" s="388"/>
      <c r="NHI31" s="388"/>
      <c r="NHJ31" s="388"/>
      <c r="NHK31" s="388"/>
      <c r="NHL31" s="388"/>
      <c r="NHM31" s="388"/>
      <c r="NHN31" s="388"/>
      <c r="NHO31" s="388"/>
      <c r="NHP31" s="388"/>
      <c r="NHQ31" s="388"/>
      <c r="NHR31" s="388"/>
      <c r="NHS31" s="388"/>
      <c r="NHT31" s="388"/>
      <c r="NHU31" s="388"/>
      <c r="NHV31" s="388"/>
      <c r="NHW31" s="388"/>
      <c r="NHX31" s="388"/>
      <c r="NHY31" s="388"/>
      <c r="NHZ31" s="388"/>
      <c r="NIA31" s="388"/>
      <c r="NIB31" s="388"/>
      <c r="NIC31" s="388"/>
      <c r="NID31" s="388"/>
      <c r="NIE31" s="388"/>
      <c r="NIF31" s="388"/>
      <c r="NIG31" s="388"/>
      <c r="NIH31" s="388"/>
      <c r="NII31" s="388"/>
      <c r="NIJ31" s="388"/>
      <c r="NIK31" s="388"/>
      <c r="NIL31" s="388"/>
      <c r="NIM31" s="388"/>
      <c r="NIN31" s="388"/>
      <c r="NIO31" s="388"/>
      <c r="NIP31" s="388"/>
      <c r="NIQ31" s="388"/>
      <c r="NIR31" s="388"/>
      <c r="NIS31" s="388"/>
      <c r="NIT31" s="388"/>
      <c r="NIU31" s="388"/>
      <c r="NIV31" s="388"/>
      <c r="NIW31" s="388"/>
      <c r="NIX31" s="388"/>
      <c r="NIY31" s="388"/>
      <c r="NIZ31" s="388"/>
      <c r="NJA31" s="388"/>
      <c r="NJB31" s="388"/>
      <c r="NJC31" s="388"/>
      <c r="NJD31" s="388"/>
      <c r="NJE31" s="388"/>
      <c r="NJF31" s="388"/>
      <c r="NJG31" s="388"/>
      <c r="NJH31" s="388"/>
      <c r="NJI31" s="388"/>
      <c r="NJJ31" s="388"/>
      <c r="NJK31" s="388"/>
      <c r="NJL31" s="388"/>
      <c r="NJM31" s="388"/>
      <c r="NJN31" s="388"/>
      <c r="NJO31" s="388"/>
      <c r="NJP31" s="388"/>
      <c r="NJQ31" s="388"/>
      <c r="NJR31" s="388"/>
      <c r="NJS31" s="388"/>
      <c r="NJT31" s="388"/>
      <c r="NJU31" s="388"/>
      <c r="NJV31" s="388"/>
      <c r="NJW31" s="388"/>
      <c r="NJX31" s="388"/>
      <c r="NJY31" s="388"/>
      <c r="NJZ31" s="388"/>
      <c r="NKA31" s="388"/>
      <c r="NKB31" s="388"/>
      <c r="NKC31" s="388"/>
      <c r="NKD31" s="388"/>
      <c r="NKE31" s="388"/>
      <c r="NKF31" s="388"/>
      <c r="NKG31" s="388"/>
      <c r="NKH31" s="388"/>
      <c r="NKI31" s="388"/>
      <c r="NKJ31" s="388"/>
      <c r="NKK31" s="388"/>
      <c r="NKL31" s="388"/>
      <c r="NKM31" s="388"/>
      <c r="NKN31" s="388"/>
      <c r="NKO31" s="388"/>
      <c r="NKP31" s="388"/>
      <c r="NKQ31" s="388"/>
      <c r="NKR31" s="388"/>
      <c r="NKS31" s="388"/>
      <c r="NKT31" s="388"/>
      <c r="NKU31" s="388"/>
      <c r="NKV31" s="388"/>
      <c r="NKW31" s="388"/>
      <c r="NKX31" s="388"/>
      <c r="NKY31" s="388"/>
      <c r="NKZ31" s="388"/>
      <c r="NLA31" s="388"/>
      <c r="NLB31" s="388"/>
      <c r="NLC31" s="388"/>
      <c r="NLD31" s="388"/>
      <c r="NLE31" s="388"/>
      <c r="NLF31" s="388"/>
      <c r="NLG31" s="388"/>
      <c r="NLH31" s="388"/>
      <c r="NLI31" s="388"/>
      <c r="NLJ31" s="388"/>
      <c r="NLK31" s="388"/>
      <c r="NLL31" s="388"/>
      <c r="NLM31" s="388"/>
      <c r="NLN31" s="388"/>
      <c r="NLO31" s="388"/>
      <c r="NLP31" s="388"/>
      <c r="NLQ31" s="388"/>
      <c r="NLR31" s="388"/>
      <c r="NLS31" s="388"/>
      <c r="NLT31" s="388"/>
      <c r="NLU31" s="388"/>
      <c r="NLV31" s="388"/>
      <c r="NLW31" s="388"/>
      <c r="NLX31" s="388"/>
      <c r="NLY31" s="388"/>
      <c r="NLZ31" s="388"/>
      <c r="NMA31" s="388"/>
      <c r="NMB31" s="388"/>
      <c r="NMC31" s="388"/>
      <c r="NMD31" s="388"/>
      <c r="NME31" s="388"/>
      <c r="NMF31" s="388"/>
      <c r="NMG31" s="388"/>
      <c r="NMH31" s="388"/>
      <c r="NMI31" s="388"/>
      <c r="NMJ31" s="388"/>
      <c r="NMK31" s="388"/>
      <c r="NML31" s="388"/>
      <c r="NMM31" s="388"/>
      <c r="NMN31" s="388"/>
      <c r="NMO31" s="388"/>
      <c r="NMP31" s="388"/>
      <c r="NMQ31" s="388"/>
      <c r="NMR31" s="388"/>
      <c r="NMS31" s="388"/>
      <c r="NMT31" s="388"/>
      <c r="NMU31" s="388"/>
      <c r="NMV31" s="388"/>
      <c r="NMW31" s="388"/>
      <c r="NMX31" s="388"/>
      <c r="NMY31" s="388"/>
      <c r="NMZ31" s="388"/>
      <c r="NNA31" s="388"/>
      <c r="NNB31" s="388"/>
      <c r="NNC31" s="388"/>
      <c r="NND31" s="388"/>
      <c r="NNE31" s="388"/>
      <c r="NNF31" s="388"/>
      <c r="NNG31" s="388"/>
      <c r="NNH31" s="388"/>
      <c r="NNI31" s="388"/>
      <c r="NNJ31" s="388"/>
      <c r="NNK31" s="388"/>
      <c r="NNL31" s="388"/>
      <c r="NNM31" s="388"/>
      <c r="NNN31" s="388"/>
      <c r="NNO31" s="388"/>
      <c r="NNP31" s="388"/>
      <c r="NNQ31" s="388"/>
      <c r="NNR31" s="388"/>
      <c r="NNS31" s="388"/>
      <c r="NNT31" s="388"/>
      <c r="NNU31" s="388"/>
      <c r="NNV31" s="388"/>
      <c r="NNW31" s="388"/>
      <c r="NNX31" s="388"/>
      <c r="NNY31" s="388"/>
      <c r="NNZ31" s="388"/>
      <c r="NOA31" s="388"/>
      <c r="NOB31" s="388"/>
      <c r="NOC31" s="388"/>
      <c r="NOD31" s="388"/>
      <c r="NOE31" s="388"/>
      <c r="NOF31" s="388"/>
      <c r="NOG31" s="388"/>
      <c r="NOH31" s="388"/>
      <c r="NOI31" s="388"/>
      <c r="NOJ31" s="388"/>
      <c r="NOK31" s="388"/>
      <c r="NOL31" s="388"/>
      <c r="NOM31" s="388"/>
      <c r="NON31" s="388"/>
      <c r="NOO31" s="388"/>
      <c r="NOP31" s="388"/>
      <c r="NOQ31" s="388"/>
      <c r="NOR31" s="388"/>
      <c r="NOS31" s="388"/>
      <c r="NOT31" s="388"/>
      <c r="NOU31" s="388"/>
      <c r="NOV31" s="388"/>
      <c r="NOW31" s="388"/>
      <c r="NOX31" s="388"/>
      <c r="NOY31" s="388"/>
      <c r="NOZ31" s="388"/>
      <c r="NPA31" s="388"/>
      <c r="NPB31" s="388"/>
      <c r="NPC31" s="388"/>
      <c r="NPD31" s="388"/>
      <c r="NPE31" s="388"/>
      <c r="NPF31" s="388"/>
      <c r="NPG31" s="388"/>
      <c r="NPH31" s="388"/>
      <c r="NPI31" s="388"/>
      <c r="NPJ31" s="388"/>
      <c r="NPK31" s="388"/>
      <c r="NPL31" s="388"/>
      <c r="NPM31" s="388"/>
      <c r="NPN31" s="388"/>
      <c r="NPO31" s="388"/>
      <c r="NPP31" s="388"/>
      <c r="NPQ31" s="388"/>
      <c r="NPR31" s="388"/>
      <c r="NPS31" s="388"/>
      <c r="NPT31" s="388"/>
      <c r="NPU31" s="388"/>
      <c r="NPV31" s="388"/>
      <c r="NPW31" s="388"/>
      <c r="NPX31" s="388"/>
      <c r="NPY31" s="388"/>
      <c r="NPZ31" s="388"/>
      <c r="NQA31" s="388"/>
      <c r="NQB31" s="388"/>
      <c r="NQC31" s="388"/>
      <c r="NQD31" s="388"/>
      <c r="NQE31" s="388"/>
      <c r="NQF31" s="388"/>
      <c r="NQG31" s="388"/>
      <c r="NQH31" s="388"/>
      <c r="NQI31" s="388"/>
      <c r="NQJ31" s="388"/>
      <c r="NQK31" s="388"/>
      <c r="NQL31" s="388"/>
      <c r="NQM31" s="388"/>
      <c r="NQN31" s="388"/>
      <c r="NQO31" s="388"/>
      <c r="NQP31" s="388"/>
      <c r="NQQ31" s="388"/>
      <c r="NQR31" s="388"/>
      <c r="NQS31" s="388"/>
      <c r="NQT31" s="388"/>
      <c r="NQU31" s="388"/>
      <c r="NQV31" s="388"/>
      <c r="NQW31" s="388"/>
      <c r="NQX31" s="388"/>
      <c r="NQY31" s="388"/>
      <c r="NQZ31" s="388"/>
      <c r="NRA31" s="388"/>
      <c r="NRB31" s="388"/>
      <c r="NRC31" s="388"/>
      <c r="NRD31" s="388"/>
      <c r="NRE31" s="388"/>
      <c r="NRF31" s="388"/>
      <c r="NRG31" s="388"/>
      <c r="NRH31" s="388"/>
      <c r="NRI31" s="388"/>
      <c r="NRJ31" s="388"/>
      <c r="NRK31" s="388"/>
      <c r="NRL31" s="388"/>
      <c r="NRM31" s="388"/>
      <c r="NRN31" s="388"/>
      <c r="NRO31" s="388"/>
      <c r="NRP31" s="388"/>
      <c r="NRQ31" s="388"/>
      <c r="NRR31" s="388"/>
      <c r="NRS31" s="388"/>
      <c r="NRT31" s="388"/>
      <c r="NRU31" s="388"/>
      <c r="NRV31" s="388"/>
      <c r="NRW31" s="388"/>
      <c r="NRX31" s="388"/>
      <c r="NRY31" s="388"/>
      <c r="NRZ31" s="388"/>
      <c r="NSA31" s="388"/>
      <c r="NSB31" s="388"/>
      <c r="NSC31" s="388"/>
      <c r="NSD31" s="388"/>
      <c r="NSE31" s="388"/>
      <c r="NSF31" s="388"/>
      <c r="NSG31" s="388"/>
      <c r="NSH31" s="388"/>
      <c r="NSI31" s="388"/>
      <c r="NSJ31" s="388"/>
      <c r="NSK31" s="388"/>
      <c r="NSL31" s="388"/>
      <c r="NSM31" s="388"/>
      <c r="NSN31" s="388"/>
      <c r="NSO31" s="388"/>
      <c r="NSP31" s="388"/>
      <c r="NSQ31" s="388"/>
      <c r="NSR31" s="388"/>
      <c r="NSS31" s="388"/>
      <c r="NST31" s="388"/>
      <c r="NSU31" s="388"/>
      <c r="NSV31" s="388"/>
      <c r="NSW31" s="388"/>
      <c r="NSX31" s="388"/>
      <c r="NSY31" s="388"/>
      <c r="NSZ31" s="388"/>
      <c r="NTA31" s="388"/>
      <c r="NTB31" s="388"/>
      <c r="NTC31" s="388"/>
      <c r="NTD31" s="388"/>
      <c r="NTE31" s="388"/>
      <c r="NTF31" s="388"/>
      <c r="NTG31" s="388"/>
      <c r="NTH31" s="388"/>
      <c r="NTI31" s="388"/>
      <c r="NTJ31" s="388"/>
      <c r="NTK31" s="388"/>
      <c r="NTL31" s="388"/>
      <c r="NTM31" s="388"/>
      <c r="NTN31" s="388"/>
      <c r="NTO31" s="388"/>
      <c r="NTP31" s="388"/>
      <c r="NTQ31" s="388"/>
      <c r="NTR31" s="388"/>
      <c r="NTS31" s="388"/>
      <c r="NTT31" s="388"/>
      <c r="NTU31" s="388"/>
      <c r="NTV31" s="388"/>
      <c r="NTW31" s="388"/>
      <c r="NTX31" s="388"/>
      <c r="NTY31" s="388"/>
      <c r="NTZ31" s="388"/>
      <c r="NUA31" s="388"/>
      <c r="NUB31" s="388"/>
      <c r="NUC31" s="388"/>
      <c r="NUD31" s="388"/>
      <c r="NUE31" s="388"/>
      <c r="NUF31" s="388"/>
      <c r="NUG31" s="388"/>
      <c r="NUH31" s="388"/>
      <c r="NUI31" s="388"/>
      <c r="NUJ31" s="388"/>
      <c r="NUK31" s="388"/>
      <c r="NUL31" s="388"/>
      <c r="NUM31" s="388"/>
      <c r="NUN31" s="388"/>
      <c r="NUO31" s="388"/>
      <c r="NUP31" s="388"/>
      <c r="NUQ31" s="388"/>
      <c r="NUR31" s="388"/>
      <c r="NUS31" s="388"/>
      <c r="NUT31" s="388"/>
      <c r="NUU31" s="388"/>
      <c r="NUV31" s="388"/>
      <c r="NUW31" s="388"/>
      <c r="NUX31" s="388"/>
      <c r="NUY31" s="388"/>
      <c r="NUZ31" s="388"/>
      <c r="NVA31" s="388"/>
      <c r="NVB31" s="388"/>
      <c r="NVC31" s="388"/>
      <c r="NVD31" s="388"/>
      <c r="NVE31" s="388"/>
      <c r="NVF31" s="388"/>
      <c r="NVG31" s="388"/>
      <c r="NVH31" s="388"/>
      <c r="NVI31" s="388"/>
      <c r="NVJ31" s="388"/>
      <c r="NVK31" s="388"/>
      <c r="NVL31" s="388"/>
      <c r="NVM31" s="388"/>
      <c r="NVN31" s="388"/>
      <c r="NVO31" s="388"/>
      <c r="NVP31" s="388"/>
      <c r="NVQ31" s="388"/>
      <c r="NVR31" s="388"/>
      <c r="NVS31" s="388"/>
      <c r="NVT31" s="388"/>
      <c r="NVU31" s="388"/>
      <c r="NVV31" s="388"/>
      <c r="NVW31" s="388"/>
      <c r="NVX31" s="388"/>
      <c r="NVY31" s="388"/>
      <c r="NVZ31" s="388"/>
      <c r="NWA31" s="388"/>
      <c r="NWB31" s="388"/>
      <c r="NWC31" s="388"/>
      <c r="NWD31" s="388"/>
      <c r="NWE31" s="388"/>
      <c r="NWF31" s="388"/>
      <c r="NWG31" s="388"/>
      <c r="NWH31" s="388"/>
      <c r="NWI31" s="388"/>
      <c r="NWJ31" s="388"/>
      <c r="NWK31" s="388"/>
      <c r="NWL31" s="388"/>
      <c r="NWM31" s="388"/>
      <c r="NWN31" s="388"/>
      <c r="NWO31" s="388"/>
      <c r="NWP31" s="388"/>
      <c r="NWQ31" s="388"/>
      <c r="NWR31" s="388"/>
      <c r="NWS31" s="388"/>
      <c r="NWT31" s="388"/>
      <c r="NWU31" s="388"/>
      <c r="NWV31" s="388"/>
      <c r="NWW31" s="388"/>
      <c r="NWX31" s="388"/>
      <c r="NWY31" s="388"/>
      <c r="NWZ31" s="388"/>
      <c r="NXA31" s="388"/>
      <c r="NXB31" s="388"/>
      <c r="NXC31" s="388"/>
      <c r="NXD31" s="388"/>
      <c r="NXE31" s="388"/>
      <c r="NXF31" s="388"/>
      <c r="NXG31" s="388"/>
      <c r="NXH31" s="388"/>
      <c r="NXI31" s="388"/>
      <c r="NXJ31" s="388"/>
      <c r="NXK31" s="388"/>
      <c r="NXL31" s="388"/>
      <c r="NXM31" s="388"/>
      <c r="NXN31" s="388"/>
      <c r="NXO31" s="388"/>
      <c r="NXP31" s="388"/>
      <c r="NXQ31" s="388"/>
      <c r="NXR31" s="388"/>
      <c r="NXS31" s="388"/>
      <c r="NXT31" s="388"/>
      <c r="NXU31" s="388"/>
      <c r="NXV31" s="388"/>
      <c r="NXW31" s="388"/>
      <c r="NXX31" s="388"/>
      <c r="NXY31" s="388"/>
      <c r="NXZ31" s="388"/>
      <c r="NYA31" s="388"/>
      <c r="NYB31" s="388"/>
      <c r="NYC31" s="388"/>
      <c r="NYD31" s="388"/>
      <c r="NYE31" s="388"/>
      <c r="NYF31" s="388"/>
      <c r="NYG31" s="388"/>
      <c r="NYH31" s="388"/>
      <c r="NYI31" s="388"/>
      <c r="NYJ31" s="388"/>
      <c r="NYK31" s="388"/>
      <c r="NYL31" s="388"/>
      <c r="NYM31" s="388"/>
      <c r="NYN31" s="388"/>
      <c r="NYO31" s="388"/>
      <c r="NYP31" s="388"/>
      <c r="NYQ31" s="388"/>
      <c r="NYR31" s="388"/>
      <c r="NYS31" s="388"/>
      <c r="NYT31" s="388"/>
      <c r="NYU31" s="388"/>
      <c r="NYV31" s="388"/>
      <c r="NYW31" s="388"/>
      <c r="NYX31" s="388"/>
      <c r="NYY31" s="388"/>
      <c r="NYZ31" s="388"/>
      <c r="NZA31" s="388"/>
      <c r="NZB31" s="388"/>
      <c r="NZC31" s="388"/>
      <c r="NZD31" s="388"/>
      <c r="NZE31" s="388"/>
      <c r="NZF31" s="388"/>
      <c r="NZG31" s="388"/>
      <c r="NZH31" s="388"/>
      <c r="NZI31" s="388"/>
      <c r="NZJ31" s="388"/>
      <c r="NZK31" s="388"/>
      <c r="NZL31" s="388"/>
      <c r="NZM31" s="388"/>
      <c r="NZN31" s="388"/>
      <c r="NZO31" s="388"/>
      <c r="NZP31" s="388"/>
      <c r="NZQ31" s="388"/>
      <c r="NZR31" s="388"/>
      <c r="NZS31" s="388"/>
      <c r="NZT31" s="388"/>
      <c r="NZU31" s="388"/>
      <c r="NZV31" s="388"/>
      <c r="NZW31" s="388"/>
      <c r="NZX31" s="388"/>
      <c r="NZY31" s="388"/>
      <c r="NZZ31" s="388"/>
      <c r="OAA31" s="388"/>
      <c r="OAB31" s="388"/>
      <c r="OAC31" s="388"/>
      <c r="OAD31" s="388"/>
      <c r="OAE31" s="388"/>
      <c r="OAF31" s="388"/>
      <c r="OAG31" s="388"/>
      <c r="OAH31" s="388"/>
      <c r="OAI31" s="388"/>
      <c r="OAJ31" s="388"/>
      <c r="OAK31" s="388"/>
      <c r="OAL31" s="388"/>
      <c r="OAM31" s="388"/>
      <c r="OAN31" s="388"/>
      <c r="OAO31" s="388"/>
      <c r="OAP31" s="388"/>
      <c r="OAQ31" s="388"/>
      <c r="OAR31" s="388"/>
      <c r="OAS31" s="388"/>
      <c r="OAT31" s="388"/>
      <c r="OAU31" s="388"/>
      <c r="OAV31" s="388"/>
      <c r="OAW31" s="388"/>
      <c r="OAX31" s="388"/>
      <c r="OAY31" s="388"/>
      <c r="OAZ31" s="388"/>
      <c r="OBA31" s="388"/>
      <c r="OBB31" s="388"/>
      <c r="OBC31" s="388"/>
      <c r="OBD31" s="388"/>
      <c r="OBE31" s="388"/>
      <c r="OBF31" s="388"/>
      <c r="OBG31" s="388"/>
      <c r="OBH31" s="388"/>
      <c r="OBI31" s="388"/>
      <c r="OBJ31" s="388"/>
      <c r="OBK31" s="388"/>
      <c r="OBL31" s="388"/>
      <c r="OBM31" s="388"/>
      <c r="OBN31" s="388"/>
      <c r="OBO31" s="388"/>
      <c r="OBP31" s="388"/>
      <c r="OBQ31" s="388"/>
      <c r="OBR31" s="388"/>
      <c r="OBS31" s="388"/>
      <c r="OBT31" s="388"/>
      <c r="OBU31" s="388"/>
      <c r="OBV31" s="388"/>
      <c r="OBW31" s="388"/>
      <c r="OBX31" s="388"/>
      <c r="OBY31" s="388"/>
      <c r="OBZ31" s="388"/>
      <c r="OCA31" s="388"/>
      <c r="OCB31" s="388"/>
      <c r="OCC31" s="388"/>
      <c r="OCD31" s="388"/>
      <c r="OCE31" s="388"/>
      <c r="OCF31" s="388"/>
      <c r="OCG31" s="388"/>
      <c r="OCH31" s="388"/>
      <c r="OCI31" s="388"/>
      <c r="OCJ31" s="388"/>
      <c r="OCK31" s="388"/>
      <c r="OCL31" s="388"/>
      <c r="OCM31" s="388"/>
      <c r="OCN31" s="388"/>
      <c r="OCO31" s="388"/>
      <c r="OCP31" s="388"/>
      <c r="OCQ31" s="388"/>
      <c r="OCR31" s="388"/>
      <c r="OCS31" s="388"/>
      <c r="OCT31" s="388"/>
      <c r="OCU31" s="388"/>
      <c r="OCV31" s="388"/>
      <c r="OCW31" s="388"/>
      <c r="OCX31" s="388"/>
      <c r="OCY31" s="388"/>
      <c r="OCZ31" s="388"/>
      <c r="ODA31" s="388"/>
      <c r="ODB31" s="388"/>
      <c r="ODC31" s="388"/>
      <c r="ODD31" s="388"/>
      <c r="ODE31" s="388"/>
      <c r="ODF31" s="388"/>
      <c r="ODG31" s="388"/>
      <c r="ODH31" s="388"/>
      <c r="ODI31" s="388"/>
      <c r="ODJ31" s="388"/>
      <c r="ODK31" s="388"/>
      <c r="ODL31" s="388"/>
      <c r="ODM31" s="388"/>
      <c r="ODN31" s="388"/>
      <c r="ODO31" s="388"/>
      <c r="ODP31" s="388"/>
      <c r="ODQ31" s="388"/>
      <c r="ODR31" s="388"/>
      <c r="ODS31" s="388"/>
      <c r="ODT31" s="388"/>
      <c r="ODU31" s="388"/>
      <c r="ODV31" s="388"/>
      <c r="ODW31" s="388"/>
      <c r="ODX31" s="388"/>
      <c r="ODY31" s="388"/>
      <c r="ODZ31" s="388"/>
      <c r="OEA31" s="388"/>
      <c r="OEB31" s="388"/>
      <c r="OEC31" s="388"/>
      <c r="OED31" s="388"/>
      <c r="OEE31" s="388"/>
      <c r="OEF31" s="388"/>
      <c r="OEG31" s="388"/>
      <c r="OEH31" s="388"/>
      <c r="OEI31" s="388"/>
      <c r="OEJ31" s="388"/>
      <c r="OEK31" s="388"/>
      <c r="OEL31" s="388"/>
      <c r="OEM31" s="388"/>
      <c r="OEN31" s="388"/>
      <c r="OEO31" s="388"/>
      <c r="OEP31" s="388"/>
      <c r="OEQ31" s="388"/>
      <c r="OER31" s="388"/>
      <c r="OES31" s="388"/>
      <c r="OET31" s="388"/>
      <c r="OEU31" s="388"/>
      <c r="OEV31" s="388"/>
      <c r="OEW31" s="388"/>
      <c r="OEX31" s="388"/>
      <c r="OEY31" s="388"/>
      <c r="OEZ31" s="388"/>
      <c r="OFA31" s="388"/>
      <c r="OFB31" s="388"/>
      <c r="OFC31" s="388"/>
      <c r="OFD31" s="388"/>
      <c r="OFE31" s="388"/>
      <c r="OFF31" s="388"/>
      <c r="OFG31" s="388"/>
      <c r="OFH31" s="388"/>
      <c r="OFI31" s="388"/>
      <c r="OFJ31" s="388"/>
      <c r="OFK31" s="388"/>
      <c r="OFL31" s="388"/>
      <c r="OFM31" s="388"/>
      <c r="OFN31" s="388"/>
      <c r="OFO31" s="388"/>
      <c r="OFP31" s="388"/>
      <c r="OFQ31" s="388"/>
      <c r="OFR31" s="388"/>
      <c r="OFS31" s="388"/>
      <c r="OFT31" s="388"/>
      <c r="OFU31" s="388"/>
      <c r="OFV31" s="388"/>
      <c r="OFW31" s="388"/>
      <c r="OFX31" s="388"/>
      <c r="OFY31" s="388"/>
      <c r="OFZ31" s="388"/>
      <c r="OGA31" s="388"/>
      <c r="OGB31" s="388"/>
      <c r="OGC31" s="388"/>
      <c r="OGD31" s="388"/>
      <c r="OGE31" s="388"/>
      <c r="OGF31" s="388"/>
      <c r="OGG31" s="388"/>
      <c r="OGH31" s="388"/>
      <c r="OGI31" s="388"/>
      <c r="OGJ31" s="388"/>
      <c r="OGK31" s="388"/>
      <c r="OGL31" s="388"/>
      <c r="OGM31" s="388"/>
      <c r="OGN31" s="388"/>
      <c r="OGO31" s="388"/>
      <c r="OGP31" s="388"/>
      <c r="OGQ31" s="388"/>
      <c r="OGR31" s="388"/>
      <c r="OGS31" s="388"/>
      <c r="OGT31" s="388"/>
      <c r="OGU31" s="388"/>
      <c r="OGV31" s="388"/>
      <c r="OGW31" s="388"/>
      <c r="OGX31" s="388"/>
      <c r="OGY31" s="388"/>
      <c r="OGZ31" s="388"/>
      <c r="OHA31" s="388"/>
      <c r="OHB31" s="388"/>
      <c r="OHC31" s="388"/>
      <c r="OHD31" s="388"/>
      <c r="OHE31" s="388"/>
      <c r="OHF31" s="388"/>
      <c r="OHG31" s="388"/>
      <c r="OHH31" s="388"/>
      <c r="OHI31" s="388"/>
      <c r="OHJ31" s="388"/>
      <c r="OHK31" s="388"/>
      <c r="OHL31" s="388"/>
      <c r="OHM31" s="388"/>
      <c r="OHN31" s="388"/>
      <c r="OHO31" s="388"/>
      <c r="OHP31" s="388"/>
      <c r="OHQ31" s="388"/>
      <c r="OHR31" s="388"/>
      <c r="OHS31" s="388"/>
      <c r="OHT31" s="388"/>
      <c r="OHU31" s="388"/>
      <c r="OHV31" s="388"/>
      <c r="OHW31" s="388"/>
      <c r="OHX31" s="388"/>
      <c r="OHY31" s="388"/>
      <c r="OHZ31" s="388"/>
      <c r="OIA31" s="388"/>
      <c r="OIB31" s="388"/>
      <c r="OIC31" s="388"/>
      <c r="OID31" s="388"/>
      <c r="OIE31" s="388"/>
      <c r="OIF31" s="388"/>
      <c r="OIG31" s="388"/>
      <c r="OIH31" s="388"/>
      <c r="OII31" s="388"/>
      <c r="OIJ31" s="388"/>
      <c r="OIK31" s="388"/>
      <c r="OIL31" s="388"/>
      <c r="OIM31" s="388"/>
      <c r="OIN31" s="388"/>
      <c r="OIO31" s="388"/>
      <c r="OIP31" s="388"/>
      <c r="OIQ31" s="388"/>
      <c r="OIR31" s="388"/>
      <c r="OIS31" s="388"/>
      <c r="OIT31" s="388"/>
      <c r="OIU31" s="388"/>
      <c r="OIV31" s="388"/>
      <c r="OIW31" s="388"/>
      <c r="OIX31" s="388"/>
      <c r="OIY31" s="388"/>
      <c r="OIZ31" s="388"/>
      <c r="OJA31" s="388"/>
      <c r="OJB31" s="388"/>
      <c r="OJC31" s="388"/>
      <c r="OJD31" s="388"/>
      <c r="OJE31" s="388"/>
      <c r="OJF31" s="388"/>
      <c r="OJG31" s="388"/>
      <c r="OJH31" s="388"/>
      <c r="OJI31" s="388"/>
      <c r="OJJ31" s="388"/>
      <c r="OJK31" s="388"/>
      <c r="OJL31" s="388"/>
      <c r="OJM31" s="388"/>
      <c r="OJN31" s="388"/>
      <c r="OJO31" s="388"/>
      <c r="OJP31" s="388"/>
      <c r="OJQ31" s="388"/>
      <c r="OJR31" s="388"/>
      <c r="OJS31" s="388"/>
      <c r="OJT31" s="388"/>
      <c r="OJU31" s="388"/>
      <c r="OJV31" s="388"/>
      <c r="OJW31" s="388"/>
      <c r="OJX31" s="388"/>
      <c r="OJY31" s="388"/>
      <c r="OJZ31" s="388"/>
      <c r="OKA31" s="388"/>
      <c r="OKB31" s="388"/>
      <c r="OKC31" s="388"/>
      <c r="OKD31" s="388"/>
      <c r="OKE31" s="388"/>
      <c r="OKF31" s="388"/>
      <c r="OKG31" s="388"/>
      <c r="OKH31" s="388"/>
      <c r="OKI31" s="388"/>
      <c r="OKJ31" s="388"/>
      <c r="OKK31" s="388"/>
      <c r="OKL31" s="388"/>
      <c r="OKM31" s="388"/>
      <c r="OKN31" s="388"/>
      <c r="OKO31" s="388"/>
      <c r="OKP31" s="388"/>
      <c r="OKQ31" s="388"/>
      <c r="OKR31" s="388"/>
      <c r="OKS31" s="388"/>
      <c r="OKT31" s="388"/>
      <c r="OKU31" s="388"/>
      <c r="OKV31" s="388"/>
      <c r="OKW31" s="388"/>
      <c r="OKX31" s="388"/>
      <c r="OKY31" s="388"/>
      <c r="OKZ31" s="388"/>
      <c r="OLA31" s="388"/>
      <c r="OLB31" s="388"/>
      <c r="OLC31" s="388"/>
      <c r="OLD31" s="388"/>
      <c r="OLE31" s="388"/>
      <c r="OLF31" s="388"/>
      <c r="OLG31" s="388"/>
      <c r="OLH31" s="388"/>
      <c r="OLI31" s="388"/>
      <c r="OLJ31" s="388"/>
      <c r="OLK31" s="388"/>
      <c r="OLL31" s="388"/>
      <c r="OLM31" s="388"/>
      <c r="OLN31" s="388"/>
      <c r="OLO31" s="388"/>
      <c r="OLP31" s="388"/>
      <c r="OLQ31" s="388"/>
      <c r="OLR31" s="388"/>
      <c r="OLS31" s="388"/>
      <c r="OLT31" s="388"/>
      <c r="OLU31" s="388"/>
      <c r="OLV31" s="388"/>
      <c r="OLW31" s="388"/>
      <c r="OLX31" s="388"/>
      <c r="OLY31" s="388"/>
      <c r="OLZ31" s="388"/>
      <c r="OMA31" s="388"/>
      <c r="OMB31" s="388"/>
      <c r="OMC31" s="388"/>
      <c r="OMD31" s="388"/>
      <c r="OME31" s="388"/>
      <c r="OMF31" s="388"/>
      <c r="OMG31" s="388"/>
      <c r="OMH31" s="388"/>
      <c r="OMI31" s="388"/>
      <c r="OMJ31" s="388"/>
      <c r="OMK31" s="388"/>
      <c r="OML31" s="388"/>
      <c r="OMM31" s="388"/>
      <c r="OMN31" s="388"/>
      <c r="OMO31" s="388"/>
      <c r="OMP31" s="388"/>
      <c r="OMQ31" s="388"/>
      <c r="OMR31" s="388"/>
      <c r="OMS31" s="388"/>
      <c r="OMT31" s="388"/>
      <c r="OMU31" s="388"/>
      <c r="OMV31" s="388"/>
      <c r="OMW31" s="388"/>
      <c r="OMX31" s="388"/>
      <c r="OMY31" s="388"/>
      <c r="OMZ31" s="388"/>
      <c r="ONA31" s="388"/>
      <c r="ONB31" s="388"/>
      <c r="ONC31" s="388"/>
      <c r="OND31" s="388"/>
      <c r="ONE31" s="388"/>
      <c r="ONF31" s="388"/>
      <c r="ONG31" s="388"/>
      <c r="ONH31" s="388"/>
      <c r="ONI31" s="388"/>
      <c r="ONJ31" s="388"/>
      <c r="ONK31" s="388"/>
      <c r="ONL31" s="388"/>
      <c r="ONM31" s="388"/>
      <c r="ONN31" s="388"/>
      <c r="ONO31" s="388"/>
      <c r="ONP31" s="388"/>
      <c r="ONQ31" s="388"/>
      <c r="ONR31" s="388"/>
      <c r="ONS31" s="388"/>
      <c r="ONT31" s="388"/>
      <c r="ONU31" s="388"/>
      <c r="ONV31" s="388"/>
      <c r="ONW31" s="388"/>
      <c r="ONX31" s="388"/>
      <c r="ONY31" s="388"/>
      <c r="ONZ31" s="388"/>
      <c r="OOA31" s="388"/>
      <c r="OOB31" s="388"/>
      <c r="OOC31" s="388"/>
      <c r="OOD31" s="388"/>
      <c r="OOE31" s="388"/>
      <c r="OOF31" s="388"/>
      <c r="OOG31" s="388"/>
      <c r="OOH31" s="388"/>
      <c r="OOI31" s="388"/>
      <c r="OOJ31" s="388"/>
      <c r="OOK31" s="388"/>
      <c r="OOL31" s="388"/>
      <c r="OOM31" s="388"/>
      <c r="OON31" s="388"/>
      <c r="OOO31" s="388"/>
      <c r="OOP31" s="388"/>
      <c r="OOQ31" s="388"/>
      <c r="OOR31" s="388"/>
      <c r="OOS31" s="388"/>
      <c r="OOT31" s="388"/>
      <c r="OOU31" s="388"/>
      <c r="OOV31" s="388"/>
      <c r="OOW31" s="388"/>
      <c r="OOX31" s="388"/>
      <c r="OOY31" s="388"/>
      <c r="OOZ31" s="388"/>
      <c r="OPA31" s="388"/>
      <c r="OPB31" s="388"/>
      <c r="OPC31" s="388"/>
      <c r="OPD31" s="388"/>
      <c r="OPE31" s="388"/>
      <c r="OPF31" s="388"/>
      <c r="OPG31" s="388"/>
      <c r="OPH31" s="388"/>
      <c r="OPI31" s="388"/>
      <c r="OPJ31" s="388"/>
      <c r="OPK31" s="388"/>
      <c r="OPL31" s="388"/>
      <c r="OPM31" s="388"/>
      <c r="OPN31" s="388"/>
      <c r="OPO31" s="388"/>
      <c r="OPP31" s="388"/>
      <c r="OPQ31" s="388"/>
      <c r="OPR31" s="388"/>
      <c r="OPS31" s="388"/>
      <c r="OPT31" s="388"/>
      <c r="OPU31" s="388"/>
      <c r="OPV31" s="388"/>
      <c r="OPW31" s="388"/>
      <c r="OPX31" s="388"/>
      <c r="OPY31" s="388"/>
      <c r="OPZ31" s="388"/>
      <c r="OQA31" s="388"/>
      <c r="OQB31" s="388"/>
      <c r="OQC31" s="388"/>
      <c r="OQD31" s="388"/>
      <c r="OQE31" s="388"/>
      <c r="OQF31" s="388"/>
      <c r="OQG31" s="388"/>
      <c r="OQH31" s="388"/>
      <c r="OQI31" s="388"/>
      <c r="OQJ31" s="388"/>
      <c r="OQK31" s="388"/>
      <c r="OQL31" s="388"/>
      <c r="OQM31" s="388"/>
      <c r="OQN31" s="388"/>
      <c r="OQO31" s="388"/>
      <c r="OQP31" s="388"/>
      <c r="OQQ31" s="388"/>
      <c r="OQR31" s="388"/>
      <c r="OQS31" s="388"/>
      <c r="OQT31" s="388"/>
      <c r="OQU31" s="388"/>
      <c r="OQV31" s="388"/>
      <c r="OQW31" s="388"/>
      <c r="OQX31" s="388"/>
      <c r="OQY31" s="388"/>
      <c r="OQZ31" s="388"/>
      <c r="ORA31" s="388"/>
      <c r="ORB31" s="388"/>
      <c r="ORC31" s="388"/>
      <c r="ORD31" s="388"/>
      <c r="ORE31" s="388"/>
      <c r="ORF31" s="388"/>
      <c r="ORG31" s="388"/>
      <c r="ORH31" s="388"/>
      <c r="ORI31" s="388"/>
      <c r="ORJ31" s="388"/>
      <c r="ORK31" s="388"/>
      <c r="ORL31" s="388"/>
      <c r="ORM31" s="388"/>
      <c r="ORN31" s="388"/>
      <c r="ORO31" s="388"/>
      <c r="ORP31" s="388"/>
      <c r="ORQ31" s="388"/>
      <c r="ORR31" s="388"/>
      <c r="ORS31" s="388"/>
      <c r="ORT31" s="388"/>
      <c r="ORU31" s="388"/>
      <c r="ORV31" s="388"/>
      <c r="ORW31" s="388"/>
      <c r="ORX31" s="388"/>
      <c r="ORY31" s="388"/>
      <c r="ORZ31" s="388"/>
      <c r="OSA31" s="388"/>
      <c r="OSB31" s="388"/>
      <c r="OSC31" s="388"/>
      <c r="OSD31" s="388"/>
      <c r="OSE31" s="388"/>
      <c r="OSF31" s="388"/>
      <c r="OSG31" s="388"/>
      <c r="OSH31" s="388"/>
      <c r="OSI31" s="388"/>
      <c r="OSJ31" s="388"/>
      <c r="OSK31" s="388"/>
      <c r="OSL31" s="388"/>
      <c r="OSM31" s="388"/>
      <c r="OSN31" s="388"/>
      <c r="OSO31" s="388"/>
      <c r="OSP31" s="388"/>
      <c r="OSQ31" s="388"/>
      <c r="OSR31" s="388"/>
      <c r="OSS31" s="388"/>
      <c r="OST31" s="388"/>
      <c r="OSU31" s="388"/>
      <c r="OSV31" s="388"/>
      <c r="OSW31" s="388"/>
      <c r="OSX31" s="388"/>
      <c r="OSY31" s="388"/>
      <c r="OSZ31" s="388"/>
      <c r="OTA31" s="388"/>
      <c r="OTB31" s="388"/>
      <c r="OTC31" s="388"/>
      <c r="OTD31" s="388"/>
      <c r="OTE31" s="388"/>
      <c r="OTF31" s="388"/>
      <c r="OTG31" s="388"/>
      <c r="OTH31" s="388"/>
      <c r="OTI31" s="388"/>
      <c r="OTJ31" s="388"/>
      <c r="OTK31" s="388"/>
      <c r="OTL31" s="388"/>
      <c r="OTM31" s="388"/>
      <c r="OTN31" s="388"/>
      <c r="OTO31" s="388"/>
      <c r="OTP31" s="388"/>
      <c r="OTQ31" s="388"/>
      <c r="OTR31" s="388"/>
      <c r="OTS31" s="388"/>
      <c r="OTT31" s="388"/>
      <c r="OTU31" s="388"/>
      <c r="OTV31" s="388"/>
      <c r="OTW31" s="388"/>
      <c r="OTX31" s="388"/>
      <c r="OTY31" s="388"/>
      <c r="OTZ31" s="388"/>
      <c r="OUA31" s="388"/>
      <c r="OUB31" s="388"/>
      <c r="OUC31" s="388"/>
      <c r="OUD31" s="388"/>
      <c r="OUE31" s="388"/>
      <c r="OUF31" s="388"/>
      <c r="OUG31" s="388"/>
      <c r="OUH31" s="388"/>
      <c r="OUI31" s="388"/>
      <c r="OUJ31" s="388"/>
      <c r="OUK31" s="388"/>
      <c r="OUL31" s="388"/>
      <c r="OUM31" s="388"/>
      <c r="OUN31" s="388"/>
      <c r="OUO31" s="388"/>
      <c r="OUP31" s="388"/>
      <c r="OUQ31" s="388"/>
      <c r="OUR31" s="388"/>
      <c r="OUS31" s="388"/>
      <c r="OUT31" s="388"/>
      <c r="OUU31" s="388"/>
      <c r="OUV31" s="388"/>
      <c r="OUW31" s="388"/>
      <c r="OUX31" s="388"/>
      <c r="OUY31" s="388"/>
      <c r="OUZ31" s="388"/>
      <c r="OVA31" s="388"/>
      <c r="OVB31" s="388"/>
      <c r="OVC31" s="388"/>
      <c r="OVD31" s="388"/>
      <c r="OVE31" s="388"/>
      <c r="OVF31" s="388"/>
      <c r="OVG31" s="388"/>
      <c r="OVH31" s="388"/>
      <c r="OVI31" s="388"/>
      <c r="OVJ31" s="388"/>
      <c r="OVK31" s="388"/>
      <c r="OVL31" s="388"/>
      <c r="OVM31" s="388"/>
      <c r="OVN31" s="388"/>
      <c r="OVO31" s="388"/>
      <c r="OVP31" s="388"/>
      <c r="OVQ31" s="388"/>
      <c r="OVR31" s="388"/>
      <c r="OVS31" s="388"/>
      <c r="OVT31" s="388"/>
      <c r="OVU31" s="388"/>
      <c r="OVV31" s="388"/>
      <c r="OVW31" s="388"/>
      <c r="OVX31" s="388"/>
      <c r="OVY31" s="388"/>
      <c r="OVZ31" s="388"/>
      <c r="OWA31" s="388"/>
      <c r="OWB31" s="388"/>
      <c r="OWC31" s="388"/>
      <c r="OWD31" s="388"/>
      <c r="OWE31" s="388"/>
      <c r="OWF31" s="388"/>
      <c r="OWG31" s="388"/>
      <c r="OWH31" s="388"/>
      <c r="OWI31" s="388"/>
      <c r="OWJ31" s="388"/>
      <c r="OWK31" s="388"/>
      <c r="OWL31" s="388"/>
      <c r="OWM31" s="388"/>
      <c r="OWN31" s="388"/>
      <c r="OWO31" s="388"/>
      <c r="OWP31" s="388"/>
      <c r="OWQ31" s="388"/>
      <c r="OWR31" s="388"/>
      <c r="OWS31" s="388"/>
      <c r="OWT31" s="388"/>
      <c r="OWU31" s="388"/>
      <c r="OWV31" s="388"/>
      <c r="OWW31" s="388"/>
      <c r="OWX31" s="388"/>
      <c r="OWY31" s="388"/>
      <c r="OWZ31" s="388"/>
      <c r="OXA31" s="388"/>
      <c r="OXB31" s="388"/>
      <c r="OXC31" s="388"/>
      <c r="OXD31" s="388"/>
      <c r="OXE31" s="388"/>
      <c r="OXF31" s="388"/>
      <c r="OXG31" s="388"/>
      <c r="OXH31" s="388"/>
      <c r="OXI31" s="388"/>
      <c r="OXJ31" s="388"/>
      <c r="OXK31" s="388"/>
      <c r="OXL31" s="388"/>
      <c r="OXM31" s="388"/>
      <c r="OXN31" s="388"/>
      <c r="OXO31" s="388"/>
      <c r="OXP31" s="388"/>
      <c r="OXQ31" s="388"/>
      <c r="OXR31" s="388"/>
      <c r="OXS31" s="388"/>
      <c r="OXT31" s="388"/>
      <c r="OXU31" s="388"/>
      <c r="OXV31" s="388"/>
      <c r="OXW31" s="388"/>
      <c r="OXX31" s="388"/>
      <c r="OXY31" s="388"/>
      <c r="OXZ31" s="388"/>
      <c r="OYA31" s="388"/>
      <c r="OYB31" s="388"/>
      <c r="OYC31" s="388"/>
      <c r="OYD31" s="388"/>
      <c r="OYE31" s="388"/>
      <c r="OYF31" s="388"/>
      <c r="OYG31" s="388"/>
      <c r="OYH31" s="388"/>
      <c r="OYI31" s="388"/>
      <c r="OYJ31" s="388"/>
      <c r="OYK31" s="388"/>
      <c r="OYL31" s="388"/>
      <c r="OYM31" s="388"/>
      <c r="OYN31" s="388"/>
      <c r="OYO31" s="388"/>
      <c r="OYP31" s="388"/>
      <c r="OYQ31" s="388"/>
      <c r="OYR31" s="388"/>
      <c r="OYS31" s="388"/>
      <c r="OYT31" s="388"/>
      <c r="OYU31" s="388"/>
      <c r="OYV31" s="388"/>
      <c r="OYW31" s="388"/>
      <c r="OYX31" s="388"/>
      <c r="OYY31" s="388"/>
      <c r="OYZ31" s="388"/>
      <c r="OZA31" s="388"/>
      <c r="OZB31" s="388"/>
      <c r="OZC31" s="388"/>
      <c r="OZD31" s="388"/>
      <c r="OZE31" s="388"/>
      <c r="OZF31" s="388"/>
      <c r="OZG31" s="388"/>
      <c r="OZH31" s="388"/>
      <c r="OZI31" s="388"/>
      <c r="OZJ31" s="388"/>
      <c r="OZK31" s="388"/>
      <c r="OZL31" s="388"/>
      <c r="OZM31" s="388"/>
      <c r="OZN31" s="388"/>
      <c r="OZO31" s="388"/>
      <c r="OZP31" s="388"/>
      <c r="OZQ31" s="388"/>
      <c r="OZR31" s="388"/>
      <c r="OZS31" s="388"/>
      <c r="OZT31" s="388"/>
      <c r="OZU31" s="388"/>
      <c r="OZV31" s="388"/>
      <c r="OZW31" s="388"/>
      <c r="OZX31" s="388"/>
      <c r="OZY31" s="388"/>
      <c r="OZZ31" s="388"/>
      <c r="PAA31" s="388"/>
      <c r="PAB31" s="388"/>
      <c r="PAC31" s="388"/>
      <c r="PAD31" s="388"/>
      <c r="PAE31" s="388"/>
      <c r="PAF31" s="388"/>
      <c r="PAG31" s="388"/>
      <c r="PAH31" s="388"/>
      <c r="PAI31" s="388"/>
      <c r="PAJ31" s="388"/>
      <c r="PAK31" s="388"/>
      <c r="PAL31" s="388"/>
      <c r="PAM31" s="388"/>
      <c r="PAN31" s="388"/>
      <c r="PAO31" s="388"/>
      <c r="PAP31" s="388"/>
      <c r="PAQ31" s="388"/>
      <c r="PAR31" s="388"/>
      <c r="PAS31" s="388"/>
      <c r="PAT31" s="388"/>
      <c r="PAU31" s="388"/>
      <c r="PAV31" s="388"/>
      <c r="PAW31" s="388"/>
      <c r="PAX31" s="388"/>
      <c r="PAY31" s="388"/>
      <c r="PAZ31" s="388"/>
      <c r="PBA31" s="388"/>
      <c r="PBB31" s="388"/>
      <c r="PBC31" s="388"/>
      <c r="PBD31" s="388"/>
      <c r="PBE31" s="388"/>
      <c r="PBF31" s="388"/>
      <c r="PBG31" s="388"/>
      <c r="PBH31" s="388"/>
      <c r="PBI31" s="388"/>
      <c r="PBJ31" s="388"/>
      <c r="PBK31" s="388"/>
      <c r="PBL31" s="388"/>
      <c r="PBM31" s="388"/>
      <c r="PBN31" s="388"/>
      <c r="PBO31" s="388"/>
      <c r="PBP31" s="388"/>
      <c r="PBQ31" s="388"/>
      <c r="PBR31" s="388"/>
      <c r="PBS31" s="388"/>
      <c r="PBT31" s="388"/>
      <c r="PBU31" s="388"/>
      <c r="PBV31" s="388"/>
      <c r="PBW31" s="388"/>
      <c r="PBX31" s="388"/>
      <c r="PBY31" s="388"/>
      <c r="PBZ31" s="388"/>
      <c r="PCA31" s="388"/>
      <c r="PCB31" s="388"/>
      <c r="PCC31" s="388"/>
      <c r="PCD31" s="388"/>
      <c r="PCE31" s="388"/>
      <c r="PCF31" s="388"/>
      <c r="PCG31" s="388"/>
      <c r="PCH31" s="388"/>
      <c r="PCI31" s="388"/>
      <c r="PCJ31" s="388"/>
      <c r="PCK31" s="388"/>
      <c r="PCL31" s="388"/>
      <c r="PCM31" s="388"/>
      <c r="PCN31" s="388"/>
      <c r="PCO31" s="388"/>
      <c r="PCP31" s="388"/>
      <c r="PCQ31" s="388"/>
      <c r="PCR31" s="388"/>
      <c r="PCS31" s="388"/>
      <c r="PCT31" s="388"/>
      <c r="PCU31" s="388"/>
      <c r="PCV31" s="388"/>
      <c r="PCW31" s="388"/>
      <c r="PCX31" s="388"/>
      <c r="PCY31" s="388"/>
      <c r="PCZ31" s="388"/>
      <c r="PDA31" s="388"/>
      <c r="PDB31" s="388"/>
      <c r="PDC31" s="388"/>
      <c r="PDD31" s="388"/>
      <c r="PDE31" s="388"/>
      <c r="PDF31" s="388"/>
      <c r="PDG31" s="388"/>
      <c r="PDH31" s="388"/>
      <c r="PDI31" s="388"/>
      <c r="PDJ31" s="388"/>
      <c r="PDK31" s="388"/>
      <c r="PDL31" s="388"/>
      <c r="PDM31" s="388"/>
      <c r="PDN31" s="388"/>
      <c r="PDO31" s="388"/>
      <c r="PDP31" s="388"/>
      <c r="PDQ31" s="388"/>
      <c r="PDR31" s="388"/>
      <c r="PDS31" s="388"/>
      <c r="PDT31" s="388"/>
      <c r="PDU31" s="388"/>
      <c r="PDV31" s="388"/>
      <c r="PDW31" s="388"/>
      <c r="PDX31" s="388"/>
      <c r="PDY31" s="388"/>
      <c r="PDZ31" s="388"/>
      <c r="PEA31" s="388"/>
      <c r="PEB31" s="388"/>
      <c r="PEC31" s="388"/>
      <c r="PED31" s="388"/>
      <c r="PEE31" s="388"/>
      <c r="PEF31" s="388"/>
      <c r="PEG31" s="388"/>
      <c r="PEH31" s="388"/>
      <c r="PEI31" s="388"/>
      <c r="PEJ31" s="388"/>
      <c r="PEK31" s="388"/>
      <c r="PEL31" s="388"/>
      <c r="PEM31" s="388"/>
      <c r="PEN31" s="388"/>
      <c r="PEO31" s="388"/>
      <c r="PEP31" s="388"/>
      <c r="PEQ31" s="388"/>
      <c r="PER31" s="388"/>
      <c r="PES31" s="388"/>
      <c r="PET31" s="388"/>
      <c r="PEU31" s="388"/>
      <c r="PEV31" s="388"/>
      <c r="PEW31" s="388"/>
      <c r="PEX31" s="388"/>
      <c r="PEY31" s="388"/>
      <c r="PEZ31" s="388"/>
      <c r="PFA31" s="388"/>
      <c r="PFB31" s="388"/>
      <c r="PFC31" s="388"/>
      <c r="PFD31" s="388"/>
      <c r="PFE31" s="388"/>
      <c r="PFF31" s="388"/>
      <c r="PFG31" s="388"/>
      <c r="PFH31" s="388"/>
      <c r="PFI31" s="388"/>
      <c r="PFJ31" s="388"/>
      <c r="PFK31" s="388"/>
      <c r="PFL31" s="388"/>
      <c r="PFM31" s="388"/>
      <c r="PFN31" s="388"/>
      <c r="PFO31" s="388"/>
      <c r="PFP31" s="388"/>
      <c r="PFQ31" s="388"/>
      <c r="PFR31" s="388"/>
      <c r="PFS31" s="388"/>
      <c r="PFT31" s="388"/>
      <c r="PFU31" s="388"/>
      <c r="PFV31" s="388"/>
      <c r="PFW31" s="388"/>
      <c r="PFX31" s="388"/>
      <c r="PFY31" s="388"/>
      <c r="PFZ31" s="388"/>
      <c r="PGA31" s="388"/>
      <c r="PGB31" s="388"/>
      <c r="PGC31" s="388"/>
      <c r="PGD31" s="388"/>
      <c r="PGE31" s="388"/>
      <c r="PGF31" s="388"/>
      <c r="PGG31" s="388"/>
      <c r="PGH31" s="388"/>
      <c r="PGI31" s="388"/>
      <c r="PGJ31" s="388"/>
      <c r="PGK31" s="388"/>
      <c r="PGL31" s="388"/>
      <c r="PGM31" s="388"/>
      <c r="PGN31" s="388"/>
      <c r="PGO31" s="388"/>
      <c r="PGP31" s="388"/>
      <c r="PGQ31" s="388"/>
      <c r="PGR31" s="388"/>
      <c r="PGS31" s="388"/>
      <c r="PGT31" s="388"/>
      <c r="PGU31" s="388"/>
      <c r="PGV31" s="388"/>
      <c r="PGW31" s="388"/>
      <c r="PGX31" s="388"/>
      <c r="PGY31" s="388"/>
      <c r="PGZ31" s="388"/>
      <c r="PHA31" s="388"/>
      <c r="PHB31" s="388"/>
      <c r="PHC31" s="388"/>
      <c r="PHD31" s="388"/>
      <c r="PHE31" s="388"/>
      <c r="PHF31" s="388"/>
      <c r="PHG31" s="388"/>
      <c r="PHH31" s="388"/>
      <c r="PHI31" s="388"/>
      <c r="PHJ31" s="388"/>
      <c r="PHK31" s="388"/>
      <c r="PHL31" s="388"/>
      <c r="PHM31" s="388"/>
      <c r="PHN31" s="388"/>
      <c r="PHO31" s="388"/>
      <c r="PHP31" s="388"/>
      <c r="PHQ31" s="388"/>
      <c r="PHR31" s="388"/>
      <c r="PHS31" s="388"/>
      <c r="PHT31" s="388"/>
      <c r="PHU31" s="388"/>
      <c r="PHV31" s="388"/>
      <c r="PHW31" s="388"/>
      <c r="PHX31" s="388"/>
      <c r="PHY31" s="388"/>
      <c r="PHZ31" s="388"/>
      <c r="PIA31" s="388"/>
      <c r="PIB31" s="388"/>
      <c r="PIC31" s="388"/>
      <c r="PID31" s="388"/>
      <c r="PIE31" s="388"/>
      <c r="PIF31" s="388"/>
      <c r="PIG31" s="388"/>
      <c r="PIH31" s="388"/>
      <c r="PII31" s="388"/>
      <c r="PIJ31" s="388"/>
      <c r="PIK31" s="388"/>
      <c r="PIL31" s="388"/>
      <c r="PIM31" s="388"/>
      <c r="PIN31" s="388"/>
      <c r="PIO31" s="388"/>
      <c r="PIP31" s="388"/>
      <c r="PIQ31" s="388"/>
      <c r="PIR31" s="388"/>
      <c r="PIS31" s="388"/>
      <c r="PIT31" s="388"/>
      <c r="PIU31" s="388"/>
      <c r="PIV31" s="388"/>
      <c r="PIW31" s="388"/>
      <c r="PIX31" s="388"/>
      <c r="PIY31" s="388"/>
      <c r="PIZ31" s="388"/>
      <c r="PJA31" s="388"/>
      <c r="PJB31" s="388"/>
      <c r="PJC31" s="388"/>
      <c r="PJD31" s="388"/>
      <c r="PJE31" s="388"/>
      <c r="PJF31" s="388"/>
      <c r="PJG31" s="388"/>
      <c r="PJH31" s="388"/>
      <c r="PJI31" s="388"/>
      <c r="PJJ31" s="388"/>
      <c r="PJK31" s="388"/>
      <c r="PJL31" s="388"/>
      <c r="PJM31" s="388"/>
      <c r="PJN31" s="388"/>
      <c r="PJO31" s="388"/>
      <c r="PJP31" s="388"/>
      <c r="PJQ31" s="388"/>
      <c r="PJR31" s="388"/>
      <c r="PJS31" s="388"/>
      <c r="PJT31" s="388"/>
      <c r="PJU31" s="388"/>
      <c r="PJV31" s="388"/>
      <c r="PJW31" s="388"/>
      <c r="PJX31" s="388"/>
      <c r="PJY31" s="388"/>
      <c r="PJZ31" s="388"/>
      <c r="PKA31" s="388"/>
      <c r="PKB31" s="388"/>
      <c r="PKC31" s="388"/>
      <c r="PKD31" s="388"/>
      <c r="PKE31" s="388"/>
      <c r="PKF31" s="388"/>
      <c r="PKG31" s="388"/>
      <c r="PKH31" s="388"/>
      <c r="PKI31" s="388"/>
      <c r="PKJ31" s="388"/>
      <c r="PKK31" s="388"/>
      <c r="PKL31" s="388"/>
      <c r="PKM31" s="388"/>
      <c r="PKN31" s="388"/>
      <c r="PKO31" s="388"/>
      <c r="PKP31" s="388"/>
      <c r="PKQ31" s="388"/>
      <c r="PKR31" s="388"/>
      <c r="PKS31" s="388"/>
      <c r="PKT31" s="388"/>
      <c r="PKU31" s="388"/>
      <c r="PKV31" s="388"/>
      <c r="PKW31" s="388"/>
      <c r="PKX31" s="388"/>
      <c r="PKY31" s="388"/>
      <c r="PKZ31" s="388"/>
      <c r="PLA31" s="388"/>
      <c r="PLB31" s="388"/>
      <c r="PLC31" s="388"/>
      <c r="PLD31" s="388"/>
      <c r="PLE31" s="388"/>
      <c r="PLF31" s="388"/>
      <c r="PLG31" s="388"/>
      <c r="PLH31" s="388"/>
      <c r="PLI31" s="388"/>
      <c r="PLJ31" s="388"/>
      <c r="PLK31" s="388"/>
      <c r="PLL31" s="388"/>
      <c r="PLM31" s="388"/>
      <c r="PLN31" s="388"/>
      <c r="PLO31" s="388"/>
      <c r="PLP31" s="388"/>
      <c r="PLQ31" s="388"/>
      <c r="PLR31" s="388"/>
      <c r="PLS31" s="388"/>
      <c r="PLT31" s="388"/>
      <c r="PLU31" s="388"/>
      <c r="PLV31" s="388"/>
      <c r="PLW31" s="388"/>
      <c r="PLX31" s="388"/>
      <c r="PLY31" s="388"/>
      <c r="PLZ31" s="388"/>
      <c r="PMA31" s="388"/>
      <c r="PMB31" s="388"/>
      <c r="PMC31" s="388"/>
      <c r="PMD31" s="388"/>
      <c r="PME31" s="388"/>
      <c r="PMF31" s="388"/>
      <c r="PMG31" s="388"/>
      <c r="PMH31" s="388"/>
      <c r="PMI31" s="388"/>
      <c r="PMJ31" s="388"/>
      <c r="PMK31" s="388"/>
      <c r="PML31" s="388"/>
      <c r="PMM31" s="388"/>
      <c r="PMN31" s="388"/>
      <c r="PMO31" s="388"/>
      <c r="PMP31" s="388"/>
      <c r="PMQ31" s="388"/>
      <c r="PMR31" s="388"/>
      <c r="PMS31" s="388"/>
      <c r="PMT31" s="388"/>
      <c r="PMU31" s="388"/>
      <c r="PMV31" s="388"/>
      <c r="PMW31" s="388"/>
      <c r="PMX31" s="388"/>
      <c r="PMY31" s="388"/>
      <c r="PMZ31" s="388"/>
      <c r="PNA31" s="388"/>
      <c r="PNB31" s="388"/>
      <c r="PNC31" s="388"/>
      <c r="PND31" s="388"/>
      <c r="PNE31" s="388"/>
      <c r="PNF31" s="388"/>
      <c r="PNG31" s="388"/>
      <c r="PNH31" s="388"/>
      <c r="PNI31" s="388"/>
      <c r="PNJ31" s="388"/>
      <c r="PNK31" s="388"/>
      <c r="PNL31" s="388"/>
      <c r="PNM31" s="388"/>
      <c r="PNN31" s="388"/>
      <c r="PNO31" s="388"/>
      <c r="PNP31" s="388"/>
      <c r="PNQ31" s="388"/>
      <c r="PNR31" s="388"/>
      <c r="PNS31" s="388"/>
      <c r="PNT31" s="388"/>
      <c r="PNU31" s="388"/>
      <c r="PNV31" s="388"/>
      <c r="PNW31" s="388"/>
      <c r="PNX31" s="388"/>
      <c r="PNY31" s="388"/>
      <c r="PNZ31" s="388"/>
      <c r="POA31" s="388"/>
      <c r="POB31" s="388"/>
      <c r="POC31" s="388"/>
      <c r="POD31" s="388"/>
      <c r="POE31" s="388"/>
      <c r="POF31" s="388"/>
      <c r="POG31" s="388"/>
      <c r="POH31" s="388"/>
      <c r="POI31" s="388"/>
      <c r="POJ31" s="388"/>
      <c r="POK31" s="388"/>
      <c r="POL31" s="388"/>
      <c r="POM31" s="388"/>
      <c r="PON31" s="388"/>
      <c r="POO31" s="388"/>
      <c r="POP31" s="388"/>
      <c r="POQ31" s="388"/>
      <c r="POR31" s="388"/>
      <c r="POS31" s="388"/>
      <c r="POT31" s="388"/>
      <c r="POU31" s="388"/>
      <c r="POV31" s="388"/>
      <c r="POW31" s="388"/>
      <c r="POX31" s="388"/>
      <c r="POY31" s="388"/>
      <c r="POZ31" s="388"/>
      <c r="PPA31" s="388"/>
      <c r="PPB31" s="388"/>
      <c r="PPC31" s="388"/>
      <c r="PPD31" s="388"/>
      <c r="PPE31" s="388"/>
      <c r="PPF31" s="388"/>
      <c r="PPG31" s="388"/>
      <c r="PPH31" s="388"/>
      <c r="PPI31" s="388"/>
      <c r="PPJ31" s="388"/>
      <c r="PPK31" s="388"/>
      <c r="PPL31" s="388"/>
      <c r="PPM31" s="388"/>
      <c r="PPN31" s="388"/>
      <c r="PPO31" s="388"/>
      <c r="PPP31" s="388"/>
      <c r="PPQ31" s="388"/>
      <c r="PPR31" s="388"/>
      <c r="PPS31" s="388"/>
      <c r="PPT31" s="388"/>
      <c r="PPU31" s="388"/>
      <c r="PPV31" s="388"/>
      <c r="PPW31" s="388"/>
      <c r="PPX31" s="388"/>
      <c r="PPY31" s="388"/>
      <c r="PPZ31" s="388"/>
      <c r="PQA31" s="388"/>
      <c r="PQB31" s="388"/>
      <c r="PQC31" s="388"/>
      <c r="PQD31" s="388"/>
      <c r="PQE31" s="388"/>
      <c r="PQF31" s="388"/>
      <c r="PQG31" s="388"/>
      <c r="PQH31" s="388"/>
      <c r="PQI31" s="388"/>
      <c r="PQJ31" s="388"/>
      <c r="PQK31" s="388"/>
      <c r="PQL31" s="388"/>
      <c r="PQM31" s="388"/>
      <c r="PQN31" s="388"/>
      <c r="PQO31" s="388"/>
      <c r="PQP31" s="388"/>
      <c r="PQQ31" s="388"/>
      <c r="PQR31" s="388"/>
      <c r="PQS31" s="388"/>
      <c r="PQT31" s="388"/>
      <c r="PQU31" s="388"/>
      <c r="PQV31" s="388"/>
      <c r="PQW31" s="388"/>
      <c r="PQX31" s="388"/>
      <c r="PQY31" s="388"/>
      <c r="PQZ31" s="388"/>
      <c r="PRA31" s="388"/>
      <c r="PRB31" s="388"/>
      <c r="PRC31" s="388"/>
      <c r="PRD31" s="388"/>
      <c r="PRE31" s="388"/>
      <c r="PRF31" s="388"/>
      <c r="PRG31" s="388"/>
      <c r="PRH31" s="388"/>
      <c r="PRI31" s="388"/>
      <c r="PRJ31" s="388"/>
      <c r="PRK31" s="388"/>
      <c r="PRL31" s="388"/>
      <c r="PRM31" s="388"/>
      <c r="PRN31" s="388"/>
      <c r="PRO31" s="388"/>
      <c r="PRP31" s="388"/>
      <c r="PRQ31" s="388"/>
      <c r="PRR31" s="388"/>
      <c r="PRS31" s="388"/>
      <c r="PRT31" s="388"/>
      <c r="PRU31" s="388"/>
      <c r="PRV31" s="388"/>
      <c r="PRW31" s="388"/>
      <c r="PRX31" s="388"/>
      <c r="PRY31" s="388"/>
      <c r="PRZ31" s="388"/>
      <c r="PSA31" s="388"/>
      <c r="PSB31" s="388"/>
      <c r="PSC31" s="388"/>
      <c r="PSD31" s="388"/>
      <c r="PSE31" s="388"/>
      <c r="PSF31" s="388"/>
      <c r="PSG31" s="388"/>
      <c r="PSH31" s="388"/>
      <c r="PSI31" s="388"/>
      <c r="PSJ31" s="388"/>
      <c r="PSK31" s="388"/>
      <c r="PSL31" s="388"/>
      <c r="PSM31" s="388"/>
      <c r="PSN31" s="388"/>
      <c r="PSO31" s="388"/>
      <c r="PSP31" s="388"/>
      <c r="PSQ31" s="388"/>
      <c r="PSR31" s="388"/>
      <c r="PSS31" s="388"/>
      <c r="PST31" s="388"/>
      <c r="PSU31" s="388"/>
      <c r="PSV31" s="388"/>
      <c r="PSW31" s="388"/>
      <c r="PSX31" s="388"/>
      <c r="PSY31" s="388"/>
      <c r="PSZ31" s="388"/>
      <c r="PTA31" s="388"/>
      <c r="PTB31" s="388"/>
      <c r="PTC31" s="388"/>
      <c r="PTD31" s="388"/>
      <c r="PTE31" s="388"/>
      <c r="PTF31" s="388"/>
      <c r="PTG31" s="388"/>
      <c r="PTH31" s="388"/>
      <c r="PTI31" s="388"/>
      <c r="PTJ31" s="388"/>
      <c r="PTK31" s="388"/>
      <c r="PTL31" s="388"/>
      <c r="PTM31" s="388"/>
      <c r="PTN31" s="388"/>
      <c r="PTO31" s="388"/>
      <c r="PTP31" s="388"/>
      <c r="PTQ31" s="388"/>
      <c r="PTR31" s="388"/>
      <c r="PTS31" s="388"/>
      <c r="PTT31" s="388"/>
      <c r="PTU31" s="388"/>
      <c r="PTV31" s="388"/>
      <c r="PTW31" s="388"/>
      <c r="PTX31" s="388"/>
      <c r="PTY31" s="388"/>
      <c r="PTZ31" s="388"/>
      <c r="PUA31" s="388"/>
      <c r="PUB31" s="388"/>
      <c r="PUC31" s="388"/>
      <c r="PUD31" s="388"/>
      <c r="PUE31" s="388"/>
      <c r="PUF31" s="388"/>
      <c r="PUG31" s="388"/>
      <c r="PUH31" s="388"/>
      <c r="PUI31" s="388"/>
      <c r="PUJ31" s="388"/>
      <c r="PUK31" s="388"/>
      <c r="PUL31" s="388"/>
      <c r="PUM31" s="388"/>
      <c r="PUN31" s="388"/>
      <c r="PUO31" s="388"/>
      <c r="PUP31" s="388"/>
      <c r="PUQ31" s="388"/>
      <c r="PUR31" s="388"/>
      <c r="PUS31" s="388"/>
      <c r="PUT31" s="388"/>
      <c r="PUU31" s="388"/>
      <c r="PUV31" s="388"/>
      <c r="PUW31" s="388"/>
      <c r="PUX31" s="388"/>
      <c r="PUY31" s="388"/>
      <c r="PUZ31" s="388"/>
      <c r="PVA31" s="388"/>
      <c r="PVB31" s="388"/>
      <c r="PVC31" s="388"/>
      <c r="PVD31" s="388"/>
      <c r="PVE31" s="388"/>
      <c r="PVF31" s="388"/>
      <c r="PVG31" s="388"/>
      <c r="PVH31" s="388"/>
      <c r="PVI31" s="388"/>
      <c r="PVJ31" s="388"/>
      <c r="PVK31" s="388"/>
      <c r="PVL31" s="388"/>
      <c r="PVM31" s="388"/>
      <c r="PVN31" s="388"/>
      <c r="PVO31" s="388"/>
      <c r="PVP31" s="388"/>
      <c r="PVQ31" s="388"/>
      <c r="PVR31" s="388"/>
      <c r="PVS31" s="388"/>
      <c r="PVT31" s="388"/>
      <c r="PVU31" s="388"/>
      <c r="PVV31" s="388"/>
      <c r="PVW31" s="388"/>
      <c r="PVX31" s="388"/>
      <c r="PVY31" s="388"/>
      <c r="PVZ31" s="388"/>
      <c r="PWA31" s="388"/>
      <c r="PWB31" s="388"/>
      <c r="PWC31" s="388"/>
      <c r="PWD31" s="388"/>
      <c r="PWE31" s="388"/>
      <c r="PWF31" s="388"/>
      <c r="PWG31" s="388"/>
      <c r="PWH31" s="388"/>
      <c r="PWI31" s="388"/>
      <c r="PWJ31" s="388"/>
      <c r="PWK31" s="388"/>
      <c r="PWL31" s="388"/>
      <c r="PWM31" s="388"/>
      <c r="PWN31" s="388"/>
      <c r="PWO31" s="388"/>
      <c r="PWP31" s="388"/>
      <c r="PWQ31" s="388"/>
      <c r="PWR31" s="388"/>
      <c r="PWS31" s="388"/>
      <c r="PWT31" s="388"/>
      <c r="PWU31" s="388"/>
      <c r="PWV31" s="388"/>
      <c r="PWW31" s="388"/>
      <c r="PWX31" s="388"/>
      <c r="PWY31" s="388"/>
      <c r="PWZ31" s="388"/>
      <c r="PXA31" s="388"/>
      <c r="PXB31" s="388"/>
      <c r="PXC31" s="388"/>
      <c r="PXD31" s="388"/>
      <c r="PXE31" s="388"/>
      <c r="PXF31" s="388"/>
      <c r="PXG31" s="388"/>
      <c r="PXH31" s="388"/>
      <c r="PXI31" s="388"/>
      <c r="PXJ31" s="388"/>
      <c r="PXK31" s="388"/>
      <c r="PXL31" s="388"/>
      <c r="PXM31" s="388"/>
      <c r="PXN31" s="388"/>
      <c r="PXO31" s="388"/>
      <c r="PXP31" s="388"/>
      <c r="PXQ31" s="388"/>
      <c r="PXR31" s="388"/>
      <c r="PXS31" s="388"/>
      <c r="PXT31" s="388"/>
      <c r="PXU31" s="388"/>
      <c r="PXV31" s="388"/>
      <c r="PXW31" s="388"/>
      <c r="PXX31" s="388"/>
      <c r="PXY31" s="388"/>
      <c r="PXZ31" s="388"/>
      <c r="PYA31" s="388"/>
      <c r="PYB31" s="388"/>
      <c r="PYC31" s="388"/>
      <c r="PYD31" s="388"/>
      <c r="PYE31" s="388"/>
      <c r="PYF31" s="388"/>
      <c r="PYG31" s="388"/>
      <c r="PYH31" s="388"/>
      <c r="PYI31" s="388"/>
      <c r="PYJ31" s="388"/>
      <c r="PYK31" s="388"/>
      <c r="PYL31" s="388"/>
      <c r="PYM31" s="388"/>
      <c r="PYN31" s="388"/>
      <c r="PYO31" s="388"/>
      <c r="PYP31" s="388"/>
      <c r="PYQ31" s="388"/>
      <c r="PYR31" s="388"/>
      <c r="PYS31" s="388"/>
      <c r="PYT31" s="388"/>
      <c r="PYU31" s="388"/>
      <c r="PYV31" s="388"/>
      <c r="PYW31" s="388"/>
      <c r="PYX31" s="388"/>
      <c r="PYY31" s="388"/>
      <c r="PYZ31" s="388"/>
      <c r="PZA31" s="388"/>
      <c r="PZB31" s="388"/>
      <c r="PZC31" s="388"/>
      <c r="PZD31" s="388"/>
      <c r="PZE31" s="388"/>
      <c r="PZF31" s="388"/>
      <c r="PZG31" s="388"/>
      <c r="PZH31" s="388"/>
      <c r="PZI31" s="388"/>
      <c r="PZJ31" s="388"/>
      <c r="PZK31" s="388"/>
      <c r="PZL31" s="388"/>
      <c r="PZM31" s="388"/>
      <c r="PZN31" s="388"/>
      <c r="PZO31" s="388"/>
      <c r="PZP31" s="388"/>
      <c r="PZQ31" s="388"/>
      <c r="PZR31" s="388"/>
      <c r="PZS31" s="388"/>
      <c r="PZT31" s="388"/>
      <c r="PZU31" s="388"/>
      <c r="PZV31" s="388"/>
      <c r="PZW31" s="388"/>
      <c r="PZX31" s="388"/>
      <c r="PZY31" s="388"/>
      <c r="PZZ31" s="388"/>
      <c r="QAA31" s="388"/>
      <c r="QAB31" s="388"/>
      <c r="QAC31" s="388"/>
      <c r="QAD31" s="388"/>
      <c r="QAE31" s="388"/>
      <c r="QAF31" s="388"/>
      <c r="QAG31" s="388"/>
      <c r="QAH31" s="388"/>
      <c r="QAI31" s="388"/>
      <c r="QAJ31" s="388"/>
      <c r="QAK31" s="388"/>
      <c r="QAL31" s="388"/>
      <c r="QAM31" s="388"/>
      <c r="QAN31" s="388"/>
      <c r="QAO31" s="388"/>
      <c r="QAP31" s="388"/>
      <c r="QAQ31" s="388"/>
      <c r="QAR31" s="388"/>
      <c r="QAS31" s="388"/>
      <c r="QAT31" s="388"/>
      <c r="QAU31" s="388"/>
      <c r="QAV31" s="388"/>
      <c r="QAW31" s="388"/>
      <c r="QAX31" s="388"/>
      <c r="QAY31" s="388"/>
      <c r="QAZ31" s="388"/>
      <c r="QBA31" s="388"/>
      <c r="QBB31" s="388"/>
      <c r="QBC31" s="388"/>
      <c r="QBD31" s="388"/>
      <c r="QBE31" s="388"/>
      <c r="QBF31" s="388"/>
      <c r="QBG31" s="388"/>
      <c r="QBH31" s="388"/>
      <c r="QBI31" s="388"/>
      <c r="QBJ31" s="388"/>
      <c r="QBK31" s="388"/>
      <c r="QBL31" s="388"/>
      <c r="QBM31" s="388"/>
      <c r="QBN31" s="388"/>
      <c r="QBO31" s="388"/>
      <c r="QBP31" s="388"/>
      <c r="QBQ31" s="388"/>
      <c r="QBR31" s="388"/>
      <c r="QBS31" s="388"/>
      <c r="QBT31" s="388"/>
      <c r="QBU31" s="388"/>
      <c r="QBV31" s="388"/>
      <c r="QBW31" s="388"/>
      <c r="QBX31" s="388"/>
      <c r="QBY31" s="388"/>
      <c r="QBZ31" s="388"/>
      <c r="QCA31" s="388"/>
      <c r="QCB31" s="388"/>
      <c r="QCC31" s="388"/>
      <c r="QCD31" s="388"/>
      <c r="QCE31" s="388"/>
      <c r="QCF31" s="388"/>
      <c r="QCG31" s="388"/>
      <c r="QCH31" s="388"/>
      <c r="QCI31" s="388"/>
      <c r="QCJ31" s="388"/>
      <c r="QCK31" s="388"/>
      <c r="QCL31" s="388"/>
      <c r="QCM31" s="388"/>
      <c r="QCN31" s="388"/>
      <c r="QCO31" s="388"/>
      <c r="QCP31" s="388"/>
      <c r="QCQ31" s="388"/>
      <c r="QCR31" s="388"/>
      <c r="QCS31" s="388"/>
      <c r="QCT31" s="388"/>
      <c r="QCU31" s="388"/>
      <c r="QCV31" s="388"/>
      <c r="QCW31" s="388"/>
      <c r="QCX31" s="388"/>
      <c r="QCY31" s="388"/>
      <c r="QCZ31" s="388"/>
      <c r="QDA31" s="388"/>
      <c r="QDB31" s="388"/>
      <c r="QDC31" s="388"/>
      <c r="QDD31" s="388"/>
      <c r="QDE31" s="388"/>
      <c r="QDF31" s="388"/>
      <c r="QDG31" s="388"/>
      <c r="QDH31" s="388"/>
      <c r="QDI31" s="388"/>
      <c r="QDJ31" s="388"/>
      <c r="QDK31" s="388"/>
      <c r="QDL31" s="388"/>
      <c r="QDM31" s="388"/>
      <c r="QDN31" s="388"/>
      <c r="QDO31" s="388"/>
      <c r="QDP31" s="388"/>
      <c r="QDQ31" s="388"/>
      <c r="QDR31" s="388"/>
      <c r="QDS31" s="388"/>
      <c r="QDT31" s="388"/>
      <c r="QDU31" s="388"/>
      <c r="QDV31" s="388"/>
      <c r="QDW31" s="388"/>
      <c r="QDX31" s="388"/>
      <c r="QDY31" s="388"/>
      <c r="QDZ31" s="388"/>
      <c r="QEA31" s="388"/>
      <c r="QEB31" s="388"/>
      <c r="QEC31" s="388"/>
      <c r="QED31" s="388"/>
      <c r="QEE31" s="388"/>
      <c r="QEF31" s="388"/>
      <c r="QEG31" s="388"/>
      <c r="QEH31" s="388"/>
      <c r="QEI31" s="388"/>
      <c r="QEJ31" s="388"/>
      <c r="QEK31" s="388"/>
      <c r="QEL31" s="388"/>
      <c r="QEM31" s="388"/>
      <c r="QEN31" s="388"/>
      <c r="QEO31" s="388"/>
      <c r="QEP31" s="388"/>
      <c r="QEQ31" s="388"/>
      <c r="QER31" s="388"/>
      <c r="QES31" s="388"/>
      <c r="QET31" s="388"/>
      <c r="QEU31" s="388"/>
      <c r="QEV31" s="388"/>
      <c r="QEW31" s="388"/>
      <c r="QEX31" s="388"/>
      <c r="QEY31" s="388"/>
      <c r="QEZ31" s="388"/>
      <c r="QFA31" s="388"/>
      <c r="QFB31" s="388"/>
      <c r="QFC31" s="388"/>
      <c r="QFD31" s="388"/>
      <c r="QFE31" s="388"/>
      <c r="QFF31" s="388"/>
      <c r="QFG31" s="388"/>
      <c r="QFH31" s="388"/>
      <c r="QFI31" s="388"/>
      <c r="QFJ31" s="388"/>
      <c r="QFK31" s="388"/>
      <c r="QFL31" s="388"/>
      <c r="QFM31" s="388"/>
      <c r="QFN31" s="388"/>
      <c r="QFO31" s="388"/>
      <c r="QFP31" s="388"/>
      <c r="QFQ31" s="388"/>
      <c r="QFR31" s="388"/>
      <c r="QFS31" s="388"/>
      <c r="QFT31" s="388"/>
      <c r="QFU31" s="388"/>
      <c r="QFV31" s="388"/>
      <c r="QFW31" s="388"/>
      <c r="QFX31" s="388"/>
      <c r="QFY31" s="388"/>
      <c r="QFZ31" s="388"/>
      <c r="QGA31" s="388"/>
      <c r="QGB31" s="388"/>
      <c r="QGC31" s="388"/>
      <c r="QGD31" s="388"/>
      <c r="QGE31" s="388"/>
      <c r="QGF31" s="388"/>
      <c r="QGG31" s="388"/>
      <c r="QGH31" s="388"/>
      <c r="QGI31" s="388"/>
      <c r="QGJ31" s="388"/>
      <c r="QGK31" s="388"/>
      <c r="QGL31" s="388"/>
      <c r="QGM31" s="388"/>
      <c r="QGN31" s="388"/>
      <c r="QGO31" s="388"/>
      <c r="QGP31" s="388"/>
      <c r="QGQ31" s="388"/>
      <c r="QGR31" s="388"/>
      <c r="QGS31" s="388"/>
      <c r="QGT31" s="388"/>
      <c r="QGU31" s="388"/>
      <c r="QGV31" s="388"/>
      <c r="QGW31" s="388"/>
      <c r="QGX31" s="388"/>
      <c r="QGY31" s="388"/>
      <c r="QGZ31" s="388"/>
      <c r="QHA31" s="388"/>
      <c r="QHB31" s="388"/>
      <c r="QHC31" s="388"/>
      <c r="QHD31" s="388"/>
      <c r="QHE31" s="388"/>
      <c r="QHF31" s="388"/>
      <c r="QHG31" s="388"/>
      <c r="QHH31" s="388"/>
      <c r="QHI31" s="388"/>
      <c r="QHJ31" s="388"/>
      <c r="QHK31" s="388"/>
      <c r="QHL31" s="388"/>
      <c r="QHM31" s="388"/>
      <c r="QHN31" s="388"/>
      <c r="QHO31" s="388"/>
      <c r="QHP31" s="388"/>
      <c r="QHQ31" s="388"/>
      <c r="QHR31" s="388"/>
      <c r="QHS31" s="388"/>
      <c r="QHT31" s="388"/>
      <c r="QHU31" s="388"/>
      <c r="QHV31" s="388"/>
      <c r="QHW31" s="388"/>
      <c r="QHX31" s="388"/>
      <c r="QHY31" s="388"/>
      <c r="QHZ31" s="388"/>
      <c r="QIA31" s="388"/>
      <c r="QIB31" s="388"/>
      <c r="QIC31" s="388"/>
      <c r="QID31" s="388"/>
      <c r="QIE31" s="388"/>
      <c r="QIF31" s="388"/>
      <c r="QIG31" s="388"/>
      <c r="QIH31" s="388"/>
      <c r="QII31" s="388"/>
      <c r="QIJ31" s="388"/>
      <c r="QIK31" s="388"/>
      <c r="QIL31" s="388"/>
      <c r="QIM31" s="388"/>
      <c r="QIN31" s="388"/>
      <c r="QIO31" s="388"/>
      <c r="QIP31" s="388"/>
      <c r="QIQ31" s="388"/>
      <c r="QIR31" s="388"/>
      <c r="QIS31" s="388"/>
      <c r="QIT31" s="388"/>
      <c r="QIU31" s="388"/>
      <c r="QIV31" s="388"/>
      <c r="QIW31" s="388"/>
      <c r="QIX31" s="388"/>
      <c r="QIY31" s="388"/>
      <c r="QIZ31" s="388"/>
      <c r="QJA31" s="388"/>
      <c r="QJB31" s="388"/>
      <c r="QJC31" s="388"/>
      <c r="QJD31" s="388"/>
      <c r="QJE31" s="388"/>
      <c r="QJF31" s="388"/>
      <c r="QJG31" s="388"/>
      <c r="QJH31" s="388"/>
      <c r="QJI31" s="388"/>
      <c r="QJJ31" s="388"/>
      <c r="QJK31" s="388"/>
      <c r="QJL31" s="388"/>
      <c r="QJM31" s="388"/>
      <c r="QJN31" s="388"/>
      <c r="QJO31" s="388"/>
      <c r="QJP31" s="388"/>
      <c r="QJQ31" s="388"/>
      <c r="QJR31" s="388"/>
      <c r="QJS31" s="388"/>
      <c r="QJT31" s="388"/>
      <c r="QJU31" s="388"/>
      <c r="QJV31" s="388"/>
      <c r="QJW31" s="388"/>
      <c r="QJX31" s="388"/>
      <c r="QJY31" s="388"/>
      <c r="QJZ31" s="388"/>
      <c r="QKA31" s="388"/>
      <c r="QKB31" s="388"/>
      <c r="QKC31" s="388"/>
      <c r="QKD31" s="388"/>
      <c r="QKE31" s="388"/>
      <c r="QKF31" s="388"/>
      <c r="QKG31" s="388"/>
      <c r="QKH31" s="388"/>
      <c r="QKI31" s="388"/>
      <c r="QKJ31" s="388"/>
      <c r="QKK31" s="388"/>
      <c r="QKL31" s="388"/>
      <c r="QKM31" s="388"/>
      <c r="QKN31" s="388"/>
      <c r="QKO31" s="388"/>
      <c r="QKP31" s="388"/>
      <c r="QKQ31" s="388"/>
      <c r="QKR31" s="388"/>
      <c r="QKS31" s="388"/>
      <c r="QKT31" s="388"/>
      <c r="QKU31" s="388"/>
      <c r="QKV31" s="388"/>
      <c r="QKW31" s="388"/>
      <c r="QKX31" s="388"/>
      <c r="QKY31" s="388"/>
      <c r="QKZ31" s="388"/>
      <c r="QLA31" s="388"/>
      <c r="QLB31" s="388"/>
      <c r="QLC31" s="388"/>
      <c r="QLD31" s="388"/>
      <c r="QLE31" s="388"/>
      <c r="QLF31" s="388"/>
      <c r="QLG31" s="388"/>
      <c r="QLH31" s="388"/>
      <c r="QLI31" s="388"/>
      <c r="QLJ31" s="388"/>
      <c r="QLK31" s="388"/>
      <c r="QLL31" s="388"/>
      <c r="QLM31" s="388"/>
      <c r="QLN31" s="388"/>
      <c r="QLO31" s="388"/>
      <c r="QLP31" s="388"/>
      <c r="QLQ31" s="388"/>
      <c r="QLR31" s="388"/>
      <c r="QLS31" s="388"/>
      <c r="QLT31" s="388"/>
      <c r="QLU31" s="388"/>
      <c r="QLV31" s="388"/>
      <c r="QLW31" s="388"/>
      <c r="QLX31" s="388"/>
      <c r="QLY31" s="388"/>
      <c r="QLZ31" s="388"/>
      <c r="QMA31" s="388"/>
      <c r="QMB31" s="388"/>
      <c r="QMC31" s="388"/>
      <c r="QMD31" s="388"/>
      <c r="QME31" s="388"/>
      <c r="QMF31" s="388"/>
      <c r="QMG31" s="388"/>
      <c r="QMH31" s="388"/>
      <c r="QMI31" s="388"/>
      <c r="QMJ31" s="388"/>
      <c r="QMK31" s="388"/>
      <c r="QML31" s="388"/>
      <c r="QMM31" s="388"/>
      <c r="QMN31" s="388"/>
      <c r="QMO31" s="388"/>
      <c r="QMP31" s="388"/>
      <c r="QMQ31" s="388"/>
      <c r="QMR31" s="388"/>
      <c r="QMS31" s="388"/>
      <c r="QMT31" s="388"/>
      <c r="QMU31" s="388"/>
      <c r="QMV31" s="388"/>
      <c r="QMW31" s="388"/>
      <c r="QMX31" s="388"/>
      <c r="QMY31" s="388"/>
      <c r="QMZ31" s="388"/>
      <c r="QNA31" s="388"/>
      <c r="QNB31" s="388"/>
      <c r="QNC31" s="388"/>
      <c r="QND31" s="388"/>
      <c r="QNE31" s="388"/>
      <c r="QNF31" s="388"/>
      <c r="QNG31" s="388"/>
      <c r="QNH31" s="388"/>
      <c r="QNI31" s="388"/>
      <c r="QNJ31" s="388"/>
      <c r="QNK31" s="388"/>
      <c r="QNL31" s="388"/>
      <c r="QNM31" s="388"/>
      <c r="QNN31" s="388"/>
      <c r="QNO31" s="388"/>
      <c r="QNP31" s="388"/>
      <c r="QNQ31" s="388"/>
      <c r="QNR31" s="388"/>
      <c r="QNS31" s="388"/>
      <c r="QNT31" s="388"/>
      <c r="QNU31" s="388"/>
      <c r="QNV31" s="388"/>
      <c r="QNW31" s="388"/>
      <c r="QNX31" s="388"/>
      <c r="QNY31" s="388"/>
      <c r="QNZ31" s="388"/>
      <c r="QOA31" s="388"/>
      <c r="QOB31" s="388"/>
      <c r="QOC31" s="388"/>
      <c r="QOD31" s="388"/>
      <c r="QOE31" s="388"/>
      <c r="QOF31" s="388"/>
      <c r="QOG31" s="388"/>
      <c r="QOH31" s="388"/>
      <c r="QOI31" s="388"/>
      <c r="QOJ31" s="388"/>
      <c r="QOK31" s="388"/>
      <c r="QOL31" s="388"/>
      <c r="QOM31" s="388"/>
      <c r="QON31" s="388"/>
      <c r="QOO31" s="388"/>
      <c r="QOP31" s="388"/>
      <c r="QOQ31" s="388"/>
      <c r="QOR31" s="388"/>
      <c r="QOS31" s="388"/>
      <c r="QOT31" s="388"/>
      <c r="QOU31" s="388"/>
      <c r="QOV31" s="388"/>
      <c r="QOW31" s="388"/>
      <c r="QOX31" s="388"/>
      <c r="QOY31" s="388"/>
      <c r="QOZ31" s="388"/>
      <c r="QPA31" s="388"/>
      <c r="QPB31" s="388"/>
      <c r="QPC31" s="388"/>
      <c r="QPD31" s="388"/>
      <c r="QPE31" s="388"/>
      <c r="QPF31" s="388"/>
      <c r="QPG31" s="388"/>
      <c r="QPH31" s="388"/>
      <c r="QPI31" s="388"/>
      <c r="QPJ31" s="388"/>
      <c r="QPK31" s="388"/>
      <c r="QPL31" s="388"/>
      <c r="QPM31" s="388"/>
      <c r="QPN31" s="388"/>
      <c r="QPO31" s="388"/>
      <c r="QPP31" s="388"/>
      <c r="QPQ31" s="388"/>
      <c r="QPR31" s="388"/>
      <c r="QPS31" s="388"/>
      <c r="QPT31" s="388"/>
      <c r="QPU31" s="388"/>
      <c r="QPV31" s="388"/>
      <c r="QPW31" s="388"/>
      <c r="QPX31" s="388"/>
      <c r="QPY31" s="388"/>
      <c r="QPZ31" s="388"/>
      <c r="QQA31" s="388"/>
      <c r="QQB31" s="388"/>
      <c r="QQC31" s="388"/>
      <c r="QQD31" s="388"/>
      <c r="QQE31" s="388"/>
      <c r="QQF31" s="388"/>
      <c r="QQG31" s="388"/>
      <c r="QQH31" s="388"/>
      <c r="QQI31" s="388"/>
      <c r="QQJ31" s="388"/>
      <c r="QQK31" s="388"/>
      <c r="QQL31" s="388"/>
      <c r="QQM31" s="388"/>
      <c r="QQN31" s="388"/>
      <c r="QQO31" s="388"/>
      <c r="QQP31" s="388"/>
      <c r="QQQ31" s="388"/>
      <c r="QQR31" s="388"/>
      <c r="QQS31" s="388"/>
      <c r="QQT31" s="388"/>
      <c r="QQU31" s="388"/>
      <c r="QQV31" s="388"/>
      <c r="QQW31" s="388"/>
      <c r="QQX31" s="388"/>
      <c r="QQY31" s="388"/>
      <c r="QQZ31" s="388"/>
      <c r="QRA31" s="388"/>
      <c r="QRB31" s="388"/>
      <c r="QRC31" s="388"/>
      <c r="QRD31" s="388"/>
      <c r="QRE31" s="388"/>
      <c r="QRF31" s="388"/>
      <c r="QRG31" s="388"/>
      <c r="QRH31" s="388"/>
      <c r="QRI31" s="388"/>
      <c r="QRJ31" s="388"/>
      <c r="QRK31" s="388"/>
      <c r="QRL31" s="388"/>
      <c r="QRM31" s="388"/>
      <c r="QRN31" s="388"/>
      <c r="QRO31" s="388"/>
      <c r="QRP31" s="388"/>
      <c r="QRQ31" s="388"/>
      <c r="QRR31" s="388"/>
      <c r="QRS31" s="388"/>
      <c r="QRT31" s="388"/>
      <c r="QRU31" s="388"/>
      <c r="QRV31" s="388"/>
      <c r="QRW31" s="388"/>
      <c r="QRX31" s="388"/>
      <c r="QRY31" s="388"/>
      <c r="QRZ31" s="388"/>
      <c r="QSA31" s="388"/>
      <c r="QSB31" s="388"/>
      <c r="QSC31" s="388"/>
      <c r="QSD31" s="388"/>
      <c r="QSE31" s="388"/>
      <c r="QSF31" s="388"/>
      <c r="QSG31" s="388"/>
      <c r="QSH31" s="388"/>
      <c r="QSI31" s="388"/>
      <c r="QSJ31" s="388"/>
      <c r="QSK31" s="388"/>
      <c r="QSL31" s="388"/>
      <c r="QSM31" s="388"/>
      <c r="QSN31" s="388"/>
      <c r="QSO31" s="388"/>
      <c r="QSP31" s="388"/>
      <c r="QSQ31" s="388"/>
      <c r="QSR31" s="388"/>
      <c r="QSS31" s="388"/>
      <c r="QST31" s="388"/>
      <c r="QSU31" s="388"/>
      <c r="QSV31" s="388"/>
      <c r="QSW31" s="388"/>
      <c r="QSX31" s="388"/>
      <c r="QSY31" s="388"/>
      <c r="QSZ31" s="388"/>
      <c r="QTA31" s="388"/>
      <c r="QTB31" s="388"/>
      <c r="QTC31" s="388"/>
      <c r="QTD31" s="388"/>
      <c r="QTE31" s="388"/>
      <c r="QTF31" s="388"/>
      <c r="QTG31" s="388"/>
      <c r="QTH31" s="388"/>
      <c r="QTI31" s="388"/>
      <c r="QTJ31" s="388"/>
      <c r="QTK31" s="388"/>
      <c r="QTL31" s="388"/>
      <c r="QTM31" s="388"/>
      <c r="QTN31" s="388"/>
      <c r="QTO31" s="388"/>
      <c r="QTP31" s="388"/>
      <c r="QTQ31" s="388"/>
      <c r="QTR31" s="388"/>
      <c r="QTS31" s="388"/>
      <c r="QTT31" s="388"/>
      <c r="QTU31" s="388"/>
      <c r="QTV31" s="388"/>
      <c r="QTW31" s="388"/>
      <c r="QTX31" s="388"/>
      <c r="QTY31" s="388"/>
      <c r="QTZ31" s="388"/>
      <c r="QUA31" s="388"/>
      <c r="QUB31" s="388"/>
      <c r="QUC31" s="388"/>
      <c r="QUD31" s="388"/>
      <c r="QUE31" s="388"/>
      <c r="QUF31" s="388"/>
      <c r="QUG31" s="388"/>
      <c r="QUH31" s="388"/>
      <c r="QUI31" s="388"/>
      <c r="QUJ31" s="388"/>
      <c r="QUK31" s="388"/>
      <c r="QUL31" s="388"/>
      <c r="QUM31" s="388"/>
      <c r="QUN31" s="388"/>
      <c r="QUO31" s="388"/>
      <c r="QUP31" s="388"/>
      <c r="QUQ31" s="388"/>
      <c r="QUR31" s="388"/>
      <c r="QUS31" s="388"/>
      <c r="QUT31" s="388"/>
      <c r="QUU31" s="388"/>
      <c r="QUV31" s="388"/>
      <c r="QUW31" s="388"/>
      <c r="QUX31" s="388"/>
      <c r="QUY31" s="388"/>
      <c r="QUZ31" s="388"/>
      <c r="QVA31" s="388"/>
      <c r="QVB31" s="388"/>
      <c r="QVC31" s="388"/>
      <c r="QVD31" s="388"/>
      <c r="QVE31" s="388"/>
      <c r="QVF31" s="388"/>
      <c r="QVG31" s="388"/>
      <c r="QVH31" s="388"/>
      <c r="QVI31" s="388"/>
      <c r="QVJ31" s="388"/>
      <c r="QVK31" s="388"/>
      <c r="QVL31" s="388"/>
      <c r="QVM31" s="388"/>
      <c r="QVN31" s="388"/>
      <c r="QVO31" s="388"/>
      <c r="QVP31" s="388"/>
      <c r="QVQ31" s="388"/>
      <c r="QVR31" s="388"/>
      <c r="QVS31" s="388"/>
      <c r="QVT31" s="388"/>
      <c r="QVU31" s="388"/>
      <c r="QVV31" s="388"/>
      <c r="QVW31" s="388"/>
      <c r="QVX31" s="388"/>
      <c r="QVY31" s="388"/>
      <c r="QVZ31" s="388"/>
      <c r="QWA31" s="388"/>
      <c r="QWB31" s="388"/>
      <c r="QWC31" s="388"/>
      <c r="QWD31" s="388"/>
      <c r="QWE31" s="388"/>
      <c r="QWF31" s="388"/>
      <c r="QWG31" s="388"/>
      <c r="QWH31" s="388"/>
      <c r="QWI31" s="388"/>
      <c r="QWJ31" s="388"/>
      <c r="QWK31" s="388"/>
      <c r="QWL31" s="388"/>
      <c r="QWM31" s="388"/>
      <c r="QWN31" s="388"/>
      <c r="QWO31" s="388"/>
      <c r="QWP31" s="388"/>
      <c r="QWQ31" s="388"/>
      <c r="QWR31" s="388"/>
      <c r="QWS31" s="388"/>
      <c r="QWT31" s="388"/>
      <c r="QWU31" s="388"/>
      <c r="QWV31" s="388"/>
      <c r="QWW31" s="388"/>
      <c r="QWX31" s="388"/>
      <c r="QWY31" s="388"/>
      <c r="QWZ31" s="388"/>
      <c r="QXA31" s="388"/>
      <c r="QXB31" s="388"/>
      <c r="QXC31" s="388"/>
      <c r="QXD31" s="388"/>
      <c r="QXE31" s="388"/>
      <c r="QXF31" s="388"/>
      <c r="QXG31" s="388"/>
      <c r="QXH31" s="388"/>
      <c r="QXI31" s="388"/>
      <c r="QXJ31" s="388"/>
      <c r="QXK31" s="388"/>
      <c r="QXL31" s="388"/>
      <c r="QXM31" s="388"/>
      <c r="QXN31" s="388"/>
      <c r="QXO31" s="388"/>
      <c r="QXP31" s="388"/>
      <c r="QXQ31" s="388"/>
      <c r="QXR31" s="388"/>
      <c r="QXS31" s="388"/>
      <c r="QXT31" s="388"/>
      <c r="QXU31" s="388"/>
      <c r="QXV31" s="388"/>
      <c r="QXW31" s="388"/>
      <c r="QXX31" s="388"/>
      <c r="QXY31" s="388"/>
      <c r="QXZ31" s="388"/>
      <c r="QYA31" s="388"/>
      <c r="QYB31" s="388"/>
      <c r="QYC31" s="388"/>
      <c r="QYD31" s="388"/>
      <c r="QYE31" s="388"/>
      <c r="QYF31" s="388"/>
      <c r="QYG31" s="388"/>
      <c r="QYH31" s="388"/>
      <c r="QYI31" s="388"/>
      <c r="QYJ31" s="388"/>
      <c r="QYK31" s="388"/>
      <c r="QYL31" s="388"/>
      <c r="QYM31" s="388"/>
      <c r="QYN31" s="388"/>
      <c r="QYO31" s="388"/>
      <c r="QYP31" s="388"/>
      <c r="QYQ31" s="388"/>
      <c r="QYR31" s="388"/>
      <c r="QYS31" s="388"/>
      <c r="QYT31" s="388"/>
      <c r="QYU31" s="388"/>
      <c r="QYV31" s="388"/>
      <c r="QYW31" s="388"/>
      <c r="QYX31" s="388"/>
      <c r="QYY31" s="388"/>
      <c r="QYZ31" s="388"/>
      <c r="QZA31" s="388"/>
      <c r="QZB31" s="388"/>
      <c r="QZC31" s="388"/>
      <c r="QZD31" s="388"/>
      <c r="QZE31" s="388"/>
      <c r="QZF31" s="388"/>
      <c r="QZG31" s="388"/>
      <c r="QZH31" s="388"/>
      <c r="QZI31" s="388"/>
      <c r="QZJ31" s="388"/>
      <c r="QZK31" s="388"/>
      <c r="QZL31" s="388"/>
      <c r="QZM31" s="388"/>
      <c r="QZN31" s="388"/>
      <c r="QZO31" s="388"/>
      <c r="QZP31" s="388"/>
      <c r="QZQ31" s="388"/>
      <c r="QZR31" s="388"/>
      <c r="QZS31" s="388"/>
      <c r="QZT31" s="388"/>
      <c r="QZU31" s="388"/>
      <c r="QZV31" s="388"/>
      <c r="QZW31" s="388"/>
      <c r="QZX31" s="388"/>
      <c r="QZY31" s="388"/>
      <c r="QZZ31" s="388"/>
      <c r="RAA31" s="388"/>
      <c r="RAB31" s="388"/>
      <c r="RAC31" s="388"/>
      <c r="RAD31" s="388"/>
      <c r="RAE31" s="388"/>
      <c r="RAF31" s="388"/>
      <c r="RAG31" s="388"/>
      <c r="RAH31" s="388"/>
      <c r="RAI31" s="388"/>
      <c r="RAJ31" s="388"/>
      <c r="RAK31" s="388"/>
      <c r="RAL31" s="388"/>
      <c r="RAM31" s="388"/>
      <c r="RAN31" s="388"/>
      <c r="RAO31" s="388"/>
      <c r="RAP31" s="388"/>
      <c r="RAQ31" s="388"/>
      <c r="RAR31" s="388"/>
      <c r="RAS31" s="388"/>
      <c r="RAT31" s="388"/>
      <c r="RAU31" s="388"/>
      <c r="RAV31" s="388"/>
      <c r="RAW31" s="388"/>
      <c r="RAX31" s="388"/>
      <c r="RAY31" s="388"/>
      <c r="RAZ31" s="388"/>
      <c r="RBA31" s="388"/>
      <c r="RBB31" s="388"/>
      <c r="RBC31" s="388"/>
      <c r="RBD31" s="388"/>
      <c r="RBE31" s="388"/>
      <c r="RBF31" s="388"/>
      <c r="RBG31" s="388"/>
      <c r="RBH31" s="388"/>
      <c r="RBI31" s="388"/>
      <c r="RBJ31" s="388"/>
      <c r="RBK31" s="388"/>
      <c r="RBL31" s="388"/>
      <c r="RBM31" s="388"/>
      <c r="RBN31" s="388"/>
      <c r="RBO31" s="388"/>
      <c r="RBP31" s="388"/>
      <c r="RBQ31" s="388"/>
      <c r="RBR31" s="388"/>
      <c r="RBS31" s="388"/>
      <c r="RBT31" s="388"/>
      <c r="RBU31" s="388"/>
      <c r="RBV31" s="388"/>
      <c r="RBW31" s="388"/>
      <c r="RBX31" s="388"/>
      <c r="RBY31" s="388"/>
      <c r="RBZ31" s="388"/>
      <c r="RCA31" s="388"/>
      <c r="RCB31" s="388"/>
      <c r="RCC31" s="388"/>
      <c r="RCD31" s="388"/>
      <c r="RCE31" s="388"/>
      <c r="RCF31" s="388"/>
      <c r="RCG31" s="388"/>
      <c r="RCH31" s="388"/>
      <c r="RCI31" s="388"/>
      <c r="RCJ31" s="388"/>
      <c r="RCK31" s="388"/>
      <c r="RCL31" s="388"/>
      <c r="RCM31" s="388"/>
      <c r="RCN31" s="388"/>
      <c r="RCO31" s="388"/>
      <c r="RCP31" s="388"/>
      <c r="RCQ31" s="388"/>
      <c r="RCR31" s="388"/>
      <c r="RCS31" s="388"/>
      <c r="RCT31" s="388"/>
      <c r="RCU31" s="388"/>
      <c r="RCV31" s="388"/>
      <c r="RCW31" s="388"/>
      <c r="RCX31" s="388"/>
      <c r="RCY31" s="388"/>
      <c r="RCZ31" s="388"/>
      <c r="RDA31" s="388"/>
      <c r="RDB31" s="388"/>
      <c r="RDC31" s="388"/>
      <c r="RDD31" s="388"/>
      <c r="RDE31" s="388"/>
      <c r="RDF31" s="388"/>
      <c r="RDG31" s="388"/>
      <c r="RDH31" s="388"/>
      <c r="RDI31" s="388"/>
      <c r="RDJ31" s="388"/>
      <c r="RDK31" s="388"/>
      <c r="RDL31" s="388"/>
      <c r="RDM31" s="388"/>
      <c r="RDN31" s="388"/>
      <c r="RDO31" s="388"/>
      <c r="RDP31" s="388"/>
      <c r="RDQ31" s="388"/>
      <c r="RDR31" s="388"/>
      <c r="RDS31" s="388"/>
      <c r="RDT31" s="388"/>
      <c r="RDU31" s="388"/>
      <c r="RDV31" s="388"/>
      <c r="RDW31" s="388"/>
      <c r="RDX31" s="388"/>
      <c r="RDY31" s="388"/>
      <c r="RDZ31" s="388"/>
      <c r="REA31" s="388"/>
      <c r="REB31" s="388"/>
      <c r="REC31" s="388"/>
      <c r="RED31" s="388"/>
      <c r="REE31" s="388"/>
      <c r="REF31" s="388"/>
      <c r="REG31" s="388"/>
      <c r="REH31" s="388"/>
      <c r="REI31" s="388"/>
      <c r="REJ31" s="388"/>
      <c r="REK31" s="388"/>
      <c r="REL31" s="388"/>
      <c r="REM31" s="388"/>
      <c r="REN31" s="388"/>
      <c r="REO31" s="388"/>
      <c r="REP31" s="388"/>
      <c r="REQ31" s="388"/>
      <c r="RER31" s="388"/>
      <c r="RES31" s="388"/>
      <c r="RET31" s="388"/>
      <c r="REU31" s="388"/>
      <c r="REV31" s="388"/>
      <c r="REW31" s="388"/>
      <c r="REX31" s="388"/>
      <c r="REY31" s="388"/>
      <c r="REZ31" s="388"/>
      <c r="RFA31" s="388"/>
      <c r="RFB31" s="388"/>
      <c r="RFC31" s="388"/>
      <c r="RFD31" s="388"/>
      <c r="RFE31" s="388"/>
      <c r="RFF31" s="388"/>
      <c r="RFG31" s="388"/>
      <c r="RFH31" s="388"/>
      <c r="RFI31" s="388"/>
      <c r="RFJ31" s="388"/>
      <c r="RFK31" s="388"/>
      <c r="RFL31" s="388"/>
      <c r="RFM31" s="388"/>
      <c r="RFN31" s="388"/>
      <c r="RFO31" s="388"/>
      <c r="RFP31" s="388"/>
      <c r="RFQ31" s="388"/>
      <c r="RFR31" s="388"/>
      <c r="RFS31" s="388"/>
      <c r="RFT31" s="388"/>
      <c r="RFU31" s="388"/>
      <c r="RFV31" s="388"/>
      <c r="RFW31" s="388"/>
      <c r="RFX31" s="388"/>
      <c r="RFY31" s="388"/>
      <c r="RFZ31" s="388"/>
      <c r="RGA31" s="388"/>
      <c r="RGB31" s="388"/>
      <c r="RGC31" s="388"/>
      <c r="RGD31" s="388"/>
      <c r="RGE31" s="388"/>
      <c r="RGF31" s="388"/>
      <c r="RGG31" s="388"/>
      <c r="RGH31" s="388"/>
      <c r="RGI31" s="388"/>
      <c r="RGJ31" s="388"/>
      <c r="RGK31" s="388"/>
      <c r="RGL31" s="388"/>
      <c r="RGM31" s="388"/>
      <c r="RGN31" s="388"/>
      <c r="RGO31" s="388"/>
      <c r="RGP31" s="388"/>
      <c r="RGQ31" s="388"/>
      <c r="RGR31" s="388"/>
      <c r="RGS31" s="388"/>
      <c r="RGT31" s="388"/>
      <c r="RGU31" s="388"/>
      <c r="RGV31" s="388"/>
      <c r="RGW31" s="388"/>
      <c r="RGX31" s="388"/>
      <c r="RGY31" s="388"/>
      <c r="RGZ31" s="388"/>
      <c r="RHA31" s="388"/>
      <c r="RHB31" s="388"/>
      <c r="RHC31" s="388"/>
      <c r="RHD31" s="388"/>
      <c r="RHE31" s="388"/>
      <c r="RHF31" s="388"/>
      <c r="RHG31" s="388"/>
      <c r="RHH31" s="388"/>
      <c r="RHI31" s="388"/>
      <c r="RHJ31" s="388"/>
      <c r="RHK31" s="388"/>
      <c r="RHL31" s="388"/>
      <c r="RHM31" s="388"/>
      <c r="RHN31" s="388"/>
      <c r="RHO31" s="388"/>
      <c r="RHP31" s="388"/>
      <c r="RHQ31" s="388"/>
      <c r="RHR31" s="388"/>
      <c r="RHS31" s="388"/>
      <c r="RHT31" s="388"/>
      <c r="RHU31" s="388"/>
      <c r="RHV31" s="388"/>
      <c r="RHW31" s="388"/>
      <c r="RHX31" s="388"/>
      <c r="RHY31" s="388"/>
      <c r="RHZ31" s="388"/>
      <c r="RIA31" s="388"/>
      <c r="RIB31" s="388"/>
      <c r="RIC31" s="388"/>
      <c r="RID31" s="388"/>
      <c r="RIE31" s="388"/>
      <c r="RIF31" s="388"/>
      <c r="RIG31" s="388"/>
      <c r="RIH31" s="388"/>
      <c r="RII31" s="388"/>
      <c r="RIJ31" s="388"/>
      <c r="RIK31" s="388"/>
      <c r="RIL31" s="388"/>
      <c r="RIM31" s="388"/>
      <c r="RIN31" s="388"/>
      <c r="RIO31" s="388"/>
      <c r="RIP31" s="388"/>
      <c r="RIQ31" s="388"/>
      <c r="RIR31" s="388"/>
      <c r="RIS31" s="388"/>
      <c r="RIT31" s="388"/>
      <c r="RIU31" s="388"/>
      <c r="RIV31" s="388"/>
      <c r="RIW31" s="388"/>
      <c r="RIX31" s="388"/>
      <c r="RIY31" s="388"/>
      <c r="RIZ31" s="388"/>
      <c r="RJA31" s="388"/>
      <c r="RJB31" s="388"/>
      <c r="RJC31" s="388"/>
      <c r="RJD31" s="388"/>
      <c r="RJE31" s="388"/>
      <c r="RJF31" s="388"/>
      <c r="RJG31" s="388"/>
      <c r="RJH31" s="388"/>
      <c r="RJI31" s="388"/>
      <c r="RJJ31" s="388"/>
      <c r="RJK31" s="388"/>
      <c r="RJL31" s="388"/>
      <c r="RJM31" s="388"/>
      <c r="RJN31" s="388"/>
      <c r="RJO31" s="388"/>
      <c r="RJP31" s="388"/>
      <c r="RJQ31" s="388"/>
      <c r="RJR31" s="388"/>
      <c r="RJS31" s="388"/>
      <c r="RJT31" s="388"/>
      <c r="RJU31" s="388"/>
      <c r="RJV31" s="388"/>
      <c r="RJW31" s="388"/>
      <c r="RJX31" s="388"/>
      <c r="RJY31" s="388"/>
      <c r="RJZ31" s="388"/>
      <c r="RKA31" s="388"/>
      <c r="RKB31" s="388"/>
      <c r="RKC31" s="388"/>
      <c r="RKD31" s="388"/>
      <c r="RKE31" s="388"/>
      <c r="RKF31" s="388"/>
      <c r="RKG31" s="388"/>
      <c r="RKH31" s="388"/>
      <c r="RKI31" s="388"/>
      <c r="RKJ31" s="388"/>
      <c r="RKK31" s="388"/>
      <c r="RKL31" s="388"/>
      <c r="RKM31" s="388"/>
      <c r="RKN31" s="388"/>
      <c r="RKO31" s="388"/>
      <c r="RKP31" s="388"/>
      <c r="RKQ31" s="388"/>
      <c r="RKR31" s="388"/>
      <c r="RKS31" s="388"/>
      <c r="RKT31" s="388"/>
      <c r="RKU31" s="388"/>
      <c r="RKV31" s="388"/>
      <c r="RKW31" s="388"/>
      <c r="RKX31" s="388"/>
      <c r="RKY31" s="388"/>
      <c r="RKZ31" s="388"/>
      <c r="RLA31" s="388"/>
      <c r="RLB31" s="388"/>
      <c r="RLC31" s="388"/>
      <c r="RLD31" s="388"/>
      <c r="RLE31" s="388"/>
      <c r="RLF31" s="388"/>
      <c r="RLG31" s="388"/>
      <c r="RLH31" s="388"/>
      <c r="RLI31" s="388"/>
      <c r="RLJ31" s="388"/>
      <c r="RLK31" s="388"/>
      <c r="RLL31" s="388"/>
      <c r="RLM31" s="388"/>
      <c r="RLN31" s="388"/>
      <c r="RLO31" s="388"/>
      <c r="RLP31" s="388"/>
      <c r="RLQ31" s="388"/>
      <c r="RLR31" s="388"/>
      <c r="RLS31" s="388"/>
      <c r="RLT31" s="388"/>
      <c r="RLU31" s="388"/>
      <c r="RLV31" s="388"/>
      <c r="RLW31" s="388"/>
      <c r="RLX31" s="388"/>
      <c r="RLY31" s="388"/>
      <c r="RLZ31" s="388"/>
      <c r="RMA31" s="388"/>
      <c r="RMB31" s="388"/>
      <c r="RMC31" s="388"/>
      <c r="RMD31" s="388"/>
      <c r="RME31" s="388"/>
      <c r="RMF31" s="388"/>
      <c r="RMG31" s="388"/>
      <c r="RMH31" s="388"/>
      <c r="RMI31" s="388"/>
      <c r="RMJ31" s="388"/>
      <c r="RMK31" s="388"/>
      <c r="RML31" s="388"/>
      <c r="RMM31" s="388"/>
      <c r="RMN31" s="388"/>
      <c r="RMO31" s="388"/>
      <c r="RMP31" s="388"/>
      <c r="RMQ31" s="388"/>
      <c r="RMR31" s="388"/>
      <c r="RMS31" s="388"/>
      <c r="RMT31" s="388"/>
      <c r="RMU31" s="388"/>
      <c r="RMV31" s="388"/>
      <c r="RMW31" s="388"/>
      <c r="RMX31" s="388"/>
      <c r="RMY31" s="388"/>
      <c r="RMZ31" s="388"/>
      <c r="RNA31" s="388"/>
      <c r="RNB31" s="388"/>
      <c r="RNC31" s="388"/>
      <c r="RND31" s="388"/>
      <c r="RNE31" s="388"/>
      <c r="RNF31" s="388"/>
      <c r="RNG31" s="388"/>
      <c r="RNH31" s="388"/>
      <c r="RNI31" s="388"/>
      <c r="RNJ31" s="388"/>
      <c r="RNK31" s="388"/>
      <c r="RNL31" s="388"/>
      <c r="RNM31" s="388"/>
      <c r="RNN31" s="388"/>
      <c r="RNO31" s="388"/>
      <c r="RNP31" s="388"/>
      <c r="RNQ31" s="388"/>
      <c r="RNR31" s="388"/>
      <c r="RNS31" s="388"/>
      <c r="RNT31" s="388"/>
      <c r="RNU31" s="388"/>
      <c r="RNV31" s="388"/>
      <c r="RNW31" s="388"/>
      <c r="RNX31" s="388"/>
      <c r="RNY31" s="388"/>
      <c r="RNZ31" s="388"/>
      <c r="ROA31" s="388"/>
      <c r="ROB31" s="388"/>
      <c r="ROC31" s="388"/>
      <c r="ROD31" s="388"/>
      <c r="ROE31" s="388"/>
      <c r="ROF31" s="388"/>
      <c r="ROG31" s="388"/>
      <c r="ROH31" s="388"/>
      <c r="ROI31" s="388"/>
      <c r="ROJ31" s="388"/>
      <c r="ROK31" s="388"/>
      <c r="ROL31" s="388"/>
      <c r="ROM31" s="388"/>
      <c r="RON31" s="388"/>
      <c r="ROO31" s="388"/>
      <c r="ROP31" s="388"/>
      <c r="ROQ31" s="388"/>
      <c r="ROR31" s="388"/>
      <c r="ROS31" s="388"/>
      <c r="ROT31" s="388"/>
      <c r="ROU31" s="388"/>
      <c r="ROV31" s="388"/>
      <c r="ROW31" s="388"/>
      <c r="ROX31" s="388"/>
      <c r="ROY31" s="388"/>
      <c r="ROZ31" s="388"/>
      <c r="RPA31" s="388"/>
      <c r="RPB31" s="388"/>
      <c r="RPC31" s="388"/>
      <c r="RPD31" s="388"/>
      <c r="RPE31" s="388"/>
      <c r="RPF31" s="388"/>
      <c r="RPG31" s="388"/>
      <c r="RPH31" s="388"/>
      <c r="RPI31" s="388"/>
      <c r="RPJ31" s="388"/>
      <c r="RPK31" s="388"/>
      <c r="RPL31" s="388"/>
      <c r="RPM31" s="388"/>
      <c r="RPN31" s="388"/>
      <c r="RPO31" s="388"/>
      <c r="RPP31" s="388"/>
      <c r="RPQ31" s="388"/>
      <c r="RPR31" s="388"/>
      <c r="RPS31" s="388"/>
      <c r="RPT31" s="388"/>
      <c r="RPU31" s="388"/>
      <c r="RPV31" s="388"/>
      <c r="RPW31" s="388"/>
      <c r="RPX31" s="388"/>
      <c r="RPY31" s="388"/>
      <c r="RPZ31" s="388"/>
      <c r="RQA31" s="388"/>
      <c r="RQB31" s="388"/>
      <c r="RQC31" s="388"/>
      <c r="RQD31" s="388"/>
      <c r="RQE31" s="388"/>
      <c r="RQF31" s="388"/>
      <c r="RQG31" s="388"/>
      <c r="RQH31" s="388"/>
      <c r="RQI31" s="388"/>
      <c r="RQJ31" s="388"/>
      <c r="RQK31" s="388"/>
      <c r="RQL31" s="388"/>
      <c r="RQM31" s="388"/>
      <c r="RQN31" s="388"/>
      <c r="RQO31" s="388"/>
      <c r="RQP31" s="388"/>
      <c r="RQQ31" s="388"/>
      <c r="RQR31" s="388"/>
      <c r="RQS31" s="388"/>
      <c r="RQT31" s="388"/>
      <c r="RQU31" s="388"/>
      <c r="RQV31" s="388"/>
      <c r="RQW31" s="388"/>
      <c r="RQX31" s="388"/>
      <c r="RQY31" s="388"/>
      <c r="RQZ31" s="388"/>
      <c r="RRA31" s="388"/>
      <c r="RRB31" s="388"/>
      <c r="RRC31" s="388"/>
      <c r="RRD31" s="388"/>
      <c r="RRE31" s="388"/>
      <c r="RRF31" s="388"/>
      <c r="RRG31" s="388"/>
      <c r="RRH31" s="388"/>
      <c r="RRI31" s="388"/>
      <c r="RRJ31" s="388"/>
      <c r="RRK31" s="388"/>
      <c r="RRL31" s="388"/>
      <c r="RRM31" s="388"/>
      <c r="RRN31" s="388"/>
      <c r="RRO31" s="388"/>
      <c r="RRP31" s="388"/>
      <c r="RRQ31" s="388"/>
      <c r="RRR31" s="388"/>
      <c r="RRS31" s="388"/>
      <c r="RRT31" s="388"/>
      <c r="RRU31" s="388"/>
      <c r="RRV31" s="388"/>
      <c r="RRW31" s="388"/>
      <c r="RRX31" s="388"/>
      <c r="RRY31" s="388"/>
      <c r="RRZ31" s="388"/>
      <c r="RSA31" s="388"/>
      <c r="RSB31" s="388"/>
      <c r="RSC31" s="388"/>
      <c r="RSD31" s="388"/>
      <c r="RSE31" s="388"/>
      <c r="RSF31" s="388"/>
      <c r="RSG31" s="388"/>
      <c r="RSH31" s="388"/>
      <c r="RSI31" s="388"/>
      <c r="RSJ31" s="388"/>
      <c r="RSK31" s="388"/>
      <c r="RSL31" s="388"/>
      <c r="RSM31" s="388"/>
      <c r="RSN31" s="388"/>
      <c r="RSO31" s="388"/>
      <c r="RSP31" s="388"/>
      <c r="RSQ31" s="388"/>
      <c r="RSR31" s="388"/>
      <c r="RSS31" s="388"/>
      <c r="RST31" s="388"/>
      <c r="RSU31" s="388"/>
      <c r="RSV31" s="388"/>
      <c r="RSW31" s="388"/>
      <c r="RSX31" s="388"/>
      <c r="RSY31" s="388"/>
      <c r="RSZ31" s="388"/>
      <c r="RTA31" s="388"/>
      <c r="RTB31" s="388"/>
      <c r="RTC31" s="388"/>
      <c r="RTD31" s="388"/>
      <c r="RTE31" s="388"/>
      <c r="RTF31" s="388"/>
      <c r="RTG31" s="388"/>
      <c r="RTH31" s="388"/>
      <c r="RTI31" s="388"/>
      <c r="RTJ31" s="388"/>
      <c r="RTK31" s="388"/>
      <c r="RTL31" s="388"/>
      <c r="RTM31" s="388"/>
      <c r="RTN31" s="388"/>
      <c r="RTO31" s="388"/>
      <c r="RTP31" s="388"/>
      <c r="RTQ31" s="388"/>
      <c r="RTR31" s="388"/>
      <c r="RTS31" s="388"/>
      <c r="RTT31" s="388"/>
      <c r="RTU31" s="388"/>
      <c r="RTV31" s="388"/>
      <c r="RTW31" s="388"/>
      <c r="RTX31" s="388"/>
      <c r="RTY31" s="388"/>
      <c r="RTZ31" s="388"/>
      <c r="RUA31" s="388"/>
      <c r="RUB31" s="388"/>
      <c r="RUC31" s="388"/>
      <c r="RUD31" s="388"/>
      <c r="RUE31" s="388"/>
      <c r="RUF31" s="388"/>
      <c r="RUG31" s="388"/>
      <c r="RUH31" s="388"/>
      <c r="RUI31" s="388"/>
      <c r="RUJ31" s="388"/>
      <c r="RUK31" s="388"/>
      <c r="RUL31" s="388"/>
      <c r="RUM31" s="388"/>
      <c r="RUN31" s="388"/>
      <c r="RUO31" s="388"/>
      <c r="RUP31" s="388"/>
      <c r="RUQ31" s="388"/>
      <c r="RUR31" s="388"/>
      <c r="RUS31" s="388"/>
      <c r="RUT31" s="388"/>
      <c r="RUU31" s="388"/>
      <c r="RUV31" s="388"/>
      <c r="RUW31" s="388"/>
      <c r="RUX31" s="388"/>
      <c r="RUY31" s="388"/>
      <c r="RUZ31" s="388"/>
      <c r="RVA31" s="388"/>
      <c r="RVB31" s="388"/>
      <c r="RVC31" s="388"/>
      <c r="RVD31" s="388"/>
      <c r="RVE31" s="388"/>
      <c r="RVF31" s="388"/>
      <c r="RVG31" s="388"/>
      <c r="RVH31" s="388"/>
      <c r="RVI31" s="388"/>
      <c r="RVJ31" s="388"/>
      <c r="RVK31" s="388"/>
      <c r="RVL31" s="388"/>
      <c r="RVM31" s="388"/>
      <c r="RVN31" s="388"/>
      <c r="RVO31" s="388"/>
      <c r="RVP31" s="388"/>
      <c r="RVQ31" s="388"/>
      <c r="RVR31" s="388"/>
      <c r="RVS31" s="388"/>
      <c r="RVT31" s="388"/>
      <c r="RVU31" s="388"/>
      <c r="RVV31" s="388"/>
      <c r="RVW31" s="388"/>
      <c r="RVX31" s="388"/>
      <c r="RVY31" s="388"/>
      <c r="RVZ31" s="388"/>
      <c r="RWA31" s="388"/>
      <c r="RWB31" s="388"/>
      <c r="RWC31" s="388"/>
      <c r="RWD31" s="388"/>
      <c r="RWE31" s="388"/>
      <c r="RWF31" s="388"/>
      <c r="RWG31" s="388"/>
      <c r="RWH31" s="388"/>
      <c r="RWI31" s="388"/>
      <c r="RWJ31" s="388"/>
      <c r="RWK31" s="388"/>
      <c r="RWL31" s="388"/>
      <c r="RWM31" s="388"/>
      <c r="RWN31" s="388"/>
      <c r="RWO31" s="388"/>
      <c r="RWP31" s="388"/>
      <c r="RWQ31" s="388"/>
      <c r="RWR31" s="388"/>
      <c r="RWS31" s="388"/>
      <c r="RWT31" s="388"/>
      <c r="RWU31" s="388"/>
      <c r="RWV31" s="388"/>
      <c r="RWW31" s="388"/>
      <c r="RWX31" s="388"/>
      <c r="RWY31" s="388"/>
      <c r="RWZ31" s="388"/>
      <c r="RXA31" s="388"/>
      <c r="RXB31" s="388"/>
      <c r="RXC31" s="388"/>
      <c r="RXD31" s="388"/>
      <c r="RXE31" s="388"/>
      <c r="RXF31" s="388"/>
      <c r="RXG31" s="388"/>
      <c r="RXH31" s="388"/>
      <c r="RXI31" s="388"/>
      <c r="RXJ31" s="388"/>
      <c r="RXK31" s="388"/>
      <c r="RXL31" s="388"/>
      <c r="RXM31" s="388"/>
      <c r="RXN31" s="388"/>
      <c r="RXO31" s="388"/>
      <c r="RXP31" s="388"/>
      <c r="RXQ31" s="388"/>
      <c r="RXR31" s="388"/>
      <c r="RXS31" s="388"/>
      <c r="RXT31" s="388"/>
      <c r="RXU31" s="388"/>
      <c r="RXV31" s="388"/>
      <c r="RXW31" s="388"/>
      <c r="RXX31" s="388"/>
      <c r="RXY31" s="388"/>
      <c r="RXZ31" s="388"/>
      <c r="RYA31" s="388"/>
      <c r="RYB31" s="388"/>
      <c r="RYC31" s="388"/>
      <c r="RYD31" s="388"/>
      <c r="RYE31" s="388"/>
      <c r="RYF31" s="388"/>
      <c r="RYG31" s="388"/>
      <c r="RYH31" s="388"/>
      <c r="RYI31" s="388"/>
      <c r="RYJ31" s="388"/>
      <c r="RYK31" s="388"/>
      <c r="RYL31" s="388"/>
      <c r="RYM31" s="388"/>
      <c r="RYN31" s="388"/>
      <c r="RYO31" s="388"/>
      <c r="RYP31" s="388"/>
      <c r="RYQ31" s="388"/>
      <c r="RYR31" s="388"/>
      <c r="RYS31" s="388"/>
      <c r="RYT31" s="388"/>
      <c r="RYU31" s="388"/>
      <c r="RYV31" s="388"/>
      <c r="RYW31" s="388"/>
      <c r="RYX31" s="388"/>
      <c r="RYY31" s="388"/>
      <c r="RYZ31" s="388"/>
      <c r="RZA31" s="388"/>
      <c r="RZB31" s="388"/>
      <c r="RZC31" s="388"/>
      <c r="RZD31" s="388"/>
      <c r="RZE31" s="388"/>
      <c r="RZF31" s="388"/>
      <c r="RZG31" s="388"/>
      <c r="RZH31" s="388"/>
      <c r="RZI31" s="388"/>
      <c r="RZJ31" s="388"/>
      <c r="RZK31" s="388"/>
      <c r="RZL31" s="388"/>
      <c r="RZM31" s="388"/>
      <c r="RZN31" s="388"/>
      <c r="RZO31" s="388"/>
      <c r="RZP31" s="388"/>
      <c r="RZQ31" s="388"/>
      <c r="RZR31" s="388"/>
      <c r="RZS31" s="388"/>
      <c r="RZT31" s="388"/>
      <c r="RZU31" s="388"/>
      <c r="RZV31" s="388"/>
      <c r="RZW31" s="388"/>
      <c r="RZX31" s="388"/>
      <c r="RZY31" s="388"/>
      <c r="RZZ31" s="388"/>
      <c r="SAA31" s="388"/>
      <c r="SAB31" s="388"/>
      <c r="SAC31" s="388"/>
      <c r="SAD31" s="388"/>
      <c r="SAE31" s="388"/>
      <c r="SAF31" s="388"/>
      <c r="SAG31" s="388"/>
      <c r="SAH31" s="388"/>
      <c r="SAI31" s="388"/>
      <c r="SAJ31" s="388"/>
      <c r="SAK31" s="388"/>
      <c r="SAL31" s="388"/>
      <c r="SAM31" s="388"/>
      <c r="SAN31" s="388"/>
      <c r="SAO31" s="388"/>
      <c r="SAP31" s="388"/>
      <c r="SAQ31" s="388"/>
      <c r="SAR31" s="388"/>
      <c r="SAS31" s="388"/>
      <c r="SAT31" s="388"/>
      <c r="SAU31" s="388"/>
      <c r="SAV31" s="388"/>
      <c r="SAW31" s="388"/>
      <c r="SAX31" s="388"/>
      <c r="SAY31" s="388"/>
      <c r="SAZ31" s="388"/>
      <c r="SBA31" s="388"/>
      <c r="SBB31" s="388"/>
      <c r="SBC31" s="388"/>
      <c r="SBD31" s="388"/>
      <c r="SBE31" s="388"/>
      <c r="SBF31" s="388"/>
      <c r="SBG31" s="388"/>
      <c r="SBH31" s="388"/>
      <c r="SBI31" s="388"/>
      <c r="SBJ31" s="388"/>
      <c r="SBK31" s="388"/>
      <c r="SBL31" s="388"/>
      <c r="SBM31" s="388"/>
      <c r="SBN31" s="388"/>
      <c r="SBO31" s="388"/>
      <c r="SBP31" s="388"/>
      <c r="SBQ31" s="388"/>
      <c r="SBR31" s="388"/>
      <c r="SBS31" s="388"/>
      <c r="SBT31" s="388"/>
      <c r="SBU31" s="388"/>
      <c r="SBV31" s="388"/>
      <c r="SBW31" s="388"/>
      <c r="SBX31" s="388"/>
      <c r="SBY31" s="388"/>
      <c r="SBZ31" s="388"/>
      <c r="SCA31" s="388"/>
      <c r="SCB31" s="388"/>
      <c r="SCC31" s="388"/>
      <c r="SCD31" s="388"/>
      <c r="SCE31" s="388"/>
      <c r="SCF31" s="388"/>
      <c r="SCG31" s="388"/>
      <c r="SCH31" s="388"/>
      <c r="SCI31" s="388"/>
      <c r="SCJ31" s="388"/>
      <c r="SCK31" s="388"/>
      <c r="SCL31" s="388"/>
      <c r="SCM31" s="388"/>
      <c r="SCN31" s="388"/>
      <c r="SCO31" s="388"/>
      <c r="SCP31" s="388"/>
      <c r="SCQ31" s="388"/>
      <c r="SCR31" s="388"/>
      <c r="SCS31" s="388"/>
      <c r="SCT31" s="388"/>
      <c r="SCU31" s="388"/>
      <c r="SCV31" s="388"/>
      <c r="SCW31" s="388"/>
      <c r="SCX31" s="388"/>
      <c r="SCY31" s="388"/>
      <c r="SCZ31" s="388"/>
      <c r="SDA31" s="388"/>
      <c r="SDB31" s="388"/>
      <c r="SDC31" s="388"/>
      <c r="SDD31" s="388"/>
      <c r="SDE31" s="388"/>
      <c r="SDF31" s="388"/>
      <c r="SDG31" s="388"/>
      <c r="SDH31" s="388"/>
      <c r="SDI31" s="388"/>
      <c r="SDJ31" s="388"/>
      <c r="SDK31" s="388"/>
      <c r="SDL31" s="388"/>
      <c r="SDM31" s="388"/>
      <c r="SDN31" s="388"/>
      <c r="SDO31" s="388"/>
      <c r="SDP31" s="388"/>
      <c r="SDQ31" s="388"/>
      <c r="SDR31" s="388"/>
      <c r="SDS31" s="388"/>
      <c r="SDT31" s="388"/>
      <c r="SDU31" s="388"/>
      <c r="SDV31" s="388"/>
      <c r="SDW31" s="388"/>
      <c r="SDX31" s="388"/>
      <c r="SDY31" s="388"/>
      <c r="SDZ31" s="388"/>
      <c r="SEA31" s="388"/>
      <c r="SEB31" s="388"/>
      <c r="SEC31" s="388"/>
      <c r="SED31" s="388"/>
      <c r="SEE31" s="388"/>
      <c r="SEF31" s="388"/>
      <c r="SEG31" s="388"/>
      <c r="SEH31" s="388"/>
      <c r="SEI31" s="388"/>
      <c r="SEJ31" s="388"/>
      <c r="SEK31" s="388"/>
      <c r="SEL31" s="388"/>
      <c r="SEM31" s="388"/>
      <c r="SEN31" s="388"/>
      <c r="SEO31" s="388"/>
      <c r="SEP31" s="388"/>
      <c r="SEQ31" s="388"/>
      <c r="SER31" s="388"/>
      <c r="SES31" s="388"/>
      <c r="SET31" s="388"/>
      <c r="SEU31" s="388"/>
      <c r="SEV31" s="388"/>
      <c r="SEW31" s="388"/>
      <c r="SEX31" s="388"/>
      <c r="SEY31" s="388"/>
      <c r="SEZ31" s="388"/>
      <c r="SFA31" s="388"/>
      <c r="SFB31" s="388"/>
      <c r="SFC31" s="388"/>
      <c r="SFD31" s="388"/>
      <c r="SFE31" s="388"/>
      <c r="SFF31" s="388"/>
      <c r="SFG31" s="388"/>
      <c r="SFH31" s="388"/>
      <c r="SFI31" s="388"/>
      <c r="SFJ31" s="388"/>
      <c r="SFK31" s="388"/>
      <c r="SFL31" s="388"/>
      <c r="SFM31" s="388"/>
      <c r="SFN31" s="388"/>
      <c r="SFO31" s="388"/>
      <c r="SFP31" s="388"/>
      <c r="SFQ31" s="388"/>
      <c r="SFR31" s="388"/>
      <c r="SFS31" s="388"/>
      <c r="SFT31" s="388"/>
      <c r="SFU31" s="388"/>
      <c r="SFV31" s="388"/>
      <c r="SFW31" s="388"/>
      <c r="SFX31" s="388"/>
      <c r="SFY31" s="388"/>
      <c r="SFZ31" s="388"/>
      <c r="SGA31" s="388"/>
      <c r="SGB31" s="388"/>
      <c r="SGC31" s="388"/>
      <c r="SGD31" s="388"/>
      <c r="SGE31" s="388"/>
      <c r="SGF31" s="388"/>
      <c r="SGG31" s="388"/>
      <c r="SGH31" s="388"/>
      <c r="SGI31" s="388"/>
      <c r="SGJ31" s="388"/>
      <c r="SGK31" s="388"/>
      <c r="SGL31" s="388"/>
      <c r="SGM31" s="388"/>
      <c r="SGN31" s="388"/>
      <c r="SGO31" s="388"/>
      <c r="SGP31" s="388"/>
      <c r="SGQ31" s="388"/>
      <c r="SGR31" s="388"/>
      <c r="SGS31" s="388"/>
      <c r="SGT31" s="388"/>
      <c r="SGU31" s="388"/>
      <c r="SGV31" s="388"/>
      <c r="SGW31" s="388"/>
      <c r="SGX31" s="388"/>
      <c r="SGY31" s="388"/>
      <c r="SGZ31" s="388"/>
      <c r="SHA31" s="388"/>
      <c r="SHB31" s="388"/>
      <c r="SHC31" s="388"/>
      <c r="SHD31" s="388"/>
      <c r="SHE31" s="388"/>
      <c r="SHF31" s="388"/>
      <c r="SHG31" s="388"/>
      <c r="SHH31" s="388"/>
      <c r="SHI31" s="388"/>
      <c r="SHJ31" s="388"/>
      <c r="SHK31" s="388"/>
      <c r="SHL31" s="388"/>
      <c r="SHM31" s="388"/>
      <c r="SHN31" s="388"/>
      <c r="SHO31" s="388"/>
      <c r="SHP31" s="388"/>
      <c r="SHQ31" s="388"/>
      <c r="SHR31" s="388"/>
      <c r="SHS31" s="388"/>
      <c r="SHT31" s="388"/>
      <c r="SHU31" s="388"/>
      <c r="SHV31" s="388"/>
      <c r="SHW31" s="388"/>
      <c r="SHX31" s="388"/>
      <c r="SHY31" s="388"/>
      <c r="SHZ31" s="388"/>
      <c r="SIA31" s="388"/>
      <c r="SIB31" s="388"/>
      <c r="SIC31" s="388"/>
      <c r="SID31" s="388"/>
      <c r="SIE31" s="388"/>
      <c r="SIF31" s="388"/>
      <c r="SIG31" s="388"/>
      <c r="SIH31" s="388"/>
      <c r="SII31" s="388"/>
      <c r="SIJ31" s="388"/>
      <c r="SIK31" s="388"/>
      <c r="SIL31" s="388"/>
      <c r="SIM31" s="388"/>
      <c r="SIN31" s="388"/>
      <c r="SIO31" s="388"/>
      <c r="SIP31" s="388"/>
      <c r="SIQ31" s="388"/>
      <c r="SIR31" s="388"/>
      <c r="SIS31" s="388"/>
      <c r="SIT31" s="388"/>
      <c r="SIU31" s="388"/>
      <c r="SIV31" s="388"/>
      <c r="SIW31" s="388"/>
      <c r="SIX31" s="388"/>
      <c r="SIY31" s="388"/>
      <c r="SIZ31" s="388"/>
      <c r="SJA31" s="388"/>
      <c r="SJB31" s="388"/>
      <c r="SJC31" s="388"/>
      <c r="SJD31" s="388"/>
      <c r="SJE31" s="388"/>
      <c r="SJF31" s="388"/>
      <c r="SJG31" s="388"/>
      <c r="SJH31" s="388"/>
      <c r="SJI31" s="388"/>
      <c r="SJJ31" s="388"/>
      <c r="SJK31" s="388"/>
      <c r="SJL31" s="388"/>
      <c r="SJM31" s="388"/>
      <c r="SJN31" s="388"/>
      <c r="SJO31" s="388"/>
      <c r="SJP31" s="388"/>
      <c r="SJQ31" s="388"/>
      <c r="SJR31" s="388"/>
      <c r="SJS31" s="388"/>
      <c r="SJT31" s="388"/>
      <c r="SJU31" s="388"/>
      <c r="SJV31" s="388"/>
      <c r="SJW31" s="388"/>
      <c r="SJX31" s="388"/>
      <c r="SJY31" s="388"/>
      <c r="SJZ31" s="388"/>
      <c r="SKA31" s="388"/>
      <c r="SKB31" s="388"/>
      <c r="SKC31" s="388"/>
      <c r="SKD31" s="388"/>
      <c r="SKE31" s="388"/>
      <c r="SKF31" s="388"/>
      <c r="SKG31" s="388"/>
      <c r="SKH31" s="388"/>
      <c r="SKI31" s="388"/>
      <c r="SKJ31" s="388"/>
      <c r="SKK31" s="388"/>
      <c r="SKL31" s="388"/>
      <c r="SKM31" s="388"/>
      <c r="SKN31" s="388"/>
      <c r="SKO31" s="388"/>
      <c r="SKP31" s="388"/>
      <c r="SKQ31" s="388"/>
      <c r="SKR31" s="388"/>
      <c r="SKS31" s="388"/>
      <c r="SKT31" s="388"/>
      <c r="SKU31" s="388"/>
      <c r="SKV31" s="388"/>
      <c r="SKW31" s="388"/>
      <c r="SKX31" s="388"/>
      <c r="SKY31" s="388"/>
      <c r="SKZ31" s="388"/>
      <c r="SLA31" s="388"/>
      <c r="SLB31" s="388"/>
      <c r="SLC31" s="388"/>
      <c r="SLD31" s="388"/>
      <c r="SLE31" s="388"/>
      <c r="SLF31" s="388"/>
      <c r="SLG31" s="388"/>
      <c r="SLH31" s="388"/>
      <c r="SLI31" s="388"/>
      <c r="SLJ31" s="388"/>
      <c r="SLK31" s="388"/>
      <c r="SLL31" s="388"/>
      <c r="SLM31" s="388"/>
      <c r="SLN31" s="388"/>
      <c r="SLO31" s="388"/>
      <c r="SLP31" s="388"/>
      <c r="SLQ31" s="388"/>
      <c r="SLR31" s="388"/>
      <c r="SLS31" s="388"/>
      <c r="SLT31" s="388"/>
      <c r="SLU31" s="388"/>
      <c r="SLV31" s="388"/>
      <c r="SLW31" s="388"/>
      <c r="SLX31" s="388"/>
      <c r="SLY31" s="388"/>
      <c r="SLZ31" s="388"/>
      <c r="SMA31" s="388"/>
      <c r="SMB31" s="388"/>
      <c r="SMC31" s="388"/>
      <c r="SMD31" s="388"/>
      <c r="SME31" s="388"/>
      <c r="SMF31" s="388"/>
      <c r="SMG31" s="388"/>
      <c r="SMH31" s="388"/>
      <c r="SMI31" s="388"/>
      <c r="SMJ31" s="388"/>
      <c r="SMK31" s="388"/>
      <c r="SML31" s="388"/>
      <c r="SMM31" s="388"/>
      <c r="SMN31" s="388"/>
      <c r="SMO31" s="388"/>
      <c r="SMP31" s="388"/>
      <c r="SMQ31" s="388"/>
      <c r="SMR31" s="388"/>
      <c r="SMS31" s="388"/>
      <c r="SMT31" s="388"/>
      <c r="SMU31" s="388"/>
      <c r="SMV31" s="388"/>
      <c r="SMW31" s="388"/>
      <c r="SMX31" s="388"/>
      <c r="SMY31" s="388"/>
      <c r="SMZ31" s="388"/>
      <c r="SNA31" s="388"/>
      <c r="SNB31" s="388"/>
      <c r="SNC31" s="388"/>
      <c r="SND31" s="388"/>
      <c r="SNE31" s="388"/>
      <c r="SNF31" s="388"/>
      <c r="SNG31" s="388"/>
      <c r="SNH31" s="388"/>
      <c r="SNI31" s="388"/>
      <c r="SNJ31" s="388"/>
      <c r="SNK31" s="388"/>
      <c r="SNL31" s="388"/>
      <c r="SNM31" s="388"/>
      <c r="SNN31" s="388"/>
      <c r="SNO31" s="388"/>
      <c r="SNP31" s="388"/>
      <c r="SNQ31" s="388"/>
      <c r="SNR31" s="388"/>
      <c r="SNS31" s="388"/>
      <c r="SNT31" s="388"/>
      <c r="SNU31" s="388"/>
      <c r="SNV31" s="388"/>
      <c r="SNW31" s="388"/>
      <c r="SNX31" s="388"/>
      <c r="SNY31" s="388"/>
      <c r="SNZ31" s="388"/>
      <c r="SOA31" s="388"/>
      <c r="SOB31" s="388"/>
      <c r="SOC31" s="388"/>
      <c r="SOD31" s="388"/>
      <c r="SOE31" s="388"/>
      <c r="SOF31" s="388"/>
      <c r="SOG31" s="388"/>
      <c r="SOH31" s="388"/>
      <c r="SOI31" s="388"/>
      <c r="SOJ31" s="388"/>
      <c r="SOK31" s="388"/>
      <c r="SOL31" s="388"/>
      <c r="SOM31" s="388"/>
      <c r="SON31" s="388"/>
      <c r="SOO31" s="388"/>
      <c r="SOP31" s="388"/>
      <c r="SOQ31" s="388"/>
      <c r="SOR31" s="388"/>
      <c r="SOS31" s="388"/>
      <c r="SOT31" s="388"/>
      <c r="SOU31" s="388"/>
      <c r="SOV31" s="388"/>
      <c r="SOW31" s="388"/>
      <c r="SOX31" s="388"/>
      <c r="SOY31" s="388"/>
      <c r="SOZ31" s="388"/>
      <c r="SPA31" s="388"/>
      <c r="SPB31" s="388"/>
      <c r="SPC31" s="388"/>
      <c r="SPD31" s="388"/>
      <c r="SPE31" s="388"/>
      <c r="SPF31" s="388"/>
      <c r="SPG31" s="388"/>
      <c r="SPH31" s="388"/>
      <c r="SPI31" s="388"/>
      <c r="SPJ31" s="388"/>
      <c r="SPK31" s="388"/>
      <c r="SPL31" s="388"/>
      <c r="SPM31" s="388"/>
      <c r="SPN31" s="388"/>
      <c r="SPO31" s="388"/>
      <c r="SPP31" s="388"/>
      <c r="SPQ31" s="388"/>
      <c r="SPR31" s="388"/>
      <c r="SPS31" s="388"/>
      <c r="SPT31" s="388"/>
      <c r="SPU31" s="388"/>
      <c r="SPV31" s="388"/>
      <c r="SPW31" s="388"/>
      <c r="SPX31" s="388"/>
      <c r="SPY31" s="388"/>
      <c r="SPZ31" s="388"/>
      <c r="SQA31" s="388"/>
      <c r="SQB31" s="388"/>
      <c r="SQC31" s="388"/>
      <c r="SQD31" s="388"/>
      <c r="SQE31" s="388"/>
      <c r="SQF31" s="388"/>
      <c r="SQG31" s="388"/>
      <c r="SQH31" s="388"/>
      <c r="SQI31" s="388"/>
      <c r="SQJ31" s="388"/>
      <c r="SQK31" s="388"/>
      <c r="SQL31" s="388"/>
      <c r="SQM31" s="388"/>
      <c r="SQN31" s="388"/>
      <c r="SQO31" s="388"/>
      <c r="SQP31" s="388"/>
      <c r="SQQ31" s="388"/>
      <c r="SQR31" s="388"/>
      <c r="SQS31" s="388"/>
      <c r="SQT31" s="388"/>
      <c r="SQU31" s="388"/>
      <c r="SQV31" s="388"/>
      <c r="SQW31" s="388"/>
      <c r="SQX31" s="388"/>
      <c r="SQY31" s="388"/>
      <c r="SQZ31" s="388"/>
      <c r="SRA31" s="388"/>
      <c r="SRB31" s="388"/>
      <c r="SRC31" s="388"/>
      <c r="SRD31" s="388"/>
      <c r="SRE31" s="388"/>
      <c r="SRF31" s="388"/>
      <c r="SRG31" s="388"/>
      <c r="SRH31" s="388"/>
      <c r="SRI31" s="388"/>
      <c r="SRJ31" s="388"/>
      <c r="SRK31" s="388"/>
      <c r="SRL31" s="388"/>
      <c r="SRM31" s="388"/>
      <c r="SRN31" s="388"/>
      <c r="SRO31" s="388"/>
      <c r="SRP31" s="388"/>
      <c r="SRQ31" s="388"/>
      <c r="SRR31" s="388"/>
      <c r="SRS31" s="388"/>
      <c r="SRT31" s="388"/>
      <c r="SRU31" s="388"/>
      <c r="SRV31" s="388"/>
      <c r="SRW31" s="388"/>
      <c r="SRX31" s="388"/>
      <c r="SRY31" s="388"/>
      <c r="SRZ31" s="388"/>
      <c r="SSA31" s="388"/>
      <c r="SSB31" s="388"/>
      <c r="SSC31" s="388"/>
      <c r="SSD31" s="388"/>
      <c r="SSE31" s="388"/>
      <c r="SSF31" s="388"/>
      <c r="SSG31" s="388"/>
      <c r="SSH31" s="388"/>
      <c r="SSI31" s="388"/>
      <c r="SSJ31" s="388"/>
      <c r="SSK31" s="388"/>
      <c r="SSL31" s="388"/>
      <c r="SSM31" s="388"/>
      <c r="SSN31" s="388"/>
      <c r="SSO31" s="388"/>
      <c r="SSP31" s="388"/>
      <c r="SSQ31" s="388"/>
      <c r="SSR31" s="388"/>
      <c r="SSS31" s="388"/>
      <c r="SST31" s="388"/>
      <c r="SSU31" s="388"/>
      <c r="SSV31" s="388"/>
      <c r="SSW31" s="388"/>
      <c r="SSX31" s="388"/>
      <c r="SSY31" s="388"/>
      <c r="SSZ31" s="388"/>
      <c r="STA31" s="388"/>
      <c r="STB31" s="388"/>
      <c r="STC31" s="388"/>
      <c r="STD31" s="388"/>
      <c r="STE31" s="388"/>
      <c r="STF31" s="388"/>
      <c r="STG31" s="388"/>
      <c r="STH31" s="388"/>
      <c r="STI31" s="388"/>
      <c r="STJ31" s="388"/>
      <c r="STK31" s="388"/>
      <c r="STL31" s="388"/>
      <c r="STM31" s="388"/>
      <c r="STN31" s="388"/>
      <c r="STO31" s="388"/>
      <c r="STP31" s="388"/>
      <c r="STQ31" s="388"/>
      <c r="STR31" s="388"/>
      <c r="STS31" s="388"/>
      <c r="STT31" s="388"/>
      <c r="STU31" s="388"/>
      <c r="STV31" s="388"/>
      <c r="STW31" s="388"/>
      <c r="STX31" s="388"/>
      <c r="STY31" s="388"/>
      <c r="STZ31" s="388"/>
      <c r="SUA31" s="388"/>
      <c r="SUB31" s="388"/>
      <c r="SUC31" s="388"/>
      <c r="SUD31" s="388"/>
      <c r="SUE31" s="388"/>
      <c r="SUF31" s="388"/>
      <c r="SUG31" s="388"/>
      <c r="SUH31" s="388"/>
      <c r="SUI31" s="388"/>
      <c r="SUJ31" s="388"/>
      <c r="SUK31" s="388"/>
      <c r="SUL31" s="388"/>
      <c r="SUM31" s="388"/>
      <c r="SUN31" s="388"/>
      <c r="SUO31" s="388"/>
      <c r="SUP31" s="388"/>
      <c r="SUQ31" s="388"/>
      <c r="SUR31" s="388"/>
      <c r="SUS31" s="388"/>
      <c r="SUT31" s="388"/>
      <c r="SUU31" s="388"/>
      <c r="SUV31" s="388"/>
      <c r="SUW31" s="388"/>
      <c r="SUX31" s="388"/>
      <c r="SUY31" s="388"/>
      <c r="SUZ31" s="388"/>
      <c r="SVA31" s="388"/>
      <c r="SVB31" s="388"/>
      <c r="SVC31" s="388"/>
      <c r="SVD31" s="388"/>
      <c r="SVE31" s="388"/>
      <c r="SVF31" s="388"/>
      <c r="SVG31" s="388"/>
      <c r="SVH31" s="388"/>
      <c r="SVI31" s="388"/>
      <c r="SVJ31" s="388"/>
      <c r="SVK31" s="388"/>
      <c r="SVL31" s="388"/>
      <c r="SVM31" s="388"/>
      <c r="SVN31" s="388"/>
      <c r="SVO31" s="388"/>
      <c r="SVP31" s="388"/>
      <c r="SVQ31" s="388"/>
      <c r="SVR31" s="388"/>
      <c r="SVS31" s="388"/>
      <c r="SVT31" s="388"/>
      <c r="SVU31" s="388"/>
      <c r="SVV31" s="388"/>
      <c r="SVW31" s="388"/>
      <c r="SVX31" s="388"/>
      <c r="SVY31" s="388"/>
      <c r="SVZ31" s="388"/>
      <c r="SWA31" s="388"/>
      <c r="SWB31" s="388"/>
      <c r="SWC31" s="388"/>
      <c r="SWD31" s="388"/>
      <c r="SWE31" s="388"/>
      <c r="SWF31" s="388"/>
      <c r="SWG31" s="388"/>
      <c r="SWH31" s="388"/>
      <c r="SWI31" s="388"/>
      <c r="SWJ31" s="388"/>
      <c r="SWK31" s="388"/>
      <c r="SWL31" s="388"/>
      <c r="SWM31" s="388"/>
      <c r="SWN31" s="388"/>
      <c r="SWO31" s="388"/>
      <c r="SWP31" s="388"/>
      <c r="SWQ31" s="388"/>
      <c r="SWR31" s="388"/>
      <c r="SWS31" s="388"/>
      <c r="SWT31" s="388"/>
      <c r="SWU31" s="388"/>
      <c r="SWV31" s="388"/>
      <c r="SWW31" s="388"/>
      <c r="SWX31" s="388"/>
      <c r="SWY31" s="388"/>
      <c r="SWZ31" s="388"/>
      <c r="SXA31" s="388"/>
      <c r="SXB31" s="388"/>
      <c r="SXC31" s="388"/>
      <c r="SXD31" s="388"/>
      <c r="SXE31" s="388"/>
      <c r="SXF31" s="388"/>
      <c r="SXG31" s="388"/>
      <c r="SXH31" s="388"/>
      <c r="SXI31" s="388"/>
      <c r="SXJ31" s="388"/>
      <c r="SXK31" s="388"/>
      <c r="SXL31" s="388"/>
      <c r="SXM31" s="388"/>
      <c r="SXN31" s="388"/>
      <c r="SXO31" s="388"/>
      <c r="SXP31" s="388"/>
      <c r="SXQ31" s="388"/>
      <c r="SXR31" s="388"/>
      <c r="SXS31" s="388"/>
      <c r="SXT31" s="388"/>
      <c r="SXU31" s="388"/>
      <c r="SXV31" s="388"/>
      <c r="SXW31" s="388"/>
      <c r="SXX31" s="388"/>
      <c r="SXY31" s="388"/>
      <c r="SXZ31" s="388"/>
      <c r="SYA31" s="388"/>
      <c r="SYB31" s="388"/>
      <c r="SYC31" s="388"/>
      <c r="SYD31" s="388"/>
      <c r="SYE31" s="388"/>
      <c r="SYF31" s="388"/>
      <c r="SYG31" s="388"/>
      <c r="SYH31" s="388"/>
      <c r="SYI31" s="388"/>
      <c r="SYJ31" s="388"/>
      <c r="SYK31" s="388"/>
      <c r="SYL31" s="388"/>
      <c r="SYM31" s="388"/>
      <c r="SYN31" s="388"/>
      <c r="SYO31" s="388"/>
      <c r="SYP31" s="388"/>
      <c r="SYQ31" s="388"/>
      <c r="SYR31" s="388"/>
      <c r="SYS31" s="388"/>
      <c r="SYT31" s="388"/>
      <c r="SYU31" s="388"/>
      <c r="SYV31" s="388"/>
      <c r="SYW31" s="388"/>
      <c r="SYX31" s="388"/>
      <c r="SYY31" s="388"/>
      <c r="SYZ31" s="388"/>
      <c r="SZA31" s="388"/>
      <c r="SZB31" s="388"/>
      <c r="SZC31" s="388"/>
      <c r="SZD31" s="388"/>
      <c r="SZE31" s="388"/>
      <c r="SZF31" s="388"/>
      <c r="SZG31" s="388"/>
      <c r="SZH31" s="388"/>
      <c r="SZI31" s="388"/>
      <c r="SZJ31" s="388"/>
      <c r="SZK31" s="388"/>
      <c r="SZL31" s="388"/>
      <c r="SZM31" s="388"/>
      <c r="SZN31" s="388"/>
      <c r="SZO31" s="388"/>
      <c r="SZP31" s="388"/>
      <c r="SZQ31" s="388"/>
      <c r="SZR31" s="388"/>
      <c r="SZS31" s="388"/>
      <c r="SZT31" s="388"/>
      <c r="SZU31" s="388"/>
      <c r="SZV31" s="388"/>
      <c r="SZW31" s="388"/>
      <c r="SZX31" s="388"/>
      <c r="SZY31" s="388"/>
      <c r="SZZ31" s="388"/>
      <c r="TAA31" s="388"/>
      <c r="TAB31" s="388"/>
      <c r="TAC31" s="388"/>
      <c r="TAD31" s="388"/>
      <c r="TAE31" s="388"/>
      <c r="TAF31" s="388"/>
      <c r="TAG31" s="388"/>
      <c r="TAH31" s="388"/>
      <c r="TAI31" s="388"/>
      <c r="TAJ31" s="388"/>
      <c r="TAK31" s="388"/>
      <c r="TAL31" s="388"/>
      <c r="TAM31" s="388"/>
      <c r="TAN31" s="388"/>
      <c r="TAO31" s="388"/>
      <c r="TAP31" s="388"/>
      <c r="TAQ31" s="388"/>
      <c r="TAR31" s="388"/>
      <c r="TAS31" s="388"/>
      <c r="TAT31" s="388"/>
      <c r="TAU31" s="388"/>
      <c r="TAV31" s="388"/>
      <c r="TAW31" s="388"/>
      <c r="TAX31" s="388"/>
      <c r="TAY31" s="388"/>
      <c r="TAZ31" s="388"/>
      <c r="TBA31" s="388"/>
      <c r="TBB31" s="388"/>
      <c r="TBC31" s="388"/>
      <c r="TBD31" s="388"/>
      <c r="TBE31" s="388"/>
      <c r="TBF31" s="388"/>
      <c r="TBG31" s="388"/>
      <c r="TBH31" s="388"/>
      <c r="TBI31" s="388"/>
      <c r="TBJ31" s="388"/>
      <c r="TBK31" s="388"/>
      <c r="TBL31" s="388"/>
      <c r="TBM31" s="388"/>
      <c r="TBN31" s="388"/>
      <c r="TBO31" s="388"/>
      <c r="TBP31" s="388"/>
      <c r="TBQ31" s="388"/>
      <c r="TBR31" s="388"/>
      <c r="TBS31" s="388"/>
      <c r="TBT31" s="388"/>
      <c r="TBU31" s="388"/>
      <c r="TBV31" s="388"/>
      <c r="TBW31" s="388"/>
      <c r="TBX31" s="388"/>
      <c r="TBY31" s="388"/>
      <c r="TBZ31" s="388"/>
      <c r="TCA31" s="388"/>
      <c r="TCB31" s="388"/>
      <c r="TCC31" s="388"/>
      <c r="TCD31" s="388"/>
      <c r="TCE31" s="388"/>
      <c r="TCF31" s="388"/>
      <c r="TCG31" s="388"/>
      <c r="TCH31" s="388"/>
      <c r="TCI31" s="388"/>
      <c r="TCJ31" s="388"/>
      <c r="TCK31" s="388"/>
      <c r="TCL31" s="388"/>
      <c r="TCM31" s="388"/>
      <c r="TCN31" s="388"/>
      <c r="TCO31" s="388"/>
      <c r="TCP31" s="388"/>
      <c r="TCQ31" s="388"/>
      <c r="TCR31" s="388"/>
      <c r="TCS31" s="388"/>
      <c r="TCT31" s="388"/>
      <c r="TCU31" s="388"/>
      <c r="TCV31" s="388"/>
      <c r="TCW31" s="388"/>
      <c r="TCX31" s="388"/>
      <c r="TCY31" s="388"/>
      <c r="TCZ31" s="388"/>
      <c r="TDA31" s="388"/>
      <c r="TDB31" s="388"/>
      <c r="TDC31" s="388"/>
      <c r="TDD31" s="388"/>
      <c r="TDE31" s="388"/>
      <c r="TDF31" s="388"/>
      <c r="TDG31" s="388"/>
      <c r="TDH31" s="388"/>
      <c r="TDI31" s="388"/>
      <c r="TDJ31" s="388"/>
      <c r="TDK31" s="388"/>
      <c r="TDL31" s="388"/>
      <c r="TDM31" s="388"/>
      <c r="TDN31" s="388"/>
      <c r="TDO31" s="388"/>
      <c r="TDP31" s="388"/>
      <c r="TDQ31" s="388"/>
      <c r="TDR31" s="388"/>
      <c r="TDS31" s="388"/>
      <c r="TDT31" s="388"/>
      <c r="TDU31" s="388"/>
      <c r="TDV31" s="388"/>
      <c r="TDW31" s="388"/>
      <c r="TDX31" s="388"/>
      <c r="TDY31" s="388"/>
      <c r="TDZ31" s="388"/>
      <c r="TEA31" s="388"/>
      <c r="TEB31" s="388"/>
      <c r="TEC31" s="388"/>
      <c r="TED31" s="388"/>
      <c r="TEE31" s="388"/>
      <c r="TEF31" s="388"/>
      <c r="TEG31" s="388"/>
      <c r="TEH31" s="388"/>
      <c r="TEI31" s="388"/>
      <c r="TEJ31" s="388"/>
      <c r="TEK31" s="388"/>
      <c r="TEL31" s="388"/>
      <c r="TEM31" s="388"/>
      <c r="TEN31" s="388"/>
      <c r="TEO31" s="388"/>
      <c r="TEP31" s="388"/>
      <c r="TEQ31" s="388"/>
      <c r="TER31" s="388"/>
      <c r="TES31" s="388"/>
      <c r="TET31" s="388"/>
      <c r="TEU31" s="388"/>
      <c r="TEV31" s="388"/>
      <c r="TEW31" s="388"/>
      <c r="TEX31" s="388"/>
      <c r="TEY31" s="388"/>
      <c r="TEZ31" s="388"/>
      <c r="TFA31" s="388"/>
      <c r="TFB31" s="388"/>
      <c r="TFC31" s="388"/>
      <c r="TFD31" s="388"/>
      <c r="TFE31" s="388"/>
      <c r="TFF31" s="388"/>
      <c r="TFG31" s="388"/>
      <c r="TFH31" s="388"/>
      <c r="TFI31" s="388"/>
      <c r="TFJ31" s="388"/>
      <c r="TFK31" s="388"/>
      <c r="TFL31" s="388"/>
      <c r="TFM31" s="388"/>
      <c r="TFN31" s="388"/>
      <c r="TFO31" s="388"/>
      <c r="TFP31" s="388"/>
      <c r="TFQ31" s="388"/>
      <c r="TFR31" s="388"/>
      <c r="TFS31" s="388"/>
      <c r="TFT31" s="388"/>
      <c r="TFU31" s="388"/>
      <c r="TFV31" s="388"/>
      <c r="TFW31" s="388"/>
      <c r="TFX31" s="388"/>
      <c r="TFY31" s="388"/>
      <c r="TFZ31" s="388"/>
      <c r="TGA31" s="388"/>
      <c r="TGB31" s="388"/>
      <c r="TGC31" s="388"/>
      <c r="TGD31" s="388"/>
      <c r="TGE31" s="388"/>
      <c r="TGF31" s="388"/>
      <c r="TGG31" s="388"/>
      <c r="TGH31" s="388"/>
      <c r="TGI31" s="388"/>
      <c r="TGJ31" s="388"/>
      <c r="TGK31" s="388"/>
      <c r="TGL31" s="388"/>
      <c r="TGM31" s="388"/>
      <c r="TGN31" s="388"/>
      <c r="TGO31" s="388"/>
      <c r="TGP31" s="388"/>
      <c r="TGQ31" s="388"/>
      <c r="TGR31" s="388"/>
      <c r="TGS31" s="388"/>
      <c r="TGT31" s="388"/>
      <c r="TGU31" s="388"/>
      <c r="TGV31" s="388"/>
      <c r="TGW31" s="388"/>
      <c r="TGX31" s="388"/>
      <c r="TGY31" s="388"/>
      <c r="TGZ31" s="388"/>
      <c r="THA31" s="388"/>
      <c r="THB31" s="388"/>
      <c r="THC31" s="388"/>
      <c r="THD31" s="388"/>
      <c r="THE31" s="388"/>
      <c r="THF31" s="388"/>
      <c r="THG31" s="388"/>
      <c r="THH31" s="388"/>
      <c r="THI31" s="388"/>
      <c r="THJ31" s="388"/>
      <c r="THK31" s="388"/>
      <c r="THL31" s="388"/>
      <c r="THM31" s="388"/>
      <c r="THN31" s="388"/>
      <c r="THO31" s="388"/>
      <c r="THP31" s="388"/>
      <c r="THQ31" s="388"/>
      <c r="THR31" s="388"/>
      <c r="THS31" s="388"/>
      <c r="THT31" s="388"/>
      <c r="THU31" s="388"/>
      <c r="THV31" s="388"/>
      <c r="THW31" s="388"/>
      <c r="THX31" s="388"/>
      <c r="THY31" s="388"/>
      <c r="THZ31" s="388"/>
      <c r="TIA31" s="388"/>
      <c r="TIB31" s="388"/>
      <c r="TIC31" s="388"/>
      <c r="TID31" s="388"/>
      <c r="TIE31" s="388"/>
      <c r="TIF31" s="388"/>
      <c r="TIG31" s="388"/>
      <c r="TIH31" s="388"/>
      <c r="TII31" s="388"/>
      <c r="TIJ31" s="388"/>
      <c r="TIK31" s="388"/>
      <c r="TIL31" s="388"/>
      <c r="TIM31" s="388"/>
      <c r="TIN31" s="388"/>
      <c r="TIO31" s="388"/>
      <c r="TIP31" s="388"/>
      <c r="TIQ31" s="388"/>
      <c r="TIR31" s="388"/>
      <c r="TIS31" s="388"/>
      <c r="TIT31" s="388"/>
      <c r="TIU31" s="388"/>
      <c r="TIV31" s="388"/>
      <c r="TIW31" s="388"/>
      <c r="TIX31" s="388"/>
      <c r="TIY31" s="388"/>
      <c r="TIZ31" s="388"/>
      <c r="TJA31" s="388"/>
      <c r="TJB31" s="388"/>
      <c r="TJC31" s="388"/>
      <c r="TJD31" s="388"/>
      <c r="TJE31" s="388"/>
      <c r="TJF31" s="388"/>
      <c r="TJG31" s="388"/>
      <c r="TJH31" s="388"/>
      <c r="TJI31" s="388"/>
      <c r="TJJ31" s="388"/>
      <c r="TJK31" s="388"/>
      <c r="TJL31" s="388"/>
      <c r="TJM31" s="388"/>
      <c r="TJN31" s="388"/>
      <c r="TJO31" s="388"/>
      <c r="TJP31" s="388"/>
      <c r="TJQ31" s="388"/>
      <c r="TJR31" s="388"/>
      <c r="TJS31" s="388"/>
      <c r="TJT31" s="388"/>
      <c r="TJU31" s="388"/>
      <c r="TJV31" s="388"/>
      <c r="TJW31" s="388"/>
      <c r="TJX31" s="388"/>
      <c r="TJY31" s="388"/>
      <c r="TJZ31" s="388"/>
      <c r="TKA31" s="388"/>
      <c r="TKB31" s="388"/>
      <c r="TKC31" s="388"/>
      <c r="TKD31" s="388"/>
      <c r="TKE31" s="388"/>
      <c r="TKF31" s="388"/>
      <c r="TKG31" s="388"/>
      <c r="TKH31" s="388"/>
      <c r="TKI31" s="388"/>
      <c r="TKJ31" s="388"/>
      <c r="TKK31" s="388"/>
      <c r="TKL31" s="388"/>
      <c r="TKM31" s="388"/>
      <c r="TKN31" s="388"/>
      <c r="TKO31" s="388"/>
      <c r="TKP31" s="388"/>
      <c r="TKQ31" s="388"/>
      <c r="TKR31" s="388"/>
      <c r="TKS31" s="388"/>
      <c r="TKT31" s="388"/>
      <c r="TKU31" s="388"/>
      <c r="TKV31" s="388"/>
      <c r="TKW31" s="388"/>
      <c r="TKX31" s="388"/>
      <c r="TKY31" s="388"/>
      <c r="TKZ31" s="388"/>
      <c r="TLA31" s="388"/>
      <c r="TLB31" s="388"/>
      <c r="TLC31" s="388"/>
      <c r="TLD31" s="388"/>
      <c r="TLE31" s="388"/>
      <c r="TLF31" s="388"/>
      <c r="TLG31" s="388"/>
      <c r="TLH31" s="388"/>
      <c r="TLI31" s="388"/>
      <c r="TLJ31" s="388"/>
      <c r="TLK31" s="388"/>
      <c r="TLL31" s="388"/>
      <c r="TLM31" s="388"/>
      <c r="TLN31" s="388"/>
      <c r="TLO31" s="388"/>
      <c r="TLP31" s="388"/>
      <c r="TLQ31" s="388"/>
      <c r="TLR31" s="388"/>
      <c r="TLS31" s="388"/>
      <c r="TLT31" s="388"/>
      <c r="TLU31" s="388"/>
      <c r="TLV31" s="388"/>
      <c r="TLW31" s="388"/>
      <c r="TLX31" s="388"/>
      <c r="TLY31" s="388"/>
      <c r="TLZ31" s="388"/>
      <c r="TMA31" s="388"/>
      <c r="TMB31" s="388"/>
      <c r="TMC31" s="388"/>
      <c r="TMD31" s="388"/>
      <c r="TME31" s="388"/>
      <c r="TMF31" s="388"/>
      <c r="TMG31" s="388"/>
      <c r="TMH31" s="388"/>
      <c r="TMI31" s="388"/>
      <c r="TMJ31" s="388"/>
      <c r="TMK31" s="388"/>
      <c r="TML31" s="388"/>
      <c r="TMM31" s="388"/>
      <c r="TMN31" s="388"/>
      <c r="TMO31" s="388"/>
      <c r="TMP31" s="388"/>
      <c r="TMQ31" s="388"/>
      <c r="TMR31" s="388"/>
      <c r="TMS31" s="388"/>
      <c r="TMT31" s="388"/>
      <c r="TMU31" s="388"/>
      <c r="TMV31" s="388"/>
      <c r="TMW31" s="388"/>
      <c r="TMX31" s="388"/>
      <c r="TMY31" s="388"/>
      <c r="TMZ31" s="388"/>
      <c r="TNA31" s="388"/>
      <c r="TNB31" s="388"/>
      <c r="TNC31" s="388"/>
      <c r="TND31" s="388"/>
      <c r="TNE31" s="388"/>
      <c r="TNF31" s="388"/>
      <c r="TNG31" s="388"/>
      <c r="TNH31" s="388"/>
      <c r="TNI31" s="388"/>
      <c r="TNJ31" s="388"/>
      <c r="TNK31" s="388"/>
      <c r="TNL31" s="388"/>
      <c r="TNM31" s="388"/>
      <c r="TNN31" s="388"/>
      <c r="TNO31" s="388"/>
      <c r="TNP31" s="388"/>
      <c r="TNQ31" s="388"/>
      <c r="TNR31" s="388"/>
      <c r="TNS31" s="388"/>
      <c r="TNT31" s="388"/>
      <c r="TNU31" s="388"/>
      <c r="TNV31" s="388"/>
      <c r="TNW31" s="388"/>
      <c r="TNX31" s="388"/>
      <c r="TNY31" s="388"/>
      <c r="TNZ31" s="388"/>
      <c r="TOA31" s="388"/>
      <c r="TOB31" s="388"/>
      <c r="TOC31" s="388"/>
      <c r="TOD31" s="388"/>
      <c r="TOE31" s="388"/>
      <c r="TOF31" s="388"/>
      <c r="TOG31" s="388"/>
      <c r="TOH31" s="388"/>
      <c r="TOI31" s="388"/>
      <c r="TOJ31" s="388"/>
      <c r="TOK31" s="388"/>
      <c r="TOL31" s="388"/>
      <c r="TOM31" s="388"/>
      <c r="TON31" s="388"/>
      <c r="TOO31" s="388"/>
      <c r="TOP31" s="388"/>
      <c r="TOQ31" s="388"/>
      <c r="TOR31" s="388"/>
      <c r="TOS31" s="388"/>
      <c r="TOT31" s="388"/>
      <c r="TOU31" s="388"/>
      <c r="TOV31" s="388"/>
      <c r="TOW31" s="388"/>
      <c r="TOX31" s="388"/>
      <c r="TOY31" s="388"/>
      <c r="TOZ31" s="388"/>
      <c r="TPA31" s="388"/>
      <c r="TPB31" s="388"/>
      <c r="TPC31" s="388"/>
      <c r="TPD31" s="388"/>
      <c r="TPE31" s="388"/>
      <c r="TPF31" s="388"/>
      <c r="TPG31" s="388"/>
      <c r="TPH31" s="388"/>
      <c r="TPI31" s="388"/>
      <c r="TPJ31" s="388"/>
      <c r="TPK31" s="388"/>
      <c r="TPL31" s="388"/>
      <c r="TPM31" s="388"/>
      <c r="TPN31" s="388"/>
      <c r="TPO31" s="388"/>
      <c r="TPP31" s="388"/>
      <c r="TPQ31" s="388"/>
      <c r="TPR31" s="388"/>
      <c r="TPS31" s="388"/>
      <c r="TPT31" s="388"/>
      <c r="TPU31" s="388"/>
      <c r="TPV31" s="388"/>
      <c r="TPW31" s="388"/>
      <c r="TPX31" s="388"/>
      <c r="TPY31" s="388"/>
      <c r="TPZ31" s="388"/>
      <c r="TQA31" s="388"/>
      <c r="TQB31" s="388"/>
      <c r="TQC31" s="388"/>
      <c r="TQD31" s="388"/>
      <c r="TQE31" s="388"/>
      <c r="TQF31" s="388"/>
      <c r="TQG31" s="388"/>
      <c r="TQH31" s="388"/>
      <c r="TQI31" s="388"/>
      <c r="TQJ31" s="388"/>
      <c r="TQK31" s="388"/>
      <c r="TQL31" s="388"/>
      <c r="TQM31" s="388"/>
      <c r="TQN31" s="388"/>
      <c r="TQO31" s="388"/>
      <c r="TQP31" s="388"/>
      <c r="TQQ31" s="388"/>
      <c r="TQR31" s="388"/>
      <c r="TQS31" s="388"/>
      <c r="TQT31" s="388"/>
      <c r="TQU31" s="388"/>
      <c r="TQV31" s="388"/>
      <c r="TQW31" s="388"/>
      <c r="TQX31" s="388"/>
      <c r="TQY31" s="388"/>
      <c r="TQZ31" s="388"/>
      <c r="TRA31" s="388"/>
      <c r="TRB31" s="388"/>
      <c r="TRC31" s="388"/>
      <c r="TRD31" s="388"/>
      <c r="TRE31" s="388"/>
      <c r="TRF31" s="388"/>
      <c r="TRG31" s="388"/>
      <c r="TRH31" s="388"/>
      <c r="TRI31" s="388"/>
      <c r="TRJ31" s="388"/>
      <c r="TRK31" s="388"/>
      <c r="TRL31" s="388"/>
      <c r="TRM31" s="388"/>
      <c r="TRN31" s="388"/>
      <c r="TRO31" s="388"/>
      <c r="TRP31" s="388"/>
      <c r="TRQ31" s="388"/>
      <c r="TRR31" s="388"/>
      <c r="TRS31" s="388"/>
      <c r="TRT31" s="388"/>
      <c r="TRU31" s="388"/>
      <c r="TRV31" s="388"/>
      <c r="TRW31" s="388"/>
      <c r="TRX31" s="388"/>
      <c r="TRY31" s="388"/>
      <c r="TRZ31" s="388"/>
      <c r="TSA31" s="388"/>
      <c r="TSB31" s="388"/>
      <c r="TSC31" s="388"/>
      <c r="TSD31" s="388"/>
      <c r="TSE31" s="388"/>
      <c r="TSF31" s="388"/>
      <c r="TSG31" s="388"/>
      <c r="TSH31" s="388"/>
      <c r="TSI31" s="388"/>
      <c r="TSJ31" s="388"/>
      <c r="TSK31" s="388"/>
      <c r="TSL31" s="388"/>
      <c r="TSM31" s="388"/>
      <c r="TSN31" s="388"/>
      <c r="TSO31" s="388"/>
      <c r="TSP31" s="388"/>
      <c r="TSQ31" s="388"/>
      <c r="TSR31" s="388"/>
      <c r="TSS31" s="388"/>
      <c r="TST31" s="388"/>
      <c r="TSU31" s="388"/>
      <c r="TSV31" s="388"/>
      <c r="TSW31" s="388"/>
      <c r="TSX31" s="388"/>
      <c r="TSY31" s="388"/>
      <c r="TSZ31" s="388"/>
      <c r="TTA31" s="388"/>
      <c r="TTB31" s="388"/>
      <c r="TTC31" s="388"/>
      <c r="TTD31" s="388"/>
      <c r="TTE31" s="388"/>
      <c r="TTF31" s="388"/>
      <c r="TTG31" s="388"/>
      <c r="TTH31" s="388"/>
      <c r="TTI31" s="388"/>
      <c r="TTJ31" s="388"/>
      <c r="TTK31" s="388"/>
      <c r="TTL31" s="388"/>
      <c r="TTM31" s="388"/>
      <c r="TTN31" s="388"/>
      <c r="TTO31" s="388"/>
      <c r="TTP31" s="388"/>
      <c r="TTQ31" s="388"/>
      <c r="TTR31" s="388"/>
      <c r="TTS31" s="388"/>
      <c r="TTT31" s="388"/>
      <c r="TTU31" s="388"/>
      <c r="TTV31" s="388"/>
      <c r="TTW31" s="388"/>
      <c r="TTX31" s="388"/>
      <c r="TTY31" s="388"/>
      <c r="TTZ31" s="388"/>
      <c r="TUA31" s="388"/>
      <c r="TUB31" s="388"/>
      <c r="TUC31" s="388"/>
      <c r="TUD31" s="388"/>
      <c r="TUE31" s="388"/>
      <c r="TUF31" s="388"/>
      <c r="TUG31" s="388"/>
      <c r="TUH31" s="388"/>
      <c r="TUI31" s="388"/>
      <c r="TUJ31" s="388"/>
      <c r="TUK31" s="388"/>
      <c r="TUL31" s="388"/>
      <c r="TUM31" s="388"/>
      <c r="TUN31" s="388"/>
      <c r="TUO31" s="388"/>
      <c r="TUP31" s="388"/>
      <c r="TUQ31" s="388"/>
      <c r="TUR31" s="388"/>
      <c r="TUS31" s="388"/>
      <c r="TUT31" s="388"/>
      <c r="TUU31" s="388"/>
      <c r="TUV31" s="388"/>
      <c r="TUW31" s="388"/>
      <c r="TUX31" s="388"/>
      <c r="TUY31" s="388"/>
      <c r="TUZ31" s="388"/>
      <c r="TVA31" s="388"/>
      <c r="TVB31" s="388"/>
      <c r="TVC31" s="388"/>
      <c r="TVD31" s="388"/>
      <c r="TVE31" s="388"/>
      <c r="TVF31" s="388"/>
      <c r="TVG31" s="388"/>
      <c r="TVH31" s="388"/>
      <c r="TVI31" s="388"/>
      <c r="TVJ31" s="388"/>
      <c r="TVK31" s="388"/>
      <c r="TVL31" s="388"/>
      <c r="TVM31" s="388"/>
      <c r="TVN31" s="388"/>
      <c r="TVO31" s="388"/>
      <c r="TVP31" s="388"/>
      <c r="TVQ31" s="388"/>
      <c r="TVR31" s="388"/>
      <c r="TVS31" s="388"/>
      <c r="TVT31" s="388"/>
      <c r="TVU31" s="388"/>
      <c r="TVV31" s="388"/>
      <c r="TVW31" s="388"/>
      <c r="TVX31" s="388"/>
      <c r="TVY31" s="388"/>
      <c r="TVZ31" s="388"/>
      <c r="TWA31" s="388"/>
      <c r="TWB31" s="388"/>
      <c r="TWC31" s="388"/>
      <c r="TWD31" s="388"/>
      <c r="TWE31" s="388"/>
      <c r="TWF31" s="388"/>
      <c r="TWG31" s="388"/>
      <c r="TWH31" s="388"/>
      <c r="TWI31" s="388"/>
      <c r="TWJ31" s="388"/>
      <c r="TWK31" s="388"/>
      <c r="TWL31" s="388"/>
      <c r="TWM31" s="388"/>
      <c r="TWN31" s="388"/>
      <c r="TWO31" s="388"/>
      <c r="TWP31" s="388"/>
      <c r="TWQ31" s="388"/>
      <c r="TWR31" s="388"/>
      <c r="TWS31" s="388"/>
      <c r="TWT31" s="388"/>
      <c r="TWU31" s="388"/>
      <c r="TWV31" s="388"/>
      <c r="TWW31" s="388"/>
      <c r="TWX31" s="388"/>
      <c r="TWY31" s="388"/>
      <c r="TWZ31" s="388"/>
      <c r="TXA31" s="388"/>
      <c r="TXB31" s="388"/>
      <c r="TXC31" s="388"/>
      <c r="TXD31" s="388"/>
      <c r="TXE31" s="388"/>
      <c r="TXF31" s="388"/>
      <c r="TXG31" s="388"/>
      <c r="TXH31" s="388"/>
      <c r="TXI31" s="388"/>
      <c r="TXJ31" s="388"/>
      <c r="TXK31" s="388"/>
      <c r="TXL31" s="388"/>
      <c r="TXM31" s="388"/>
      <c r="TXN31" s="388"/>
      <c r="TXO31" s="388"/>
      <c r="TXP31" s="388"/>
      <c r="TXQ31" s="388"/>
      <c r="TXR31" s="388"/>
      <c r="TXS31" s="388"/>
      <c r="TXT31" s="388"/>
      <c r="TXU31" s="388"/>
      <c r="TXV31" s="388"/>
      <c r="TXW31" s="388"/>
      <c r="TXX31" s="388"/>
      <c r="TXY31" s="388"/>
      <c r="TXZ31" s="388"/>
      <c r="TYA31" s="388"/>
      <c r="TYB31" s="388"/>
      <c r="TYC31" s="388"/>
      <c r="TYD31" s="388"/>
      <c r="TYE31" s="388"/>
      <c r="TYF31" s="388"/>
      <c r="TYG31" s="388"/>
      <c r="TYH31" s="388"/>
      <c r="TYI31" s="388"/>
      <c r="TYJ31" s="388"/>
      <c r="TYK31" s="388"/>
      <c r="TYL31" s="388"/>
      <c r="TYM31" s="388"/>
      <c r="TYN31" s="388"/>
      <c r="TYO31" s="388"/>
      <c r="TYP31" s="388"/>
      <c r="TYQ31" s="388"/>
      <c r="TYR31" s="388"/>
      <c r="TYS31" s="388"/>
      <c r="TYT31" s="388"/>
      <c r="TYU31" s="388"/>
      <c r="TYV31" s="388"/>
      <c r="TYW31" s="388"/>
      <c r="TYX31" s="388"/>
      <c r="TYY31" s="388"/>
      <c r="TYZ31" s="388"/>
      <c r="TZA31" s="388"/>
      <c r="TZB31" s="388"/>
      <c r="TZC31" s="388"/>
      <c r="TZD31" s="388"/>
      <c r="TZE31" s="388"/>
      <c r="TZF31" s="388"/>
      <c r="TZG31" s="388"/>
      <c r="TZH31" s="388"/>
      <c r="TZI31" s="388"/>
      <c r="TZJ31" s="388"/>
      <c r="TZK31" s="388"/>
      <c r="TZL31" s="388"/>
      <c r="TZM31" s="388"/>
      <c r="TZN31" s="388"/>
      <c r="TZO31" s="388"/>
      <c r="TZP31" s="388"/>
      <c r="TZQ31" s="388"/>
      <c r="TZR31" s="388"/>
      <c r="TZS31" s="388"/>
      <c r="TZT31" s="388"/>
      <c r="TZU31" s="388"/>
      <c r="TZV31" s="388"/>
      <c r="TZW31" s="388"/>
      <c r="TZX31" s="388"/>
      <c r="TZY31" s="388"/>
      <c r="TZZ31" s="388"/>
      <c r="UAA31" s="388"/>
      <c r="UAB31" s="388"/>
      <c r="UAC31" s="388"/>
      <c r="UAD31" s="388"/>
      <c r="UAE31" s="388"/>
      <c r="UAF31" s="388"/>
      <c r="UAG31" s="388"/>
      <c r="UAH31" s="388"/>
      <c r="UAI31" s="388"/>
      <c r="UAJ31" s="388"/>
      <c r="UAK31" s="388"/>
      <c r="UAL31" s="388"/>
      <c r="UAM31" s="388"/>
      <c r="UAN31" s="388"/>
      <c r="UAO31" s="388"/>
      <c r="UAP31" s="388"/>
      <c r="UAQ31" s="388"/>
      <c r="UAR31" s="388"/>
      <c r="UAS31" s="388"/>
      <c r="UAT31" s="388"/>
      <c r="UAU31" s="388"/>
      <c r="UAV31" s="388"/>
      <c r="UAW31" s="388"/>
      <c r="UAX31" s="388"/>
      <c r="UAY31" s="388"/>
      <c r="UAZ31" s="388"/>
      <c r="UBA31" s="388"/>
      <c r="UBB31" s="388"/>
      <c r="UBC31" s="388"/>
      <c r="UBD31" s="388"/>
      <c r="UBE31" s="388"/>
      <c r="UBF31" s="388"/>
      <c r="UBG31" s="388"/>
      <c r="UBH31" s="388"/>
      <c r="UBI31" s="388"/>
      <c r="UBJ31" s="388"/>
      <c r="UBK31" s="388"/>
      <c r="UBL31" s="388"/>
      <c r="UBM31" s="388"/>
      <c r="UBN31" s="388"/>
      <c r="UBO31" s="388"/>
      <c r="UBP31" s="388"/>
      <c r="UBQ31" s="388"/>
      <c r="UBR31" s="388"/>
      <c r="UBS31" s="388"/>
      <c r="UBT31" s="388"/>
      <c r="UBU31" s="388"/>
      <c r="UBV31" s="388"/>
      <c r="UBW31" s="388"/>
      <c r="UBX31" s="388"/>
      <c r="UBY31" s="388"/>
      <c r="UBZ31" s="388"/>
      <c r="UCA31" s="388"/>
      <c r="UCB31" s="388"/>
      <c r="UCC31" s="388"/>
      <c r="UCD31" s="388"/>
      <c r="UCE31" s="388"/>
      <c r="UCF31" s="388"/>
      <c r="UCG31" s="388"/>
      <c r="UCH31" s="388"/>
      <c r="UCI31" s="388"/>
      <c r="UCJ31" s="388"/>
      <c r="UCK31" s="388"/>
      <c r="UCL31" s="388"/>
      <c r="UCM31" s="388"/>
      <c r="UCN31" s="388"/>
      <c r="UCO31" s="388"/>
      <c r="UCP31" s="388"/>
      <c r="UCQ31" s="388"/>
      <c r="UCR31" s="388"/>
      <c r="UCS31" s="388"/>
      <c r="UCT31" s="388"/>
      <c r="UCU31" s="388"/>
      <c r="UCV31" s="388"/>
      <c r="UCW31" s="388"/>
      <c r="UCX31" s="388"/>
      <c r="UCY31" s="388"/>
      <c r="UCZ31" s="388"/>
      <c r="UDA31" s="388"/>
      <c r="UDB31" s="388"/>
      <c r="UDC31" s="388"/>
      <c r="UDD31" s="388"/>
      <c r="UDE31" s="388"/>
      <c r="UDF31" s="388"/>
      <c r="UDG31" s="388"/>
      <c r="UDH31" s="388"/>
      <c r="UDI31" s="388"/>
      <c r="UDJ31" s="388"/>
      <c r="UDK31" s="388"/>
      <c r="UDL31" s="388"/>
      <c r="UDM31" s="388"/>
      <c r="UDN31" s="388"/>
      <c r="UDO31" s="388"/>
      <c r="UDP31" s="388"/>
      <c r="UDQ31" s="388"/>
      <c r="UDR31" s="388"/>
      <c r="UDS31" s="388"/>
      <c r="UDT31" s="388"/>
      <c r="UDU31" s="388"/>
      <c r="UDV31" s="388"/>
      <c r="UDW31" s="388"/>
      <c r="UDX31" s="388"/>
      <c r="UDY31" s="388"/>
      <c r="UDZ31" s="388"/>
      <c r="UEA31" s="388"/>
      <c r="UEB31" s="388"/>
      <c r="UEC31" s="388"/>
      <c r="UED31" s="388"/>
      <c r="UEE31" s="388"/>
      <c r="UEF31" s="388"/>
      <c r="UEG31" s="388"/>
      <c r="UEH31" s="388"/>
      <c r="UEI31" s="388"/>
      <c r="UEJ31" s="388"/>
      <c r="UEK31" s="388"/>
      <c r="UEL31" s="388"/>
      <c r="UEM31" s="388"/>
      <c r="UEN31" s="388"/>
      <c r="UEO31" s="388"/>
      <c r="UEP31" s="388"/>
      <c r="UEQ31" s="388"/>
      <c r="UER31" s="388"/>
      <c r="UES31" s="388"/>
      <c r="UET31" s="388"/>
      <c r="UEU31" s="388"/>
      <c r="UEV31" s="388"/>
      <c r="UEW31" s="388"/>
      <c r="UEX31" s="388"/>
      <c r="UEY31" s="388"/>
      <c r="UEZ31" s="388"/>
      <c r="UFA31" s="388"/>
      <c r="UFB31" s="388"/>
      <c r="UFC31" s="388"/>
      <c r="UFD31" s="388"/>
      <c r="UFE31" s="388"/>
      <c r="UFF31" s="388"/>
      <c r="UFG31" s="388"/>
      <c r="UFH31" s="388"/>
      <c r="UFI31" s="388"/>
      <c r="UFJ31" s="388"/>
      <c r="UFK31" s="388"/>
      <c r="UFL31" s="388"/>
      <c r="UFM31" s="388"/>
      <c r="UFN31" s="388"/>
      <c r="UFO31" s="388"/>
      <c r="UFP31" s="388"/>
      <c r="UFQ31" s="388"/>
      <c r="UFR31" s="388"/>
      <c r="UFS31" s="388"/>
      <c r="UFT31" s="388"/>
      <c r="UFU31" s="388"/>
      <c r="UFV31" s="388"/>
      <c r="UFW31" s="388"/>
      <c r="UFX31" s="388"/>
      <c r="UFY31" s="388"/>
      <c r="UFZ31" s="388"/>
      <c r="UGA31" s="388"/>
      <c r="UGB31" s="388"/>
      <c r="UGC31" s="388"/>
      <c r="UGD31" s="388"/>
      <c r="UGE31" s="388"/>
      <c r="UGF31" s="388"/>
      <c r="UGG31" s="388"/>
      <c r="UGH31" s="388"/>
      <c r="UGI31" s="388"/>
      <c r="UGJ31" s="388"/>
      <c r="UGK31" s="388"/>
      <c r="UGL31" s="388"/>
      <c r="UGM31" s="388"/>
      <c r="UGN31" s="388"/>
      <c r="UGO31" s="388"/>
      <c r="UGP31" s="388"/>
      <c r="UGQ31" s="388"/>
      <c r="UGR31" s="388"/>
      <c r="UGS31" s="388"/>
      <c r="UGT31" s="388"/>
      <c r="UGU31" s="388"/>
      <c r="UGV31" s="388"/>
      <c r="UGW31" s="388"/>
      <c r="UGX31" s="388"/>
      <c r="UGY31" s="388"/>
      <c r="UGZ31" s="388"/>
      <c r="UHA31" s="388"/>
      <c r="UHB31" s="388"/>
      <c r="UHC31" s="388"/>
      <c r="UHD31" s="388"/>
      <c r="UHE31" s="388"/>
      <c r="UHF31" s="388"/>
      <c r="UHG31" s="388"/>
      <c r="UHH31" s="388"/>
      <c r="UHI31" s="388"/>
      <c r="UHJ31" s="388"/>
      <c r="UHK31" s="388"/>
      <c r="UHL31" s="388"/>
      <c r="UHM31" s="388"/>
      <c r="UHN31" s="388"/>
      <c r="UHO31" s="388"/>
      <c r="UHP31" s="388"/>
      <c r="UHQ31" s="388"/>
      <c r="UHR31" s="388"/>
      <c r="UHS31" s="388"/>
      <c r="UHT31" s="388"/>
      <c r="UHU31" s="388"/>
      <c r="UHV31" s="388"/>
      <c r="UHW31" s="388"/>
      <c r="UHX31" s="388"/>
      <c r="UHY31" s="388"/>
      <c r="UHZ31" s="388"/>
      <c r="UIA31" s="388"/>
      <c r="UIB31" s="388"/>
      <c r="UIC31" s="388"/>
      <c r="UID31" s="388"/>
      <c r="UIE31" s="388"/>
      <c r="UIF31" s="388"/>
      <c r="UIG31" s="388"/>
      <c r="UIH31" s="388"/>
      <c r="UII31" s="388"/>
      <c r="UIJ31" s="388"/>
      <c r="UIK31" s="388"/>
      <c r="UIL31" s="388"/>
      <c r="UIM31" s="388"/>
      <c r="UIN31" s="388"/>
      <c r="UIO31" s="388"/>
      <c r="UIP31" s="388"/>
      <c r="UIQ31" s="388"/>
      <c r="UIR31" s="388"/>
      <c r="UIS31" s="388"/>
      <c r="UIT31" s="388"/>
      <c r="UIU31" s="388"/>
      <c r="UIV31" s="388"/>
      <c r="UIW31" s="388"/>
      <c r="UIX31" s="388"/>
      <c r="UIY31" s="388"/>
      <c r="UIZ31" s="388"/>
      <c r="UJA31" s="388"/>
      <c r="UJB31" s="388"/>
      <c r="UJC31" s="388"/>
      <c r="UJD31" s="388"/>
      <c r="UJE31" s="388"/>
      <c r="UJF31" s="388"/>
      <c r="UJG31" s="388"/>
      <c r="UJH31" s="388"/>
      <c r="UJI31" s="388"/>
      <c r="UJJ31" s="388"/>
      <c r="UJK31" s="388"/>
      <c r="UJL31" s="388"/>
      <c r="UJM31" s="388"/>
      <c r="UJN31" s="388"/>
      <c r="UJO31" s="388"/>
      <c r="UJP31" s="388"/>
      <c r="UJQ31" s="388"/>
      <c r="UJR31" s="388"/>
      <c r="UJS31" s="388"/>
      <c r="UJT31" s="388"/>
      <c r="UJU31" s="388"/>
      <c r="UJV31" s="388"/>
      <c r="UJW31" s="388"/>
      <c r="UJX31" s="388"/>
      <c r="UJY31" s="388"/>
      <c r="UJZ31" s="388"/>
      <c r="UKA31" s="388"/>
      <c r="UKB31" s="388"/>
      <c r="UKC31" s="388"/>
      <c r="UKD31" s="388"/>
      <c r="UKE31" s="388"/>
      <c r="UKF31" s="388"/>
      <c r="UKG31" s="388"/>
      <c r="UKH31" s="388"/>
      <c r="UKI31" s="388"/>
      <c r="UKJ31" s="388"/>
      <c r="UKK31" s="388"/>
      <c r="UKL31" s="388"/>
      <c r="UKM31" s="388"/>
      <c r="UKN31" s="388"/>
      <c r="UKO31" s="388"/>
      <c r="UKP31" s="388"/>
      <c r="UKQ31" s="388"/>
      <c r="UKR31" s="388"/>
      <c r="UKS31" s="388"/>
      <c r="UKT31" s="388"/>
      <c r="UKU31" s="388"/>
      <c r="UKV31" s="388"/>
      <c r="UKW31" s="388"/>
      <c r="UKX31" s="388"/>
      <c r="UKY31" s="388"/>
      <c r="UKZ31" s="388"/>
      <c r="ULA31" s="388"/>
      <c r="ULB31" s="388"/>
      <c r="ULC31" s="388"/>
      <c r="ULD31" s="388"/>
      <c r="ULE31" s="388"/>
      <c r="ULF31" s="388"/>
      <c r="ULG31" s="388"/>
      <c r="ULH31" s="388"/>
      <c r="ULI31" s="388"/>
      <c r="ULJ31" s="388"/>
      <c r="ULK31" s="388"/>
      <c r="ULL31" s="388"/>
      <c r="ULM31" s="388"/>
      <c r="ULN31" s="388"/>
      <c r="ULO31" s="388"/>
      <c r="ULP31" s="388"/>
      <c r="ULQ31" s="388"/>
      <c r="ULR31" s="388"/>
      <c r="ULS31" s="388"/>
      <c r="ULT31" s="388"/>
      <c r="ULU31" s="388"/>
      <c r="ULV31" s="388"/>
      <c r="ULW31" s="388"/>
      <c r="ULX31" s="388"/>
      <c r="ULY31" s="388"/>
      <c r="ULZ31" s="388"/>
      <c r="UMA31" s="388"/>
      <c r="UMB31" s="388"/>
      <c r="UMC31" s="388"/>
      <c r="UMD31" s="388"/>
      <c r="UME31" s="388"/>
      <c r="UMF31" s="388"/>
      <c r="UMG31" s="388"/>
      <c r="UMH31" s="388"/>
      <c r="UMI31" s="388"/>
      <c r="UMJ31" s="388"/>
      <c r="UMK31" s="388"/>
      <c r="UML31" s="388"/>
      <c r="UMM31" s="388"/>
      <c r="UMN31" s="388"/>
      <c r="UMO31" s="388"/>
      <c r="UMP31" s="388"/>
      <c r="UMQ31" s="388"/>
      <c r="UMR31" s="388"/>
      <c r="UMS31" s="388"/>
      <c r="UMT31" s="388"/>
      <c r="UMU31" s="388"/>
      <c r="UMV31" s="388"/>
      <c r="UMW31" s="388"/>
      <c r="UMX31" s="388"/>
      <c r="UMY31" s="388"/>
      <c r="UMZ31" s="388"/>
      <c r="UNA31" s="388"/>
      <c r="UNB31" s="388"/>
      <c r="UNC31" s="388"/>
      <c r="UND31" s="388"/>
      <c r="UNE31" s="388"/>
      <c r="UNF31" s="388"/>
      <c r="UNG31" s="388"/>
      <c r="UNH31" s="388"/>
      <c r="UNI31" s="388"/>
      <c r="UNJ31" s="388"/>
      <c r="UNK31" s="388"/>
      <c r="UNL31" s="388"/>
      <c r="UNM31" s="388"/>
      <c r="UNN31" s="388"/>
      <c r="UNO31" s="388"/>
      <c r="UNP31" s="388"/>
      <c r="UNQ31" s="388"/>
      <c r="UNR31" s="388"/>
      <c r="UNS31" s="388"/>
      <c r="UNT31" s="388"/>
      <c r="UNU31" s="388"/>
      <c r="UNV31" s="388"/>
      <c r="UNW31" s="388"/>
      <c r="UNX31" s="388"/>
      <c r="UNY31" s="388"/>
      <c r="UNZ31" s="388"/>
      <c r="UOA31" s="388"/>
      <c r="UOB31" s="388"/>
      <c r="UOC31" s="388"/>
      <c r="UOD31" s="388"/>
      <c r="UOE31" s="388"/>
      <c r="UOF31" s="388"/>
      <c r="UOG31" s="388"/>
      <c r="UOH31" s="388"/>
      <c r="UOI31" s="388"/>
      <c r="UOJ31" s="388"/>
      <c r="UOK31" s="388"/>
      <c r="UOL31" s="388"/>
      <c r="UOM31" s="388"/>
      <c r="UON31" s="388"/>
      <c r="UOO31" s="388"/>
      <c r="UOP31" s="388"/>
      <c r="UOQ31" s="388"/>
      <c r="UOR31" s="388"/>
      <c r="UOS31" s="388"/>
      <c r="UOT31" s="388"/>
      <c r="UOU31" s="388"/>
      <c r="UOV31" s="388"/>
      <c r="UOW31" s="388"/>
      <c r="UOX31" s="388"/>
      <c r="UOY31" s="388"/>
      <c r="UOZ31" s="388"/>
      <c r="UPA31" s="388"/>
      <c r="UPB31" s="388"/>
      <c r="UPC31" s="388"/>
      <c r="UPD31" s="388"/>
      <c r="UPE31" s="388"/>
      <c r="UPF31" s="388"/>
      <c r="UPG31" s="388"/>
      <c r="UPH31" s="388"/>
      <c r="UPI31" s="388"/>
      <c r="UPJ31" s="388"/>
      <c r="UPK31" s="388"/>
      <c r="UPL31" s="388"/>
      <c r="UPM31" s="388"/>
      <c r="UPN31" s="388"/>
      <c r="UPO31" s="388"/>
      <c r="UPP31" s="388"/>
      <c r="UPQ31" s="388"/>
      <c r="UPR31" s="388"/>
      <c r="UPS31" s="388"/>
      <c r="UPT31" s="388"/>
      <c r="UPU31" s="388"/>
      <c r="UPV31" s="388"/>
      <c r="UPW31" s="388"/>
      <c r="UPX31" s="388"/>
      <c r="UPY31" s="388"/>
      <c r="UPZ31" s="388"/>
      <c r="UQA31" s="388"/>
      <c r="UQB31" s="388"/>
      <c r="UQC31" s="388"/>
      <c r="UQD31" s="388"/>
      <c r="UQE31" s="388"/>
      <c r="UQF31" s="388"/>
      <c r="UQG31" s="388"/>
      <c r="UQH31" s="388"/>
      <c r="UQI31" s="388"/>
      <c r="UQJ31" s="388"/>
      <c r="UQK31" s="388"/>
      <c r="UQL31" s="388"/>
      <c r="UQM31" s="388"/>
      <c r="UQN31" s="388"/>
      <c r="UQO31" s="388"/>
      <c r="UQP31" s="388"/>
      <c r="UQQ31" s="388"/>
      <c r="UQR31" s="388"/>
      <c r="UQS31" s="388"/>
      <c r="UQT31" s="388"/>
      <c r="UQU31" s="388"/>
      <c r="UQV31" s="388"/>
      <c r="UQW31" s="388"/>
      <c r="UQX31" s="388"/>
      <c r="UQY31" s="388"/>
      <c r="UQZ31" s="388"/>
      <c r="URA31" s="388"/>
      <c r="URB31" s="388"/>
      <c r="URC31" s="388"/>
      <c r="URD31" s="388"/>
      <c r="URE31" s="388"/>
      <c r="URF31" s="388"/>
      <c r="URG31" s="388"/>
      <c r="URH31" s="388"/>
      <c r="URI31" s="388"/>
      <c r="URJ31" s="388"/>
      <c r="URK31" s="388"/>
      <c r="URL31" s="388"/>
      <c r="URM31" s="388"/>
      <c r="URN31" s="388"/>
      <c r="URO31" s="388"/>
      <c r="URP31" s="388"/>
      <c r="URQ31" s="388"/>
      <c r="URR31" s="388"/>
      <c r="URS31" s="388"/>
      <c r="URT31" s="388"/>
      <c r="URU31" s="388"/>
      <c r="URV31" s="388"/>
      <c r="URW31" s="388"/>
      <c r="URX31" s="388"/>
      <c r="URY31" s="388"/>
      <c r="URZ31" s="388"/>
      <c r="USA31" s="388"/>
      <c r="USB31" s="388"/>
      <c r="USC31" s="388"/>
      <c r="USD31" s="388"/>
      <c r="USE31" s="388"/>
      <c r="USF31" s="388"/>
      <c r="USG31" s="388"/>
      <c r="USH31" s="388"/>
      <c r="USI31" s="388"/>
      <c r="USJ31" s="388"/>
      <c r="USK31" s="388"/>
      <c r="USL31" s="388"/>
      <c r="USM31" s="388"/>
      <c r="USN31" s="388"/>
      <c r="USO31" s="388"/>
      <c r="USP31" s="388"/>
      <c r="USQ31" s="388"/>
      <c r="USR31" s="388"/>
      <c r="USS31" s="388"/>
      <c r="UST31" s="388"/>
      <c r="USU31" s="388"/>
      <c r="USV31" s="388"/>
      <c r="USW31" s="388"/>
      <c r="USX31" s="388"/>
      <c r="USY31" s="388"/>
      <c r="USZ31" s="388"/>
      <c r="UTA31" s="388"/>
      <c r="UTB31" s="388"/>
      <c r="UTC31" s="388"/>
      <c r="UTD31" s="388"/>
      <c r="UTE31" s="388"/>
      <c r="UTF31" s="388"/>
      <c r="UTG31" s="388"/>
      <c r="UTH31" s="388"/>
      <c r="UTI31" s="388"/>
      <c r="UTJ31" s="388"/>
      <c r="UTK31" s="388"/>
      <c r="UTL31" s="388"/>
      <c r="UTM31" s="388"/>
      <c r="UTN31" s="388"/>
      <c r="UTO31" s="388"/>
      <c r="UTP31" s="388"/>
      <c r="UTQ31" s="388"/>
      <c r="UTR31" s="388"/>
      <c r="UTS31" s="388"/>
      <c r="UTT31" s="388"/>
      <c r="UTU31" s="388"/>
      <c r="UTV31" s="388"/>
      <c r="UTW31" s="388"/>
      <c r="UTX31" s="388"/>
      <c r="UTY31" s="388"/>
      <c r="UTZ31" s="388"/>
      <c r="UUA31" s="388"/>
      <c r="UUB31" s="388"/>
      <c r="UUC31" s="388"/>
      <c r="UUD31" s="388"/>
      <c r="UUE31" s="388"/>
      <c r="UUF31" s="388"/>
      <c r="UUG31" s="388"/>
      <c r="UUH31" s="388"/>
      <c r="UUI31" s="388"/>
      <c r="UUJ31" s="388"/>
      <c r="UUK31" s="388"/>
      <c r="UUL31" s="388"/>
      <c r="UUM31" s="388"/>
      <c r="UUN31" s="388"/>
      <c r="UUO31" s="388"/>
      <c r="UUP31" s="388"/>
      <c r="UUQ31" s="388"/>
      <c r="UUR31" s="388"/>
      <c r="UUS31" s="388"/>
      <c r="UUT31" s="388"/>
      <c r="UUU31" s="388"/>
      <c r="UUV31" s="388"/>
      <c r="UUW31" s="388"/>
      <c r="UUX31" s="388"/>
      <c r="UUY31" s="388"/>
      <c r="UUZ31" s="388"/>
      <c r="UVA31" s="388"/>
      <c r="UVB31" s="388"/>
      <c r="UVC31" s="388"/>
      <c r="UVD31" s="388"/>
      <c r="UVE31" s="388"/>
      <c r="UVF31" s="388"/>
      <c r="UVG31" s="388"/>
      <c r="UVH31" s="388"/>
      <c r="UVI31" s="388"/>
      <c r="UVJ31" s="388"/>
      <c r="UVK31" s="388"/>
      <c r="UVL31" s="388"/>
      <c r="UVM31" s="388"/>
      <c r="UVN31" s="388"/>
      <c r="UVO31" s="388"/>
      <c r="UVP31" s="388"/>
      <c r="UVQ31" s="388"/>
      <c r="UVR31" s="388"/>
      <c r="UVS31" s="388"/>
      <c r="UVT31" s="388"/>
      <c r="UVU31" s="388"/>
      <c r="UVV31" s="388"/>
      <c r="UVW31" s="388"/>
      <c r="UVX31" s="388"/>
      <c r="UVY31" s="388"/>
      <c r="UVZ31" s="388"/>
      <c r="UWA31" s="388"/>
      <c r="UWB31" s="388"/>
      <c r="UWC31" s="388"/>
      <c r="UWD31" s="388"/>
      <c r="UWE31" s="388"/>
      <c r="UWF31" s="388"/>
      <c r="UWG31" s="388"/>
      <c r="UWH31" s="388"/>
      <c r="UWI31" s="388"/>
      <c r="UWJ31" s="388"/>
      <c r="UWK31" s="388"/>
      <c r="UWL31" s="388"/>
      <c r="UWM31" s="388"/>
      <c r="UWN31" s="388"/>
      <c r="UWO31" s="388"/>
      <c r="UWP31" s="388"/>
      <c r="UWQ31" s="388"/>
      <c r="UWR31" s="388"/>
      <c r="UWS31" s="388"/>
      <c r="UWT31" s="388"/>
      <c r="UWU31" s="388"/>
      <c r="UWV31" s="388"/>
      <c r="UWW31" s="388"/>
      <c r="UWX31" s="388"/>
      <c r="UWY31" s="388"/>
      <c r="UWZ31" s="388"/>
      <c r="UXA31" s="388"/>
      <c r="UXB31" s="388"/>
      <c r="UXC31" s="388"/>
      <c r="UXD31" s="388"/>
      <c r="UXE31" s="388"/>
      <c r="UXF31" s="388"/>
      <c r="UXG31" s="388"/>
      <c r="UXH31" s="388"/>
      <c r="UXI31" s="388"/>
      <c r="UXJ31" s="388"/>
      <c r="UXK31" s="388"/>
      <c r="UXL31" s="388"/>
      <c r="UXM31" s="388"/>
      <c r="UXN31" s="388"/>
      <c r="UXO31" s="388"/>
      <c r="UXP31" s="388"/>
      <c r="UXQ31" s="388"/>
      <c r="UXR31" s="388"/>
      <c r="UXS31" s="388"/>
      <c r="UXT31" s="388"/>
      <c r="UXU31" s="388"/>
      <c r="UXV31" s="388"/>
      <c r="UXW31" s="388"/>
      <c r="UXX31" s="388"/>
      <c r="UXY31" s="388"/>
      <c r="UXZ31" s="388"/>
      <c r="UYA31" s="388"/>
      <c r="UYB31" s="388"/>
      <c r="UYC31" s="388"/>
      <c r="UYD31" s="388"/>
      <c r="UYE31" s="388"/>
      <c r="UYF31" s="388"/>
      <c r="UYG31" s="388"/>
      <c r="UYH31" s="388"/>
      <c r="UYI31" s="388"/>
      <c r="UYJ31" s="388"/>
      <c r="UYK31" s="388"/>
      <c r="UYL31" s="388"/>
      <c r="UYM31" s="388"/>
      <c r="UYN31" s="388"/>
      <c r="UYO31" s="388"/>
      <c r="UYP31" s="388"/>
      <c r="UYQ31" s="388"/>
      <c r="UYR31" s="388"/>
      <c r="UYS31" s="388"/>
      <c r="UYT31" s="388"/>
      <c r="UYU31" s="388"/>
      <c r="UYV31" s="388"/>
      <c r="UYW31" s="388"/>
      <c r="UYX31" s="388"/>
      <c r="UYY31" s="388"/>
      <c r="UYZ31" s="388"/>
      <c r="UZA31" s="388"/>
      <c r="UZB31" s="388"/>
      <c r="UZC31" s="388"/>
      <c r="UZD31" s="388"/>
      <c r="UZE31" s="388"/>
      <c r="UZF31" s="388"/>
      <c r="UZG31" s="388"/>
      <c r="UZH31" s="388"/>
      <c r="UZI31" s="388"/>
      <c r="UZJ31" s="388"/>
      <c r="UZK31" s="388"/>
      <c r="UZL31" s="388"/>
      <c r="UZM31" s="388"/>
      <c r="UZN31" s="388"/>
      <c r="UZO31" s="388"/>
      <c r="UZP31" s="388"/>
      <c r="UZQ31" s="388"/>
      <c r="UZR31" s="388"/>
      <c r="UZS31" s="388"/>
      <c r="UZT31" s="388"/>
      <c r="UZU31" s="388"/>
      <c r="UZV31" s="388"/>
      <c r="UZW31" s="388"/>
      <c r="UZX31" s="388"/>
      <c r="UZY31" s="388"/>
      <c r="UZZ31" s="388"/>
      <c r="VAA31" s="388"/>
      <c r="VAB31" s="388"/>
      <c r="VAC31" s="388"/>
      <c r="VAD31" s="388"/>
      <c r="VAE31" s="388"/>
      <c r="VAF31" s="388"/>
      <c r="VAG31" s="388"/>
      <c r="VAH31" s="388"/>
      <c r="VAI31" s="388"/>
      <c r="VAJ31" s="388"/>
      <c r="VAK31" s="388"/>
      <c r="VAL31" s="388"/>
      <c r="VAM31" s="388"/>
      <c r="VAN31" s="388"/>
      <c r="VAO31" s="388"/>
      <c r="VAP31" s="388"/>
      <c r="VAQ31" s="388"/>
      <c r="VAR31" s="388"/>
      <c r="VAS31" s="388"/>
      <c r="VAT31" s="388"/>
      <c r="VAU31" s="388"/>
      <c r="VAV31" s="388"/>
      <c r="VAW31" s="388"/>
      <c r="VAX31" s="388"/>
      <c r="VAY31" s="388"/>
      <c r="VAZ31" s="388"/>
      <c r="VBA31" s="388"/>
      <c r="VBB31" s="388"/>
      <c r="VBC31" s="388"/>
      <c r="VBD31" s="388"/>
      <c r="VBE31" s="388"/>
      <c r="VBF31" s="388"/>
      <c r="VBG31" s="388"/>
      <c r="VBH31" s="388"/>
      <c r="VBI31" s="388"/>
      <c r="VBJ31" s="388"/>
      <c r="VBK31" s="388"/>
      <c r="VBL31" s="388"/>
      <c r="VBM31" s="388"/>
      <c r="VBN31" s="388"/>
      <c r="VBO31" s="388"/>
      <c r="VBP31" s="388"/>
      <c r="VBQ31" s="388"/>
      <c r="VBR31" s="388"/>
      <c r="VBS31" s="388"/>
      <c r="VBT31" s="388"/>
      <c r="VBU31" s="388"/>
      <c r="VBV31" s="388"/>
      <c r="VBW31" s="388"/>
      <c r="VBX31" s="388"/>
      <c r="VBY31" s="388"/>
      <c r="VBZ31" s="388"/>
      <c r="VCA31" s="388"/>
      <c r="VCB31" s="388"/>
      <c r="VCC31" s="388"/>
      <c r="VCD31" s="388"/>
      <c r="VCE31" s="388"/>
      <c r="VCF31" s="388"/>
      <c r="VCG31" s="388"/>
      <c r="VCH31" s="388"/>
      <c r="VCI31" s="388"/>
      <c r="VCJ31" s="388"/>
      <c r="VCK31" s="388"/>
      <c r="VCL31" s="388"/>
      <c r="VCM31" s="388"/>
      <c r="VCN31" s="388"/>
      <c r="VCO31" s="388"/>
      <c r="VCP31" s="388"/>
      <c r="VCQ31" s="388"/>
      <c r="VCR31" s="388"/>
      <c r="VCS31" s="388"/>
      <c r="VCT31" s="388"/>
      <c r="VCU31" s="388"/>
      <c r="VCV31" s="388"/>
      <c r="VCW31" s="388"/>
      <c r="VCX31" s="388"/>
      <c r="VCY31" s="388"/>
      <c r="VCZ31" s="388"/>
      <c r="VDA31" s="388"/>
      <c r="VDB31" s="388"/>
      <c r="VDC31" s="388"/>
      <c r="VDD31" s="388"/>
      <c r="VDE31" s="388"/>
      <c r="VDF31" s="388"/>
      <c r="VDG31" s="388"/>
      <c r="VDH31" s="388"/>
      <c r="VDI31" s="388"/>
      <c r="VDJ31" s="388"/>
      <c r="VDK31" s="388"/>
      <c r="VDL31" s="388"/>
      <c r="VDM31" s="388"/>
      <c r="VDN31" s="388"/>
      <c r="VDO31" s="388"/>
      <c r="VDP31" s="388"/>
      <c r="VDQ31" s="388"/>
      <c r="VDR31" s="388"/>
      <c r="VDS31" s="388"/>
      <c r="VDT31" s="388"/>
      <c r="VDU31" s="388"/>
      <c r="VDV31" s="388"/>
      <c r="VDW31" s="388"/>
      <c r="VDX31" s="388"/>
      <c r="VDY31" s="388"/>
      <c r="VDZ31" s="388"/>
      <c r="VEA31" s="388"/>
      <c r="VEB31" s="388"/>
      <c r="VEC31" s="388"/>
      <c r="VED31" s="388"/>
      <c r="VEE31" s="388"/>
      <c r="VEF31" s="388"/>
      <c r="VEG31" s="388"/>
      <c r="VEH31" s="388"/>
      <c r="VEI31" s="388"/>
      <c r="VEJ31" s="388"/>
      <c r="VEK31" s="388"/>
      <c r="VEL31" s="388"/>
      <c r="VEM31" s="388"/>
      <c r="VEN31" s="388"/>
      <c r="VEO31" s="388"/>
      <c r="VEP31" s="388"/>
      <c r="VEQ31" s="388"/>
      <c r="VER31" s="388"/>
      <c r="VES31" s="388"/>
      <c r="VET31" s="388"/>
      <c r="VEU31" s="388"/>
      <c r="VEV31" s="388"/>
      <c r="VEW31" s="388"/>
      <c r="VEX31" s="388"/>
      <c r="VEY31" s="388"/>
      <c r="VEZ31" s="388"/>
      <c r="VFA31" s="388"/>
      <c r="VFB31" s="388"/>
      <c r="VFC31" s="388"/>
      <c r="VFD31" s="388"/>
      <c r="VFE31" s="388"/>
      <c r="VFF31" s="388"/>
      <c r="VFG31" s="388"/>
      <c r="VFH31" s="388"/>
      <c r="VFI31" s="388"/>
      <c r="VFJ31" s="388"/>
      <c r="VFK31" s="388"/>
      <c r="VFL31" s="388"/>
      <c r="VFM31" s="388"/>
      <c r="VFN31" s="388"/>
      <c r="VFO31" s="388"/>
      <c r="VFP31" s="388"/>
      <c r="VFQ31" s="388"/>
      <c r="VFR31" s="388"/>
      <c r="VFS31" s="388"/>
      <c r="VFT31" s="388"/>
      <c r="VFU31" s="388"/>
      <c r="VFV31" s="388"/>
      <c r="VFW31" s="388"/>
      <c r="VFX31" s="388"/>
      <c r="VFY31" s="388"/>
      <c r="VFZ31" s="388"/>
      <c r="VGA31" s="388"/>
      <c r="VGB31" s="388"/>
      <c r="VGC31" s="388"/>
      <c r="VGD31" s="388"/>
      <c r="VGE31" s="388"/>
      <c r="VGF31" s="388"/>
      <c r="VGG31" s="388"/>
      <c r="VGH31" s="388"/>
      <c r="VGI31" s="388"/>
      <c r="VGJ31" s="388"/>
      <c r="VGK31" s="388"/>
      <c r="VGL31" s="388"/>
      <c r="VGM31" s="388"/>
      <c r="VGN31" s="388"/>
      <c r="VGO31" s="388"/>
      <c r="VGP31" s="388"/>
      <c r="VGQ31" s="388"/>
      <c r="VGR31" s="388"/>
      <c r="VGS31" s="388"/>
      <c r="VGT31" s="388"/>
      <c r="VGU31" s="388"/>
      <c r="VGV31" s="388"/>
      <c r="VGW31" s="388"/>
      <c r="VGX31" s="388"/>
      <c r="VGY31" s="388"/>
      <c r="VGZ31" s="388"/>
      <c r="VHA31" s="388"/>
      <c r="VHB31" s="388"/>
      <c r="VHC31" s="388"/>
      <c r="VHD31" s="388"/>
      <c r="VHE31" s="388"/>
      <c r="VHF31" s="388"/>
      <c r="VHG31" s="388"/>
      <c r="VHH31" s="388"/>
      <c r="VHI31" s="388"/>
      <c r="VHJ31" s="388"/>
      <c r="VHK31" s="388"/>
      <c r="VHL31" s="388"/>
      <c r="VHM31" s="388"/>
      <c r="VHN31" s="388"/>
      <c r="VHO31" s="388"/>
      <c r="VHP31" s="388"/>
      <c r="VHQ31" s="388"/>
      <c r="VHR31" s="388"/>
      <c r="VHS31" s="388"/>
      <c r="VHT31" s="388"/>
      <c r="VHU31" s="388"/>
      <c r="VHV31" s="388"/>
      <c r="VHW31" s="388"/>
      <c r="VHX31" s="388"/>
      <c r="VHY31" s="388"/>
      <c r="VHZ31" s="388"/>
      <c r="VIA31" s="388"/>
      <c r="VIB31" s="388"/>
      <c r="VIC31" s="388"/>
      <c r="VID31" s="388"/>
      <c r="VIE31" s="388"/>
      <c r="VIF31" s="388"/>
      <c r="VIG31" s="388"/>
      <c r="VIH31" s="388"/>
      <c r="VII31" s="388"/>
      <c r="VIJ31" s="388"/>
      <c r="VIK31" s="388"/>
      <c r="VIL31" s="388"/>
      <c r="VIM31" s="388"/>
      <c r="VIN31" s="388"/>
      <c r="VIO31" s="388"/>
      <c r="VIP31" s="388"/>
      <c r="VIQ31" s="388"/>
      <c r="VIR31" s="388"/>
      <c r="VIS31" s="388"/>
      <c r="VIT31" s="388"/>
      <c r="VIU31" s="388"/>
      <c r="VIV31" s="388"/>
      <c r="VIW31" s="388"/>
      <c r="VIX31" s="388"/>
      <c r="VIY31" s="388"/>
      <c r="VIZ31" s="388"/>
      <c r="VJA31" s="388"/>
      <c r="VJB31" s="388"/>
      <c r="VJC31" s="388"/>
      <c r="VJD31" s="388"/>
      <c r="VJE31" s="388"/>
      <c r="VJF31" s="388"/>
      <c r="VJG31" s="388"/>
      <c r="VJH31" s="388"/>
      <c r="VJI31" s="388"/>
      <c r="VJJ31" s="388"/>
      <c r="VJK31" s="388"/>
      <c r="VJL31" s="388"/>
      <c r="VJM31" s="388"/>
      <c r="VJN31" s="388"/>
      <c r="VJO31" s="388"/>
      <c r="VJP31" s="388"/>
      <c r="VJQ31" s="388"/>
      <c r="VJR31" s="388"/>
      <c r="VJS31" s="388"/>
      <c r="VJT31" s="388"/>
      <c r="VJU31" s="388"/>
      <c r="VJV31" s="388"/>
      <c r="VJW31" s="388"/>
      <c r="VJX31" s="388"/>
      <c r="VJY31" s="388"/>
      <c r="VJZ31" s="388"/>
      <c r="VKA31" s="388"/>
      <c r="VKB31" s="388"/>
      <c r="VKC31" s="388"/>
      <c r="VKD31" s="388"/>
      <c r="VKE31" s="388"/>
      <c r="VKF31" s="388"/>
      <c r="VKG31" s="388"/>
      <c r="VKH31" s="388"/>
      <c r="VKI31" s="388"/>
      <c r="VKJ31" s="388"/>
      <c r="VKK31" s="388"/>
      <c r="VKL31" s="388"/>
      <c r="VKM31" s="388"/>
      <c r="VKN31" s="388"/>
      <c r="VKO31" s="388"/>
      <c r="VKP31" s="388"/>
      <c r="VKQ31" s="388"/>
      <c r="VKR31" s="388"/>
      <c r="VKS31" s="388"/>
      <c r="VKT31" s="388"/>
      <c r="VKU31" s="388"/>
      <c r="VKV31" s="388"/>
      <c r="VKW31" s="388"/>
      <c r="VKX31" s="388"/>
      <c r="VKY31" s="388"/>
      <c r="VKZ31" s="388"/>
      <c r="VLA31" s="388"/>
      <c r="VLB31" s="388"/>
      <c r="VLC31" s="388"/>
      <c r="VLD31" s="388"/>
      <c r="VLE31" s="388"/>
      <c r="VLF31" s="388"/>
      <c r="VLG31" s="388"/>
      <c r="VLH31" s="388"/>
      <c r="VLI31" s="388"/>
      <c r="VLJ31" s="388"/>
      <c r="VLK31" s="388"/>
      <c r="VLL31" s="388"/>
      <c r="VLM31" s="388"/>
      <c r="VLN31" s="388"/>
      <c r="VLO31" s="388"/>
      <c r="VLP31" s="388"/>
      <c r="VLQ31" s="388"/>
      <c r="VLR31" s="388"/>
      <c r="VLS31" s="388"/>
      <c r="VLT31" s="388"/>
      <c r="VLU31" s="388"/>
      <c r="VLV31" s="388"/>
      <c r="VLW31" s="388"/>
      <c r="VLX31" s="388"/>
      <c r="VLY31" s="388"/>
      <c r="VLZ31" s="388"/>
      <c r="VMA31" s="388"/>
      <c r="VMB31" s="388"/>
      <c r="VMC31" s="388"/>
      <c r="VMD31" s="388"/>
      <c r="VME31" s="388"/>
      <c r="VMF31" s="388"/>
      <c r="VMG31" s="388"/>
      <c r="VMH31" s="388"/>
      <c r="VMI31" s="388"/>
      <c r="VMJ31" s="388"/>
      <c r="VMK31" s="388"/>
      <c r="VML31" s="388"/>
      <c r="VMM31" s="388"/>
      <c r="VMN31" s="388"/>
      <c r="VMO31" s="388"/>
      <c r="VMP31" s="388"/>
      <c r="VMQ31" s="388"/>
      <c r="VMR31" s="388"/>
      <c r="VMS31" s="388"/>
      <c r="VMT31" s="388"/>
      <c r="VMU31" s="388"/>
      <c r="VMV31" s="388"/>
      <c r="VMW31" s="388"/>
      <c r="VMX31" s="388"/>
      <c r="VMY31" s="388"/>
      <c r="VMZ31" s="388"/>
      <c r="VNA31" s="388"/>
      <c r="VNB31" s="388"/>
      <c r="VNC31" s="388"/>
      <c r="VND31" s="388"/>
      <c r="VNE31" s="388"/>
      <c r="VNF31" s="388"/>
      <c r="VNG31" s="388"/>
      <c r="VNH31" s="388"/>
      <c r="VNI31" s="388"/>
      <c r="VNJ31" s="388"/>
      <c r="VNK31" s="388"/>
      <c r="VNL31" s="388"/>
      <c r="VNM31" s="388"/>
      <c r="VNN31" s="388"/>
      <c r="VNO31" s="388"/>
      <c r="VNP31" s="388"/>
      <c r="VNQ31" s="388"/>
      <c r="VNR31" s="388"/>
      <c r="VNS31" s="388"/>
      <c r="VNT31" s="388"/>
      <c r="VNU31" s="388"/>
      <c r="VNV31" s="388"/>
      <c r="VNW31" s="388"/>
      <c r="VNX31" s="388"/>
      <c r="VNY31" s="388"/>
      <c r="VNZ31" s="388"/>
      <c r="VOA31" s="388"/>
      <c r="VOB31" s="388"/>
      <c r="VOC31" s="388"/>
      <c r="VOD31" s="388"/>
      <c r="VOE31" s="388"/>
      <c r="VOF31" s="388"/>
      <c r="VOG31" s="388"/>
      <c r="VOH31" s="388"/>
      <c r="VOI31" s="388"/>
      <c r="VOJ31" s="388"/>
      <c r="VOK31" s="388"/>
      <c r="VOL31" s="388"/>
      <c r="VOM31" s="388"/>
      <c r="VON31" s="388"/>
      <c r="VOO31" s="388"/>
      <c r="VOP31" s="388"/>
      <c r="VOQ31" s="388"/>
      <c r="VOR31" s="388"/>
      <c r="VOS31" s="388"/>
      <c r="VOT31" s="388"/>
      <c r="VOU31" s="388"/>
      <c r="VOV31" s="388"/>
      <c r="VOW31" s="388"/>
      <c r="VOX31" s="388"/>
      <c r="VOY31" s="388"/>
      <c r="VOZ31" s="388"/>
      <c r="VPA31" s="388"/>
      <c r="VPB31" s="388"/>
      <c r="VPC31" s="388"/>
      <c r="VPD31" s="388"/>
      <c r="VPE31" s="388"/>
      <c r="VPF31" s="388"/>
      <c r="VPG31" s="388"/>
      <c r="VPH31" s="388"/>
      <c r="VPI31" s="388"/>
      <c r="VPJ31" s="388"/>
      <c r="VPK31" s="388"/>
      <c r="VPL31" s="388"/>
      <c r="VPM31" s="388"/>
      <c r="VPN31" s="388"/>
      <c r="VPO31" s="388"/>
      <c r="VPP31" s="388"/>
      <c r="VPQ31" s="388"/>
      <c r="VPR31" s="388"/>
      <c r="VPS31" s="388"/>
      <c r="VPT31" s="388"/>
      <c r="VPU31" s="388"/>
      <c r="VPV31" s="388"/>
      <c r="VPW31" s="388"/>
      <c r="VPX31" s="388"/>
      <c r="VPY31" s="388"/>
      <c r="VPZ31" s="388"/>
      <c r="VQA31" s="388"/>
      <c r="VQB31" s="388"/>
      <c r="VQC31" s="388"/>
      <c r="VQD31" s="388"/>
      <c r="VQE31" s="388"/>
      <c r="VQF31" s="388"/>
      <c r="VQG31" s="388"/>
      <c r="VQH31" s="388"/>
      <c r="VQI31" s="388"/>
      <c r="VQJ31" s="388"/>
      <c r="VQK31" s="388"/>
      <c r="VQL31" s="388"/>
      <c r="VQM31" s="388"/>
      <c r="VQN31" s="388"/>
      <c r="VQO31" s="388"/>
      <c r="VQP31" s="388"/>
      <c r="VQQ31" s="388"/>
      <c r="VQR31" s="388"/>
      <c r="VQS31" s="388"/>
      <c r="VQT31" s="388"/>
      <c r="VQU31" s="388"/>
      <c r="VQV31" s="388"/>
      <c r="VQW31" s="388"/>
      <c r="VQX31" s="388"/>
      <c r="VQY31" s="388"/>
      <c r="VQZ31" s="388"/>
      <c r="VRA31" s="388"/>
      <c r="VRB31" s="388"/>
      <c r="VRC31" s="388"/>
      <c r="VRD31" s="388"/>
      <c r="VRE31" s="388"/>
      <c r="VRF31" s="388"/>
      <c r="VRG31" s="388"/>
      <c r="VRH31" s="388"/>
      <c r="VRI31" s="388"/>
      <c r="VRJ31" s="388"/>
      <c r="VRK31" s="388"/>
      <c r="VRL31" s="388"/>
      <c r="VRM31" s="388"/>
      <c r="VRN31" s="388"/>
      <c r="VRO31" s="388"/>
      <c r="VRP31" s="388"/>
      <c r="VRQ31" s="388"/>
      <c r="VRR31" s="388"/>
      <c r="VRS31" s="388"/>
      <c r="VRT31" s="388"/>
      <c r="VRU31" s="388"/>
      <c r="VRV31" s="388"/>
      <c r="VRW31" s="388"/>
      <c r="VRX31" s="388"/>
      <c r="VRY31" s="388"/>
      <c r="VRZ31" s="388"/>
      <c r="VSA31" s="388"/>
      <c r="VSB31" s="388"/>
      <c r="VSC31" s="388"/>
      <c r="VSD31" s="388"/>
      <c r="VSE31" s="388"/>
      <c r="VSF31" s="388"/>
      <c r="VSG31" s="388"/>
      <c r="VSH31" s="388"/>
      <c r="VSI31" s="388"/>
      <c r="VSJ31" s="388"/>
      <c r="VSK31" s="388"/>
      <c r="VSL31" s="388"/>
      <c r="VSM31" s="388"/>
      <c r="VSN31" s="388"/>
      <c r="VSO31" s="388"/>
      <c r="VSP31" s="388"/>
      <c r="VSQ31" s="388"/>
      <c r="VSR31" s="388"/>
      <c r="VSS31" s="388"/>
      <c r="VST31" s="388"/>
      <c r="VSU31" s="388"/>
      <c r="VSV31" s="388"/>
      <c r="VSW31" s="388"/>
      <c r="VSX31" s="388"/>
      <c r="VSY31" s="388"/>
      <c r="VSZ31" s="388"/>
      <c r="VTA31" s="388"/>
      <c r="VTB31" s="388"/>
      <c r="VTC31" s="388"/>
      <c r="VTD31" s="388"/>
      <c r="VTE31" s="388"/>
      <c r="VTF31" s="388"/>
      <c r="VTG31" s="388"/>
      <c r="VTH31" s="388"/>
      <c r="VTI31" s="388"/>
      <c r="VTJ31" s="388"/>
      <c r="VTK31" s="388"/>
      <c r="VTL31" s="388"/>
      <c r="VTM31" s="388"/>
      <c r="VTN31" s="388"/>
      <c r="VTO31" s="388"/>
      <c r="VTP31" s="388"/>
      <c r="VTQ31" s="388"/>
      <c r="VTR31" s="388"/>
      <c r="VTS31" s="388"/>
      <c r="VTT31" s="388"/>
      <c r="VTU31" s="388"/>
      <c r="VTV31" s="388"/>
      <c r="VTW31" s="388"/>
      <c r="VTX31" s="388"/>
      <c r="VTY31" s="388"/>
      <c r="VTZ31" s="388"/>
      <c r="VUA31" s="388"/>
      <c r="VUB31" s="388"/>
      <c r="VUC31" s="388"/>
      <c r="VUD31" s="388"/>
      <c r="VUE31" s="388"/>
      <c r="VUF31" s="388"/>
      <c r="VUG31" s="388"/>
      <c r="VUH31" s="388"/>
      <c r="VUI31" s="388"/>
      <c r="VUJ31" s="388"/>
      <c r="VUK31" s="388"/>
      <c r="VUL31" s="388"/>
      <c r="VUM31" s="388"/>
      <c r="VUN31" s="388"/>
      <c r="VUO31" s="388"/>
      <c r="VUP31" s="388"/>
      <c r="VUQ31" s="388"/>
      <c r="VUR31" s="388"/>
      <c r="VUS31" s="388"/>
      <c r="VUT31" s="388"/>
      <c r="VUU31" s="388"/>
      <c r="VUV31" s="388"/>
      <c r="VUW31" s="388"/>
      <c r="VUX31" s="388"/>
      <c r="VUY31" s="388"/>
      <c r="VUZ31" s="388"/>
      <c r="VVA31" s="388"/>
      <c r="VVB31" s="388"/>
      <c r="VVC31" s="388"/>
      <c r="VVD31" s="388"/>
      <c r="VVE31" s="388"/>
      <c r="VVF31" s="388"/>
      <c r="VVG31" s="388"/>
      <c r="VVH31" s="388"/>
      <c r="VVI31" s="388"/>
      <c r="VVJ31" s="388"/>
      <c r="VVK31" s="388"/>
      <c r="VVL31" s="388"/>
      <c r="VVM31" s="388"/>
      <c r="VVN31" s="388"/>
      <c r="VVO31" s="388"/>
      <c r="VVP31" s="388"/>
      <c r="VVQ31" s="388"/>
      <c r="VVR31" s="388"/>
      <c r="VVS31" s="388"/>
      <c r="VVT31" s="388"/>
      <c r="VVU31" s="388"/>
      <c r="VVV31" s="388"/>
      <c r="VVW31" s="388"/>
      <c r="VVX31" s="388"/>
      <c r="VVY31" s="388"/>
      <c r="VVZ31" s="388"/>
      <c r="VWA31" s="388"/>
      <c r="VWB31" s="388"/>
      <c r="VWC31" s="388"/>
      <c r="VWD31" s="388"/>
      <c r="VWE31" s="388"/>
      <c r="VWF31" s="388"/>
      <c r="VWG31" s="388"/>
      <c r="VWH31" s="388"/>
      <c r="VWI31" s="388"/>
      <c r="VWJ31" s="388"/>
      <c r="VWK31" s="388"/>
      <c r="VWL31" s="388"/>
      <c r="VWM31" s="388"/>
      <c r="VWN31" s="388"/>
      <c r="VWO31" s="388"/>
      <c r="VWP31" s="388"/>
      <c r="VWQ31" s="388"/>
      <c r="VWR31" s="388"/>
      <c r="VWS31" s="388"/>
      <c r="VWT31" s="388"/>
      <c r="VWU31" s="388"/>
      <c r="VWV31" s="388"/>
      <c r="VWW31" s="388"/>
      <c r="VWX31" s="388"/>
      <c r="VWY31" s="388"/>
      <c r="VWZ31" s="388"/>
      <c r="VXA31" s="388"/>
      <c r="VXB31" s="388"/>
      <c r="VXC31" s="388"/>
      <c r="VXD31" s="388"/>
      <c r="VXE31" s="388"/>
      <c r="VXF31" s="388"/>
      <c r="VXG31" s="388"/>
      <c r="VXH31" s="388"/>
      <c r="VXI31" s="388"/>
      <c r="VXJ31" s="388"/>
      <c r="VXK31" s="388"/>
      <c r="VXL31" s="388"/>
      <c r="VXM31" s="388"/>
      <c r="VXN31" s="388"/>
      <c r="VXO31" s="388"/>
      <c r="VXP31" s="388"/>
      <c r="VXQ31" s="388"/>
      <c r="VXR31" s="388"/>
      <c r="VXS31" s="388"/>
      <c r="VXT31" s="388"/>
      <c r="VXU31" s="388"/>
      <c r="VXV31" s="388"/>
      <c r="VXW31" s="388"/>
      <c r="VXX31" s="388"/>
      <c r="VXY31" s="388"/>
      <c r="VXZ31" s="388"/>
      <c r="VYA31" s="388"/>
      <c r="VYB31" s="388"/>
      <c r="VYC31" s="388"/>
      <c r="VYD31" s="388"/>
      <c r="VYE31" s="388"/>
      <c r="VYF31" s="388"/>
      <c r="VYG31" s="388"/>
      <c r="VYH31" s="388"/>
      <c r="VYI31" s="388"/>
      <c r="VYJ31" s="388"/>
      <c r="VYK31" s="388"/>
      <c r="VYL31" s="388"/>
      <c r="VYM31" s="388"/>
      <c r="VYN31" s="388"/>
      <c r="VYO31" s="388"/>
      <c r="VYP31" s="388"/>
      <c r="VYQ31" s="388"/>
      <c r="VYR31" s="388"/>
      <c r="VYS31" s="388"/>
      <c r="VYT31" s="388"/>
      <c r="VYU31" s="388"/>
      <c r="VYV31" s="388"/>
      <c r="VYW31" s="388"/>
      <c r="VYX31" s="388"/>
      <c r="VYY31" s="388"/>
      <c r="VYZ31" s="388"/>
      <c r="VZA31" s="388"/>
      <c r="VZB31" s="388"/>
      <c r="VZC31" s="388"/>
      <c r="VZD31" s="388"/>
      <c r="VZE31" s="388"/>
      <c r="VZF31" s="388"/>
      <c r="VZG31" s="388"/>
      <c r="VZH31" s="388"/>
      <c r="VZI31" s="388"/>
      <c r="VZJ31" s="388"/>
      <c r="VZK31" s="388"/>
      <c r="VZL31" s="388"/>
      <c r="VZM31" s="388"/>
      <c r="VZN31" s="388"/>
      <c r="VZO31" s="388"/>
      <c r="VZP31" s="388"/>
      <c r="VZQ31" s="388"/>
      <c r="VZR31" s="388"/>
      <c r="VZS31" s="388"/>
      <c r="VZT31" s="388"/>
      <c r="VZU31" s="388"/>
      <c r="VZV31" s="388"/>
      <c r="VZW31" s="388"/>
      <c r="VZX31" s="388"/>
      <c r="VZY31" s="388"/>
      <c r="VZZ31" s="388"/>
      <c r="WAA31" s="388"/>
      <c r="WAB31" s="388"/>
      <c r="WAC31" s="388"/>
      <c r="WAD31" s="388"/>
      <c r="WAE31" s="388"/>
      <c r="WAF31" s="388"/>
      <c r="WAG31" s="388"/>
      <c r="WAH31" s="388"/>
      <c r="WAI31" s="388"/>
      <c r="WAJ31" s="388"/>
      <c r="WAK31" s="388"/>
      <c r="WAL31" s="388"/>
      <c r="WAM31" s="388"/>
      <c r="WAN31" s="388"/>
      <c r="WAO31" s="388"/>
      <c r="WAP31" s="388"/>
      <c r="WAQ31" s="388"/>
      <c r="WAR31" s="388"/>
      <c r="WAS31" s="388"/>
      <c r="WAT31" s="388"/>
      <c r="WAU31" s="388"/>
      <c r="WAV31" s="388"/>
      <c r="WAW31" s="388"/>
      <c r="WAX31" s="388"/>
      <c r="WAY31" s="388"/>
      <c r="WAZ31" s="388"/>
      <c r="WBA31" s="388"/>
      <c r="WBB31" s="388"/>
      <c r="WBC31" s="388"/>
      <c r="WBD31" s="388"/>
      <c r="WBE31" s="388"/>
      <c r="WBF31" s="388"/>
      <c r="WBG31" s="388"/>
      <c r="WBH31" s="388"/>
      <c r="WBI31" s="388"/>
      <c r="WBJ31" s="388"/>
      <c r="WBK31" s="388"/>
      <c r="WBL31" s="388"/>
      <c r="WBM31" s="388"/>
      <c r="WBN31" s="388"/>
      <c r="WBO31" s="388"/>
      <c r="WBP31" s="388"/>
      <c r="WBQ31" s="388"/>
      <c r="WBR31" s="388"/>
      <c r="WBS31" s="388"/>
      <c r="WBT31" s="388"/>
      <c r="WBU31" s="388"/>
      <c r="WBV31" s="388"/>
      <c r="WBW31" s="388"/>
      <c r="WBX31" s="388"/>
      <c r="WBY31" s="388"/>
      <c r="WBZ31" s="388"/>
      <c r="WCA31" s="388"/>
      <c r="WCB31" s="388"/>
      <c r="WCC31" s="388"/>
      <c r="WCD31" s="388"/>
      <c r="WCE31" s="388"/>
      <c r="WCF31" s="388"/>
      <c r="WCG31" s="388"/>
      <c r="WCH31" s="388"/>
      <c r="WCI31" s="388"/>
      <c r="WCJ31" s="388"/>
      <c r="WCK31" s="388"/>
      <c r="WCL31" s="388"/>
      <c r="WCM31" s="388"/>
      <c r="WCN31" s="388"/>
      <c r="WCO31" s="388"/>
      <c r="WCP31" s="388"/>
      <c r="WCQ31" s="388"/>
      <c r="WCR31" s="388"/>
      <c r="WCS31" s="388"/>
      <c r="WCT31" s="388"/>
      <c r="WCU31" s="388"/>
      <c r="WCV31" s="388"/>
      <c r="WCW31" s="388"/>
      <c r="WCX31" s="388"/>
      <c r="WCY31" s="388"/>
      <c r="WCZ31" s="388"/>
      <c r="WDA31" s="388"/>
      <c r="WDB31" s="388"/>
      <c r="WDC31" s="388"/>
      <c r="WDD31" s="388"/>
      <c r="WDE31" s="388"/>
      <c r="WDF31" s="388"/>
      <c r="WDG31" s="388"/>
      <c r="WDH31" s="388"/>
      <c r="WDI31" s="388"/>
      <c r="WDJ31" s="388"/>
      <c r="WDK31" s="388"/>
      <c r="WDL31" s="388"/>
      <c r="WDM31" s="388"/>
      <c r="WDN31" s="388"/>
      <c r="WDO31" s="388"/>
      <c r="WDP31" s="388"/>
      <c r="WDQ31" s="388"/>
      <c r="WDR31" s="388"/>
      <c r="WDS31" s="388"/>
      <c r="WDT31" s="388"/>
      <c r="WDU31" s="388"/>
      <c r="WDV31" s="388"/>
      <c r="WDW31" s="388"/>
      <c r="WDX31" s="388"/>
      <c r="WDY31" s="388"/>
      <c r="WDZ31" s="388"/>
      <c r="WEA31" s="388"/>
      <c r="WEB31" s="388"/>
      <c r="WEC31" s="388"/>
      <c r="WED31" s="388"/>
      <c r="WEE31" s="388"/>
      <c r="WEF31" s="388"/>
      <c r="WEG31" s="388"/>
      <c r="WEH31" s="388"/>
      <c r="WEI31" s="388"/>
      <c r="WEJ31" s="388"/>
      <c r="WEK31" s="388"/>
      <c r="WEL31" s="388"/>
      <c r="WEM31" s="388"/>
      <c r="WEN31" s="388"/>
      <c r="WEO31" s="388"/>
      <c r="WEP31" s="388"/>
      <c r="WEQ31" s="388"/>
      <c r="WER31" s="388"/>
      <c r="WES31" s="388"/>
      <c r="WET31" s="388"/>
      <c r="WEU31" s="388"/>
      <c r="WEV31" s="388"/>
      <c r="WEW31" s="388"/>
      <c r="WEX31" s="388"/>
      <c r="WEY31" s="388"/>
      <c r="WEZ31" s="388"/>
      <c r="WFA31" s="388"/>
      <c r="WFB31" s="388"/>
      <c r="WFC31" s="388"/>
      <c r="WFD31" s="388"/>
      <c r="WFE31" s="388"/>
      <c r="WFF31" s="388"/>
      <c r="WFG31" s="388"/>
      <c r="WFH31" s="388"/>
      <c r="WFI31" s="388"/>
      <c r="WFJ31" s="388"/>
      <c r="WFK31" s="388"/>
      <c r="WFL31" s="388"/>
      <c r="WFM31" s="388"/>
      <c r="WFN31" s="388"/>
      <c r="WFO31" s="388"/>
      <c r="WFP31" s="388"/>
      <c r="WFQ31" s="388"/>
      <c r="WFR31" s="388"/>
      <c r="WFS31" s="388"/>
      <c r="WFT31" s="388"/>
      <c r="WFU31" s="388"/>
      <c r="WFV31" s="388"/>
      <c r="WFW31" s="388"/>
      <c r="WFX31" s="388"/>
      <c r="WFY31" s="388"/>
      <c r="WFZ31" s="388"/>
      <c r="WGA31" s="388"/>
      <c r="WGB31" s="388"/>
      <c r="WGC31" s="388"/>
      <c r="WGD31" s="388"/>
      <c r="WGE31" s="388"/>
      <c r="WGF31" s="388"/>
      <c r="WGG31" s="388"/>
      <c r="WGH31" s="388"/>
      <c r="WGI31" s="388"/>
      <c r="WGJ31" s="388"/>
      <c r="WGK31" s="388"/>
      <c r="WGL31" s="388"/>
      <c r="WGM31" s="388"/>
      <c r="WGN31" s="388"/>
      <c r="WGO31" s="388"/>
      <c r="WGP31" s="388"/>
      <c r="WGQ31" s="388"/>
      <c r="WGR31" s="388"/>
      <c r="WGS31" s="388"/>
      <c r="WGT31" s="388"/>
      <c r="WGU31" s="388"/>
      <c r="WGV31" s="388"/>
      <c r="WGW31" s="388"/>
      <c r="WGX31" s="388"/>
      <c r="WGY31" s="388"/>
      <c r="WGZ31" s="388"/>
      <c r="WHA31" s="388"/>
      <c r="WHB31" s="388"/>
      <c r="WHC31" s="388"/>
      <c r="WHD31" s="388"/>
      <c r="WHE31" s="388"/>
      <c r="WHF31" s="388"/>
      <c r="WHG31" s="388"/>
      <c r="WHH31" s="388"/>
      <c r="WHI31" s="388"/>
      <c r="WHJ31" s="388"/>
      <c r="WHK31" s="388"/>
      <c r="WHL31" s="388"/>
      <c r="WHM31" s="388"/>
      <c r="WHN31" s="388"/>
      <c r="WHO31" s="388"/>
      <c r="WHP31" s="388"/>
      <c r="WHQ31" s="388"/>
      <c r="WHR31" s="388"/>
      <c r="WHS31" s="388"/>
      <c r="WHT31" s="388"/>
      <c r="WHU31" s="388"/>
      <c r="WHV31" s="388"/>
      <c r="WHW31" s="388"/>
      <c r="WHX31" s="388"/>
      <c r="WHY31" s="388"/>
      <c r="WHZ31" s="388"/>
      <c r="WIA31" s="388"/>
      <c r="WIB31" s="388"/>
      <c r="WIC31" s="388"/>
      <c r="WID31" s="388"/>
      <c r="WIE31" s="388"/>
      <c r="WIF31" s="388"/>
      <c r="WIG31" s="388"/>
      <c r="WIH31" s="388"/>
      <c r="WII31" s="388"/>
      <c r="WIJ31" s="388"/>
      <c r="WIK31" s="388"/>
      <c r="WIL31" s="388"/>
      <c r="WIM31" s="388"/>
      <c r="WIN31" s="388"/>
      <c r="WIO31" s="388"/>
      <c r="WIP31" s="388"/>
      <c r="WIQ31" s="388"/>
      <c r="WIR31" s="388"/>
      <c r="WIS31" s="388"/>
      <c r="WIT31" s="388"/>
      <c r="WIU31" s="388"/>
      <c r="WIV31" s="388"/>
      <c r="WIW31" s="388"/>
      <c r="WIX31" s="388"/>
      <c r="WIY31" s="388"/>
      <c r="WIZ31" s="388"/>
      <c r="WJA31" s="388"/>
      <c r="WJB31" s="388"/>
      <c r="WJC31" s="388"/>
      <c r="WJD31" s="388"/>
      <c r="WJE31" s="388"/>
      <c r="WJF31" s="388"/>
      <c r="WJG31" s="388"/>
      <c r="WJH31" s="388"/>
      <c r="WJI31" s="388"/>
      <c r="WJJ31" s="388"/>
      <c r="WJK31" s="388"/>
      <c r="WJL31" s="388"/>
      <c r="WJM31" s="388"/>
      <c r="WJN31" s="388"/>
      <c r="WJO31" s="388"/>
      <c r="WJP31" s="388"/>
      <c r="WJQ31" s="388"/>
      <c r="WJR31" s="388"/>
      <c r="WJS31" s="388"/>
      <c r="WJT31" s="388"/>
      <c r="WJU31" s="388"/>
      <c r="WJV31" s="388"/>
      <c r="WJW31" s="388"/>
      <c r="WJX31" s="388"/>
      <c r="WJY31" s="388"/>
      <c r="WJZ31" s="388"/>
      <c r="WKA31" s="388"/>
      <c r="WKB31" s="388"/>
      <c r="WKC31" s="388"/>
      <c r="WKD31" s="388"/>
      <c r="WKE31" s="388"/>
      <c r="WKF31" s="388"/>
      <c r="WKG31" s="388"/>
      <c r="WKH31" s="388"/>
      <c r="WKI31" s="388"/>
      <c r="WKJ31" s="388"/>
      <c r="WKK31" s="388"/>
      <c r="WKL31" s="388"/>
      <c r="WKM31" s="388"/>
      <c r="WKN31" s="388"/>
      <c r="WKO31" s="388"/>
      <c r="WKP31" s="388"/>
      <c r="WKQ31" s="388"/>
      <c r="WKR31" s="388"/>
      <c r="WKS31" s="388"/>
      <c r="WKT31" s="388"/>
      <c r="WKU31" s="388"/>
      <c r="WKV31" s="388"/>
      <c r="WKW31" s="388"/>
      <c r="WKX31" s="388"/>
      <c r="WKY31" s="388"/>
      <c r="WKZ31" s="388"/>
      <c r="WLA31" s="388"/>
      <c r="WLB31" s="388"/>
      <c r="WLC31" s="388"/>
      <c r="WLD31" s="388"/>
      <c r="WLE31" s="388"/>
      <c r="WLF31" s="388"/>
      <c r="WLG31" s="388"/>
      <c r="WLH31" s="388"/>
      <c r="WLI31" s="388"/>
      <c r="WLJ31" s="388"/>
      <c r="WLK31" s="388"/>
      <c r="WLL31" s="388"/>
      <c r="WLM31" s="388"/>
      <c r="WLN31" s="388"/>
      <c r="WLO31" s="388"/>
      <c r="WLP31" s="388"/>
      <c r="WLQ31" s="388"/>
      <c r="WLR31" s="388"/>
      <c r="WLS31" s="388"/>
      <c r="WLT31" s="388"/>
      <c r="WLU31" s="388"/>
      <c r="WLV31" s="388"/>
      <c r="WLW31" s="388"/>
      <c r="WLX31" s="388"/>
      <c r="WLY31" s="388"/>
      <c r="WLZ31" s="388"/>
      <c r="WMA31" s="388"/>
      <c r="WMB31" s="388"/>
      <c r="WMC31" s="388"/>
      <c r="WMD31" s="388"/>
      <c r="WME31" s="388"/>
      <c r="WMF31" s="388"/>
      <c r="WMG31" s="388"/>
      <c r="WMH31" s="388"/>
      <c r="WMI31" s="388"/>
      <c r="WMJ31" s="388"/>
      <c r="WMK31" s="388"/>
      <c r="WML31" s="388"/>
      <c r="WMM31" s="388"/>
      <c r="WMN31" s="388"/>
      <c r="WMO31" s="388"/>
      <c r="WMP31" s="388"/>
      <c r="WMQ31" s="388"/>
      <c r="WMR31" s="388"/>
      <c r="WMS31" s="388"/>
      <c r="WMT31" s="388"/>
      <c r="WMU31" s="388"/>
      <c r="WMV31" s="388"/>
      <c r="WMW31" s="388"/>
      <c r="WMX31" s="388"/>
      <c r="WMY31" s="388"/>
      <c r="WMZ31" s="388"/>
      <c r="WNA31" s="388"/>
      <c r="WNB31" s="388"/>
      <c r="WNC31" s="388"/>
      <c r="WND31" s="388"/>
      <c r="WNE31" s="388"/>
      <c r="WNF31" s="388"/>
      <c r="WNG31" s="388"/>
      <c r="WNH31" s="388"/>
      <c r="WNI31" s="388"/>
      <c r="WNJ31" s="388"/>
      <c r="WNK31" s="388"/>
      <c r="WNL31" s="388"/>
      <c r="WNM31" s="388"/>
      <c r="WNN31" s="388"/>
      <c r="WNO31" s="388"/>
      <c r="WNP31" s="388"/>
      <c r="WNQ31" s="388"/>
      <c r="WNR31" s="388"/>
      <c r="WNS31" s="388"/>
      <c r="WNT31" s="388"/>
      <c r="WNU31" s="388"/>
      <c r="WNV31" s="388"/>
      <c r="WNW31" s="388"/>
      <c r="WNX31" s="388"/>
      <c r="WNY31" s="388"/>
      <c r="WNZ31" s="388"/>
      <c r="WOA31" s="388"/>
      <c r="WOB31" s="388"/>
      <c r="WOC31" s="388"/>
      <c r="WOD31" s="388"/>
      <c r="WOE31" s="388"/>
      <c r="WOF31" s="388"/>
      <c r="WOG31" s="388"/>
      <c r="WOH31" s="388"/>
      <c r="WOI31" s="388"/>
      <c r="WOJ31" s="388"/>
      <c r="WOK31" s="388"/>
      <c r="WOL31" s="388"/>
      <c r="WOM31" s="388"/>
      <c r="WON31" s="388"/>
      <c r="WOO31" s="388"/>
      <c r="WOP31" s="388"/>
      <c r="WOQ31" s="388"/>
      <c r="WOR31" s="388"/>
      <c r="WOS31" s="388"/>
      <c r="WOT31" s="388"/>
      <c r="WOU31" s="388"/>
      <c r="WOV31" s="388"/>
      <c r="WOW31" s="388"/>
      <c r="WOX31" s="388"/>
      <c r="WOY31" s="388"/>
      <c r="WOZ31" s="388"/>
      <c r="WPA31" s="388"/>
      <c r="WPB31" s="388"/>
      <c r="WPC31" s="388"/>
      <c r="WPD31" s="388"/>
      <c r="WPE31" s="388"/>
      <c r="WPF31" s="388"/>
      <c r="WPG31" s="388"/>
      <c r="WPH31" s="388"/>
      <c r="WPI31" s="388"/>
      <c r="WPJ31" s="388"/>
      <c r="WPK31" s="388"/>
      <c r="WPL31" s="388"/>
      <c r="WPM31" s="388"/>
      <c r="WPN31" s="388"/>
      <c r="WPO31" s="388"/>
      <c r="WPP31" s="388"/>
      <c r="WPQ31" s="388"/>
      <c r="WPR31" s="388"/>
      <c r="WPS31" s="388"/>
      <c r="WPT31" s="388"/>
      <c r="WPU31" s="388"/>
      <c r="WPV31" s="388"/>
      <c r="WPW31" s="388"/>
      <c r="WPX31" s="388"/>
      <c r="WPY31" s="388"/>
      <c r="WPZ31" s="388"/>
      <c r="WQA31" s="388"/>
      <c r="WQB31" s="388"/>
      <c r="WQC31" s="388"/>
      <c r="WQD31" s="388"/>
      <c r="WQE31" s="388"/>
      <c r="WQF31" s="388"/>
      <c r="WQG31" s="388"/>
      <c r="WQH31" s="388"/>
      <c r="WQI31" s="388"/>
      <c r="WQJ31" s="388"/>
      <c r="WQK31" s="388"/>
      <c r="WQL31" s="388"/>
      <c r="WQM31" s="388"/>
      <c r="WQN31" s="388"/>
      <c r="WQO31" s="388"/>
      <c r="WQP31" s="388"/>
      <c r="WQQ31" s="388"/>
      <c r="WQR31" s="388"/>
      <c r="WQS31" s="388"/>
      <c r="WQT31" s="388"/>
      <c r="WQU31" s="388"/>
      <c r="WQV31" s="388"/>
      <c r="WQW31" s="388"/>
      <c r="WQX31" s="388"/>
      <c r="WQY31" s="388"/>
      <c r="WQZ31" s="388"/>
      <c r="WRA31" s="388"/>
      <c r="WRB31" s="388"/>
      <c r="WRC31" s="388"/>
      <c r="WRD31" s="388"/>
      <c r="WRE31" s="388"/>
      <c r="WRF31" s="388"/>
      <c r="WRG31" s="388"/>
      <c r="WRH31" s="388"/>
      <c r="WRI31" s="388"/>
      <c r="WRJ31" s="388"/>
      <c r="WRK31" s="388"/>
      <c r="WRL31" s="388"/>
      <c r="WRM31" s="388"/>
      <c r="WRN31" s="388"/>
      <c r="WRO31" s="388"/>
      <c r="WRP31" s="388"/>
      <c r="WRQ31" s="388"/>
      <c r="WRR31" s="388"/>
      <c r="WRS31" s="388"/>
      <c r="WRT31" s="388"/>
      <c r="WRU31" s="388"/>
      <c r="WRV31" s="388"/>
      <c r="WRW31" s="388"/>
      <c r="WRX31" s="388"/>
      <c r="WRY31" s="388"/>
      <c r="WRZ31" s="388"/>
      <c r="WSA31" s="388"/>
      <c r="WSB31" s="388"/>
      <c r="WSC31" s="388"/>
      <c r="WSD31" s="388"/>
      <c r="WSE31" s="388"/>
      <c r="WSF31" s="388"/>
      <c r="WSG31" s="388"/>
      <c r="WSH31" s="388"/>
      <c r="WSI31" s="388"/>
      <c r="WSJ31" s="388"/>
      <c r="WSK31" s="388"/>
      <c r="WSL31" s="388"/>
      <c r="WSM31" s="388"/>
      <c r="WSN31" s="388"/>
      <c r="WSO31" s="388"/>
      <c r="WSP31" s="388"/>
      <c r="WSQ31" s="388"/>
      <c r="WSR31" s="388"/>
      <c r="WSS31" s="388"/>
      <c r="WST31" s="388"/>
      <c r="WSU31" s="388"/>
      <c r="WSV31" s="388"/>
      <c r="WSW31" s="388"/>
      <c r="WSX31" s="388"/>
      <c r="WSY31" s="388"/>
      <c r="WSZ31" s="388"/>
      <c r="WTA31" s="388"/>
      <c r="WTB31" s="388"/>
      <c r="WTC31" s="388"/>
      <c r="WTD31" s="388"/>
      <c r="WTE31" s="388"/>
      <c r="WTF31" s="388"/>
      <c r="WTG31" s="388"/>
      <c r="WTH31" s="388"/>
      <c r="WTI31" s="388"/>
      <c r="WTJ31" s="388"/>
      <c r="WTK31" s="388"/>
      <c r="WTL31" s="388"/>
      <c r="WTM31" s="388"/>
      <c r="WTN31" s="388"/>
      <c r="WTO31" s="388"/>
      <c r="WTP31" s="388"/>
      <c r="WTQ31" s="388"/>
      <c r="WTR31" s="388"/>
      <c r="WTS31" s="388"/>
      <c r="WTT31" s="388"/>
      <c r="WTU31" s="388"/>
      <c r="WTV31" s="388"/>
      <c r="WTW31" s="388"/>
      <c r="WTX31" s="388"/>
      <c r="WTY31" s="388"/>
      <c r="WTZ31" s="388"/>
      <c r="WUA31" s="388"/>
      <c r="WUB31" s="388"/>
      <c r="WUC31" s="388"/>
      <c r="WUD31" s="388"/>
      <c r="WUE31" s="388"/>
      <c r="WUF31" s="388"/>
      <c r="WUG31" s="388"/>
      <c r="WUH31" s="388"/>
      <c r="WUI31" s="388"/>
      <c r="WUJ31" s="388"/>
      <c r="WUK31" s="388"/>
      <c r="WUL31" s="388"/>
      <c r="WUM31" s="388"/>
      <c r="WUN31" s="388"/>
      <c r="WUO31" s="388"/>
      <c r="WUP31" s="388"/>
      <c r="WUQ31" s="388"/>
      <c r="WUR31" s="388"/>
      <c r="WUS31" s="388"/>
      <c r="WUT31" s="388"/>
      <c r="WUU31" s="388"/>
      <c r="WUV31" s="388"/>
      <c r="WUW31" s="388"/>
      <c r="WUX31" s="388"/>
      <c r="WUY31" s="388"/>
      <c r="WUZ31" s="388"/>
      <c r="WVA31" s="388"/>
      <c r="WVB31" s="388"/>
      <c r="WVC31" s="388"/>
      <c r="WVD31" s="388"/>
      <c r="WVE31" s="388"/>
      <c r="WVF31" s="388"/>
      <c r="WVG31" s="388"/>
      <c r="WVH31" s="388"/>
      <c r="WVI31" s="388"/>
      <c r="WVJ31" s="388"/>
      <c r="WVK31" s="388"/>
      <c r="WVL31" s="388"/>
      <c r="WVM31" s="388"/>
      <c r="WVN31" s="388"/>
      <c r="WVO31" s="388"/>
      <c r="WVP31" s="388"/>
      <c r="WVQ31" s="388"/>
      <c r="WVR31" s="388"/>
      <c r="WVS31" s="388"/>
      <c r="WVT31" s="388"/>
      <c r="WVU31" s="388"/>
      <c r="WVV31" s="388"/>
      <c r="WVW31" s="388"/>
      <c r="WVX31" s="388"/>
      <c r="WVY31" s="388"/>
      <c r="WVZ31" s="388"/>
      <c r="WWA31" s="388"/>
      <c r="WWB31" s="388"/>
      <c r="WWC31" s="388"/>
      <c r="WWD31" s="388"/>
      <c r="WWE31" s="388"/>
      <c r="WWF31" s="388"/>
      <c r="WWG31" s="388"/>
      <c r="WWH31" s="388"/>
      <c r="WWI31" s="388"/>
      <c r="WWJ31" s="388"/>
      <c r="WWK31" s="388"/>
      <c r="WWL31" s="388"/>
      <c r="WWM31" s="388"/>
      <c r="WWN31" s="388"/>
      <c r="WWO31" s="388"/>
      <c r="WWP31" s="388"/>
      <c r="WWQ31" s="388"/>
      <c r="WWR31" s="388"/>
      <c r="WWS31" s="388"/>
      <c r="WWT31" s="388"/>
      <c r="WWU31" s="388"/>
      <c r="WWV31" s="388"/>
      <c r="WWW31" s="388"/>
      <c r="WWX31" s="388"/>
      <c r="WWY31" s="388"/>
      <c r="WWZ31" s="388"/>
      <c r="WXA31" s="388"/>
      <c r="WXB31" s="388"/>
      <c r="WXC31" s="388"/>
      <c r="WXD31" s="388"/>
      <c r="WXE31" s="388"/>
      <c r="WXF31" s="388"/>
      <c r="WXG31" s="388"/>
      <c r="WXH31" s="388"/>
      <c r="WXI31" s="388"/>
      <c r="WXJ31" s="388"/>
      <c r="WXK31" s="388"/>
      <c r="WXL31" s="388"/>
      <c r="WXM31" s="388"/>
      <c r="WXN31" s="388"/>
      <c r="WXO31" s="388"/>
      <c r="WXP31" s="388"/>
      <c r="WXQ31" s="388"/>
      <c r="WXR31" s="388"/>
      <c r="WXS31" s="388"/>
      <c r="WXT31" s="388"/>
      <c r="WXU31" s="388"/>
      <c r="WXV31" s="388"/>
      <c r="WXW31" s="388"/>
      <c r="WXX31" s="388"/>
      <c r="WXY31" s="388"/>
      <c r="WXZ31" s="388"/>
      <c r="WYA31" s="388"/>
      <c r="WYB31" s="388"/>
      <c r="WYC31" s="388"/>
      <c r="WYD31" s="388"/>
      <c r="WYE31" s="388"/>
      <c r="WYF31" s="388"/>
      <c r="WYG31" s="388"/>
      <c r="WYH31" s="388"/>
      <c r="WYI31" s="388"/>
      <c r="WYJ31" s="388"/>
      <c r="WYK31" s="388"/>
      <c r="WYL31" s="388"/>
      <c r="WYM31" s="388"/>
      <c r="WYN31" s="388"/>
      <c r="WYO31" s="388"/>
      <c r="WYP31" s="388"/>
      <c r="WYQ31" s="388"/>
      <c r="WYR31" s="388"/>
      <c r="WYS31" s="388"/>
      <c r="WYT31" s="388"/>
      <c r="WYU31" s="388"/>
      <c r="WYV31" s="388"/>
      <c r="WYW31" s="388"/>
      <c r="WYX31" s="388"/>
      <c r="WYY31" s="388"/>
      <c r="WYZ31" s="388"/>
      <c r="WZA31" s="388"/>
      <c r="WZB31" s="388"/>
      <c r="WZC31" s="388"/>
      <c r="WZD31" s="388"/>
      <c r="WZE31" s="388"/>
      <c r="WZF31" s="388"/>
      <c r="WZG31" s="388"/>
      <c r="WZH31" s="388"/>
      <c r="WZI31" s="388"/>
      <c r="WZJ31" s="388"/>
      <c r="WZK31" s="388"/>
      <c r="WZL31" s="388"/>
      <c r="WZM31" s="388"/>
      <c r="WZN31" s="388"/>
      <c r="WZO31" s="388"/>
      <c r="WZP31" s="388"/>
      <c r="WZQ31" s="388"/>
      <c r="WZR31" s="388"/>
      <c r="WZS31" s="388"/>
      <c r="WZT31" s="388"/>
      <c r="WZU31" s="388"/>
      <c r="WZV31" s="388"/>
      <c r="WZW31" s="388"/>
      <c r="WZX31" s="388"/>
      <c r="WZY31" s="388"/>
      <c r="WZZ31" s="388"/>
      <c r="XAA31" s="388"/>
      <c r="XAB31" s="388"/>
      <c r="XAC31" s="388"/>
      <c r="XAD31" s="388"/>
      <c r="XAE31" s="388"/>
      <c r="XAF31" s="388"/>
      <c r="XAG31" s="388"/>
      <c r="XAH31" s="388"/>
      <c r="XAI31" s="388"/>
      <c r="XAJ31" s="388"/>
      <c r="XAK31" s="388"/>
      <c r="XAL31" s="388"/>
      <c r="XAM31" s="388"/>
      <c r="XAN31" s="388"/>
      <c r="XAO31" s="388"/>
      <c r="XAP31" s="388"/>
      <c r="XAQ31" s="388"/>
      <c r="XAR31" s="388"/>
      <c r="XAS31" s="388"/>
      <c r="XAT31" s="388"/>
      <c r="XAU31" s="388"/>
      <c r="XAV31" s="388"/>
      <c r="XAW31" s="388"/>
      <c r="XAX31" s="388"/>
      <c r="XAY31" s="388"/>
      <c r="XAZ31" s="388"/>
      <c r="XBA31" s="388"/>
      <c r="XBB31" s="388"/>
      <c r="XBC31" s="388"/>
      <c r="XBD31" s="388"/>
      <c r="XBE31" s="388"/>
      <c r="XBF31" s="388"/>
      <c r="XBG31" s="388"/>
      <c r="XBH31" s="388"/>
      <c r="XBI31" s="388"/>
      <c r="XBJ31" s="388"/>
      <c r="XBK31" s="388"/>
      <c r="XBL31" s="388"/>
      <c r="XBM31" s="388"/>
      <c r="XBN31" s="388"/>
      <c r="XBO31" s="388"/>
      <c r="XBP31" s="388"/>
      <c r="XBQ31" s="388"/>
      <c r="XBR31" s="388"/>
      <c r="XBS31" s="388"/>
      <c r="XBT31" s="388"/>
      <c r="XBU31" s="388"/>
      <c r="XBV31" s="388"/>
      <c r="XBW31" s="388"/>
      <c r="XBX31" s="388"/>
      <c r="XBY31" s="388"/>
      <c r="XBZ31" s="388"/>
      <c r="XCA31" s="388"/>
      <c r="XCB31" s="388"/>
      <c r="XCC31" s="388"/>
      <c r="XCD31" s="388"/>
      <c r="XCE31" s="388"/>
      <c r="XCF31" s="388"/>
      <c r="XCG31" s="388"/>
      <c r="XCH31" s="388"/>
      <c r="XCI31" s="388"/>
      <c r="XCJ31" s="388"/>
      <c r="XCK31" s="388"/>
      <c r="XCL31" s="388"/>
      <c r="XCM31" s="388"/>
      <c r="XCN31" s="388"/>
      <c r="XCO31" s="388"/>
      <c r="XCP31" s="388"/>
      <c r="XCQ31" s="388"/>
      <c r="XCR31" s="388"/>
      <c r="XCS31" s="388"/>
      <c r="XCT31" s="388"/>
      <c r="XCU31" s="388"/>
      <c r="XCV31" s="388"/>
      <c r="XCW31" s="388"/>
      <c r="XCX31" s="388"/>
      <c r="XCY31" s="388"/>
      <c r="XCZ31" s="388"/>
      <c r="XDA31" s="388"/>
      <c r="XDB31" s="388"/>
      <c r="XDC31" s="388"/>
      <c r="XDD31" s="388"/>
      <c r="XDE31" s="388"/>
      <c r="XDF31" s="388"/>
      <c r="XDG31" s="388"/>
      <c r="XDH31" s="388"/>
      <c r="XDI31" s="388"/>
      <c r="XDJ31" s="388"/>
      <c r="XDK31" s="388"/>
      <c r="XDL31" s="388"/>
      <c r="XDM31" s="388"/>
      <c r="XDN31" s="388"/>
      <c r="XDO31" s="388"/>
      <c r="XDP31" s="388"/>
      <c r="XDQ31" s="388"/>
      <c r="XDR31" s="388"/>
      <c r="XDS31" s="388"/>
      <c r="XDT31" s="388"/>
      <c r="XDU31" s="388"/>
      <c r="XDV31" s="388"/>
      <c r="XDW31" s="388"/>
      <c r="XDX31" s="388"/>
      <c r="XDY31" s="388"/>
      <c r="XDZ31" s="388"/>
      <c r="XEA31" s="388"/>
      <c r="XEB31" s="388"/>
      <c r="XEC31" s="388"/>
      <c r="XED31" s="388"/>
      <c r="XEE31" s="388"/>
      <c r="XEF31" s="388"/>
      <c r="XEG31" s="388"/>
      <c r="XEH31" s="388"/>
      <c r="XEI31" s="388"/>
      <c r="XEJ31" s="388"/>
      <c r="XEK31" s="388"/>
      <c r="XEL31" s="388"/>
      <c r="XEM31" s="388"/>
      <c r="XEN31" s="388"/>
      <c r="XEO31" s="388"/>
      <c r="XEP31" s="388"/>
      <c r="XEQ31" s="388"/>
      <c r="XER31" s="388"/>
      <c r="XES31" s="388"/>
      <c r="XET31" s="388"/>
      <c r="XEU31" s="388"/>
      <c r="XEV31" s="388"/>
      <c r="XEW31" s="388"/>
    </row>
    <row r="32" spans="1:16377" s="129" customFormat="1" ht="13" customHeight="1">
      <c r="A32" s="499" t="s">
        <v>518</v>
      </c>
      <c r="B32" s="499" t="s">
        <v>28</v>
      </c>
      <c r="C32" s="513" t="s">
        <v>24</v>
      </c>
      <c r="D32" s="524"/>
      <c r="E32" s="525"/>
      <c r="F32" s="169">
        <v>31</v>
      </c>
      <c r="G32" s="20"/>
      <c r="H32" s="20"/>
      <c r="I32" s="20"/>
      <c r="J32" s="20"/>
      <c r="K32" s="388"/>
      <c r="L32" s="388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  <c r="AA32" s="388"/>
      <c r="AB32" s="388"/>
      <c r="AC32" s="388"/>
      <c r="AD32" s="388"/>
      <c r="AE32" s="388"/>
      <c r="AF32" s="388"/>
      <c r="AG32" s="388"/>
      <c r="AH32" s="388"/>
      <c r="AI32" s="388"/>
      <c r="AJ32" s="388"/>
      <c r="AK32" s="388"/>
      <c r="AL32" s="388"/>
      <c r="AM32" s="388"/>
      <c r="AN32" s="388"/>
      <c r="AO32" s="388"/>
      <c r="AP32" s="388"/>
      <c r="AQ32" s="388"/>
      <c r="AR32" s="388"/>
      <c r="AS32" s="388"/>
      <c r="AT32" s="388"/>
      <c r="AU32" s="388"/>
      <c r="AV32" s="388"/>
      <c r="AW32" s="388"/>
      <c r="AX32" s="388"/>
      <c r="AY32" s="388"/>
      <c r="AZ32" s="388"/>
      <c r="BA32" s="388"/>
      <c r="BB32" s="388"/>
      <c r="BC32" s="388"/>
      <c r="BD32" s="388"/>
      <c r="BE32" s="388"/>
      <c r="BF32" s="388"/>
      <c r="BG32" s="388"/>
      <c r="BH32" s="388"/>
      <c r="BI32" s="388"/>
      <c r="BJ32" s="388"/>
      <c r="BK32" s="388"/>
      <c r="BL32" s="388"/>
      <c r="BM32" s="388"/>
      <c r="BN32" s="388"/>
      <c r="BO32" s="388"/>
      <c r="BP32" s="388"/>
      <c r="BQ32" s="388"/>
      <c r="BR32" s="388"/>
      <c r="BS32" s="388"/>
      <c r="BT32" s="388"/>
      <c r="BU32" s="388"/>
      <c r="BV32" s="388"/>
      <c r="BW32" s="388"/>
      <c r="BX32" s="388"/>
      <c r="BY32" s="388"/>
      <c r="BZ32" s="388"/>
      <c r="CA32" s="388"/>
      <c r="CB32" s="388"/>
      <c r="CC32" s="388"/>
      <c r="CD32" s="388"/>
      <c r="CE32" s="388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  <c r="CR32" s="388"/>
      <c r="CS32" s="388"/>
      <c r="CT32" s="388"/>
      <c r="CU32" s="388"/>
      <c r="CV32" s="388"/>
      <c r="CW32" s="388"/>
      <c r="CX32" s="388"/>
      <c r="CY32" s="388"/>
      <c r="CZ32" s="388"/>
      <c r="DA32" s="388"/>
      <c r="DB32" s="388"/>
      <c r="DC32" s="388"/>
      <c r="DD32" s="388"/>
      <c r="DE32" s="388"/>
      <c r="DF32" s="388"/>
      <c r="DG32" s="388"/>
      <c r="DH32" s="388"/>
      <c r="DI32" s="388"/>
      <c r="DJ32" s="388"/>
      <c r="DK32" s="388"/>
      <c r="DL32" s="388"/>
      <c r="DM32" s="388"/>
      <c r="DN32" s="388"/>
      <c r="DO32" s="388"/>
      <c r="DP32" s="388"/>
      <c r="DQ32" s="388"/>
      <c r="DR32" s="388"/>
      <c r="DS32" s="388"/>
      <c r="DT32" s="388"/>
      <c r="DU32" s="388"/>
      <c r="DV32" s="388"/>
      <c r="DW32" s="388"/>
      <c r="DX32" s="388"/>
      <c r="DY32" s="388"/>
      <c r="DZ32" s="388"/>
      <c r="EA32" s="388"/>
      <c r="EB32" s="388"/>
      <c r="EC32" s="388"/>
      <c r="ED32" s="388"/>
      <c r="EE32" s="388"/>
      <c r="EF32" s="388"/>
      <c r="EG32" s="388"/>
      <c r="EH32" s="388"/>
      <c r="EI32" s="388"/>
      <c r="EJ32" s="388"/>
      <c r="EK32" s="388"/>
      <c r="EL32" s="388"/>
      <c r="EM32" s="388"/>
      <c r="EN32" s="388"/>
      <c r="EO32" s="388"/>
      <c r="EP32" s="388"/>
      <c r="EQ32" s="388"/>
      <c r="ER32" s="388"/>
      <c r="ES32" s="388"/>
      <c r="ET32" s="388"/>
      <c r="EU32" s="388"/>
      <c r="EV32" s="388"/>
      <c r="EW32" s="388"/>
      <c r="EX32" s="388"/>
      <c r="EY32" s="388"/>
      <c r="EZ32" s="388"/>
      <c r="FA32" s="388"/>
      <c r="FB32" s="388"/>
      <c r="FC32" s="388"/>
      <c r="FD32" s="388"/>
      <c r="FE32" s="388"/>
      <c r="FF32" s="388"/>
      <c r="FG32" s="388"/>
      <c r="FH32" s="388"/>
      <c r="FI32" s="388"/>
      <c r="FJ32" s="388"/>
      <c r="FK32" s="388"/>
      <c r="FL32" s="388"/>
      <c r="FM32" s="388"/>
      <c r="FN32" s="388"/>
      <c r="FO32" s="388"/>
      <c r="FP32" s="388"/>
      <c r="FQ32" s="388"/>
      <c r="FR32" s="388"/>
      <c r="FS32" s="388"/>
      <c r="FT32" s="388"/>
      <c r="FU32" s="388"/>
      <c r="FV32" s="388"/>
      <c r="FW32" s="388"/>
      <c r="FX32" s="388"/>
      <c r="FY32" s="388"/>
      <c r="FZ32" s="388"/>
      <c r="GA32" s="388"/>
      <c r="GB32" s="388"/>
      <c r="GC32" s="388"/>
      <c r="GD32" s="388"/>
      <c r="GE32" s="388"/>
      <c r="GF32" s="388"/>
      <c r="GG32" s="388"/>
      <c r="GH32" s="388"/>
      <c r="GI32" s="388"/>
      <c r="GJ32" s="388"/>
      <c r="GK32" s="388"/>
      <c r="GL32" s="388"/>
      <c r="GM32" s="388"/>
      <c r="GN32" s="388"/>
      <c r="GO32" s="388"/>
      <c r="GP32" s="388"/>
      <c r="GQ32" s="388"/>
      <c r="GR32" s="388"/>
      <c r="GS32" s="388"/>
      <c r="GT32" s="388"/>
      <c r="GU32" s="388"/>
      <c r="GV32" s="388"/>
      <c r="GW32" s="388"/>
      <c r="GX32" s="388"/>
      <c r="GY32" s="388"/>
      <c r="GZ32" s="388"/>
      <c r="HA32" s="388"/>
      <c r="HB32" s="388"/>
      <c r="HC32" s="388"/>
      <c r="HD32" s="388"/>
      <c r="HE32" s="388"/>
      <c r="HF32" s="388"/>
      <c r="HG32" s="388"/>
      <c r="HH32" s="388"/>
      <c r="HI32" s="388"/>
      <c r="HJ32" s="388"/>
      <c r="HK32" s="388"/>
      <c r="HL32" s="388"/>
      <c r="HM32" s="388"/>
      <c r="HN32" s="388"/>
      <c r="HO32" s="388"/>
      <c r="HP32" s="388"/>
      <c r="HQ32" s="388"/>
      <c r="HR32" s="388"/>
      <c r="HS32" s="388"/>
      <c r="HT32" s="388"/>
      <c r="HU32" s="388"/>
      <c r="HV32" s="388"/>
      <c r="HW32" s="388"/>
      <c r="HX32" s="388"/>
      <c r="HY32" s="388"/>
      <c r="HZ32" s="388"/>
      <c r="IA32" s="388"/>
      <c r="IB32" s="388"/>
      <c r="IC32" s="388"/>
      <c r="ID32" s="388"/>
      <c r="IE32" s="388"/>
      <c r="IF32" s="388"/>
      <c r="IG32" s="388"/>
      <c r="IH32" s="388"/>
      <c r="II32" s="388"/>
      <c r="IJ32" s="388"/>
      <c r="IK32" s="388"/>
      <c r="IL32" s="388"/>
      <c r="IM32" s="388"/>
      <c r="IN32" s="388"/>
      <c r="IO32" s="388"/>
      <c r="IP32" s="388"/>
      <c r="IQ32" s="388"/>
      <c r="IR32" s="388"/>
      <c r="IS32" s="388"/>
      <c r="IT32" s="388"/>
      <c r="IU32" s="388"/>
      <c r="IV32" s="388"/>
      <c r="IW32" s="388"/>
      <c r="IX32" s="388"/>
      <c r="IY32" s="388"/>
      <c r="IZ32" s="388"/>
      <c r="JA32" s="388"/>
      <c r="JB32" s="388"/>
      <c r="JC32" s="388"/>
      <c r="JD32" s="388"/>
      <c r="JE32" s="388"/>
      <c r="JF32" s="388"/>
      <c r="JG32" s="388"/>
      <c r="JH32" s="388"/>
      <c r="JI32" s="388"/>
      <c r="JJ32" s="388"/>
      <c r="JK32" s="388"/>
      <c r="JL32" s="388"/>
      <c r="JM32" s="388"/>
      <c r="JN32" s="388"/>
      <c r="JO32" s="388"/>
      <c r="JP32" s="388"/>
      <c r="JQ32" s="388"/>
      <c r="JR32" s="388"/>
      <c r="JS32" s="388"/>
      <c r="JT32" s="388"/>
      <c r="JU32" s="388"/>
      <c r="JV32" s="388"/>
      <c r="JW32" s="388"/>
      <c r="JX32" s="388"/>
      <c r="JY32" s="388"/>
      <c r="JZ32" s="388"/>
      <c r="KA32" s="388"/>
      <c r="KB32" s="388"/>
      <c r="KC32" s="388"/>
      <c r="KD32" s="388"/>
      <c r="KE32" s="388"/>
      <c r="KF32" s="388"/>
      <c r="KG32" s="388"/>
      <c r="KH32" s="388"/>
      <c r="KI32" s="388"/>
      <c r="KJ32" s="388"/>
      <c r="KK32" s="388"/>
      <c r="KL32" s="388"/>
      <c r="KM32" s="388"/>
      <c r="KN32" s="388"/>
      <c r="KO32" s="388"/>
      <c r="KP32" s="388"/>
      <c r="KQ32" s="388"/>
      <c r="KR32" s="388"/>
      <c r="KS32" s="388"/>
      <c r="KT32" s="388"/>
      <c r="KU32" s="388"/>
      <c r="KV32" s="388"/>
      <c r="KW32" s="388"/>
      <c r="KX32" s="388"/>
      <c r="KY32" s="388"/>
      <c r="KZ32" s="388"/>
      <c r="LA32" s="388"/>
      <c r="LB32" s="388"/>
      <c r="LC32" s="388"/>
      <c r="LD32" s="388"/>
      <c r="LE32" s="388"/>
      <c r="LF32" s="388"/>
      <c r="LG32" s="388"/>
      <c r="LH32" s="388"/>
      <c r="LI32" s="388"/>
      <c r="LJ32" s="388"/>
      <c r="LK32" s="388"/>
      <c r="LL32" s="388"/>
      <c r="LM32" s="388"/>
      <c r="LN32" s="388"/>
      <c r="LO32" s="388"/>
      <c r="LP32" s="388"/>
      <c r="LQ32" s="388"/>
      <c r="LR32" s="388"/>
      <c r="LS32" s="388"/>
      <c r="LT32" s="388"/>
      <c r="LU32" s="388"/>
      <c r="LV32" s="388"/>
      <c r="LW32" s="388"/>
      <c r="LX32" s="388"/>
      <c r="LY32" s="388"/>
      <c r="LZ32" s="388"/>
      <c r="MA32" s="388"/>
      <c r="MB32" s="388"/>
      <c r="MC32" s="388"/>
      <c r="MD32" s="388"/>
      <c r="ME32" s="388"/>
      <c r="MF32" s="388"/>
      <c r="MG32" s="388"/>
      <c r="MH32" s="388"/>
      <c r="MI32" s="388"/>
      <c r="MJ32" s="388"/>
      <c r="MK32" s="388"/>
      <c r="ML32" s="388"/>
      <c r="MM32" s="388"/>
      <c r="MN32" s="388"/>
      <c r="MO32" s="388"/>
      <c r="MP32" s="388"/>
      <c r="MQ32" s="388"/>
      <c r="MR32" s="388"/>
      <c r="MS32" s="388"/>
      <c r="MT32" s="388"/>
      <c r="MU32" s="388"/>
      <c r="MV32" s="388"/>
      <c r="MW32" s="388"/>
      <c r="MX32" s="388"/>
      <c r="MY32" s="388"/>
      <c r="MZ32" s="388"/>
      <c r="NA32" s="388"/>
      <c r="NB32" s="388"/>
      <c r="NC32" s="388"/>
      <c r="ND32" s="388"/>
      <c r="NE32" s="388"/>
      <c r="NF32" s="388"/>
      <c r="NG32" s="388"/>
      <c r="NH32" s="388"/>
      <c r="NI32" s="388"/>
      <c r="NJ32" s="388"/>
      <c r="NK32" s="388"/>
      <c r="NL32" s="388"/>
      <c r="NM32" s="388"/>
      <c r="NN32" s="388"/>
      <c r="NO32" s="388"/>
      <c r="NP32" s="388"/>
      <c r="NQ32" s="388"/>
      <c r="NR32" s="388"/>
      <c r="NS32" s="388"/>
      <c r="NT32" s="388"/>
      <c r="NU32" s="388"/>
      <c r="NV32" s="388"/>
      <c r="NW32" s="388"/>
      <c r="NX32" s="388"/>
      <c r="NY32" s="388"/>
      <c r="NZ32" s="388"/>
      <c r="OA32" s="388"/>
      <c r="OB32" s="388"/>
      <c r="OC32" s="388"/>
      <c r="OD32" s="388"/>
      <c r="OE32" s="388"/>
      <c r="OF32" s="388"/>
      <c r="OG32" s="388"/>
      <c r="OH32" s="388"/>
      <c r="OI32" s="388"/>
      <c r="OJ32" s="388"/>
      <c r="OK32" s="388"/>
      <c r="OL32" s="388"/>
      <c r="OM32" s="388"/>
      <c r="ON32" s="388"/>
      <c r="OO32" s="388"/>
      <c r="OP32" s="388"/>
      <c r="OQ32" s="388"/>
      <c r="OR32" s="388"/>
      <c r="OS32" s="388"/>
      <c r="OT32" s="388"/>
      <c r="OU32" s="388"/>
      <c r="OV32" s="388"/>
      <c r="OW32" s="388"/>
      <c r="OX32" s="388"/>
      <c r="OY32" s="388"/>
      <c r="OZ32" s="388"/>
      <c r="PA32" s="388"/>
      <c r="PB32" s="388"/>
      <c r="PC32" s="388"/>
      <c r="PD32" s="388"/>
      <c r="PE32" s="388"/>
      <c r="PF32" s="388"/>
      <c r="PG32" s="388"/>
      <c r="PH32" s="388"/>
      <c r="PI32" s="388"/>
      <c r="PJ32" s="388"/>
      <c r="PK32" s="388"/>
      <c r="PL32" s="388"/>
      <c r="PM32" s="388"/>
      <c r="PN32" s="388"/>
      <c r="PO32" s="388"/>
      <c r="PP32" s="388"/>
      <c r="PQ32" s="388"/>
      <c r="PR32" s="388"/>
      <c r="PS32" s="388"/>
      <c r="PT32" s="388"/>
      <c r="PU32" s="388"/>
      <c r="PV32" s="388"/>
      <c r="PW32" s="388"/>
      <c r="PX32" s="388"/>
      <c r="PY32" s="388"/>
      <c r="PZ32" s="388"/>
      <c r="QA32" s="388"/>
      <c r="QB32" s="388"/>
      <c r="QC32" s="388"/>
      <c r="QD32" s="388"/>
      <c r="QE32" s="388"/>
      <c r="QF32" s="388"/>
      <c r="QG32" s="388"/>
      <c r="QH32" s="388"/>
      <c r="QI32" s="388"/>
      <c r="QJ32" s="388"/>
      <c r="QK32" s="388"/>
      <c r="QL32" s="388"/>
      <c r="QM32" s="388"/>
      <c r="QN32" s="388"/>
      <c r="QO32" s="388"/>
      <c r="QP32" s="388"/>
      <c r="QQ32" s="388"/>
      <c r="QR32" s="388"/>
      <c r="QS32" s="388"/>
      <c r="QT32" s="388"/>
      <c r="QU32" s="388"/>
      <c r="QV32" s="388"/>
      <c r="QW32" s="388"/>
      <c r="QX32" s="388"/>
      <c r="QY32" s="388"/>
      <c r="QZ32" s="388"/>
      <c r="RA32" s="388"/>
      <c r="RB32" s="388"/>
      <c r="RC32" s="388"/>
      <c r="RD32" s="388"/>
      <c r="RE32" s="388"/>
      <c r="RF32" s="388"/>
      <c r="RG32" s="388"/>
      <c r="RH32" s="388"/>
      <c r="RI32" s="388"/>
      <c r="RJ32" s="388"/>
      <c r="RK32" s="388"/>
      <c r="RL32" s="388"/>
      <c r="RM32" s="388"/>
      <c r="RN32" s="388"/>
      <c r="RO32" s="388"/>
      <c r="RP32" s="388"/>
      <c r="RQ32" s="388"/>
      <c r="RR32" s="388"/>
      <c r="RS32" s="388"/>
      <c r="RT32" s="388"/>
      <c r="RU32" s="388"/>
      <c r="RV32" s="388"/>
      <c r="RW32" s="388"/>
      <c r="RX32" s="388"/>
      <c r="RY32" s="388"/>
      <c r="RZ32" s="388"/>
      <c r="SA32" s="388"/>
      <c r="SB32" s="388"/>
      <c r="SC32" s="388"/>
      <c r="SD32" s="388"/>
      <c r="SE32" s="388"/>
      <c r="SF32" s="388"/>
      <c r="SG32" s="388"/>
      <c r="SH32" s="388"/>
      <c r="SI32" s="388"/>
      <c r="SJ32" s="388"/>
      <c r="SK32" s="388"/>
      <c r="SL32" s="388"/>
      <c r="SM32" s="388"/>
      <c r="SN32" s="388"/>
      <c r="SO32" s="388"/>
      <c r="SP32" s="388"/>
      <c r="SQ32" s="388"/>
      <c r="SR32" s="388"/>
      <c r="SS32" s="388"/>
      <c r="ST32" s="388"/>
      <c r="SU32" s="388"/>
      <c r="SV32" s="388"/>
      <c r="SW32" s="388"/>
      <c r="SX32" s="388"/>
      <c r="SY32" s="388"/>
      <c r="SZ32" s="388"/>
      <c r="TA32" s="388"/>
      <c r="TB32" s="388"/>
      <c r="TC32" s="388"/>
      <c r="TD32" s="388"/>
      <c r="TE32" s="388"/>
      <c r="TF32" s="388"/>
      <c r="TG32" s="388"/>
      <c r="TH32" s="388"/>
      <c r="TI32" s="388"/>
      <c r="TJ32" s="388"/>
      <c r="TK32" s="388"/>
      <c r="TL32" s="388"/>
      <c r="TM32" s="388"/>
      <c r="TN32" s="388"/>
      <c r="TO32" s="388"/>
      <c r="TP32" s="388"/>
      <c r="TQ32" s="388"/>
      <c r="TR32" s="388"/>
      <c r="TS32" s="388"/>
      <c r="TT32" s="388"/>
      <c r="TU32" s="388"/>
      <c r="TV32" s="388"/>
      <c r="TW32" s="388"/>
      <c r="TX32" s="388"/>
      <c r="TY32" s="388"/>
      <c r="TZ32" s="388"/>
      <c r="UA32" s="388"/>
      <c r="UB32" s="388"/>
      <c r="UC32" s="388"/>
      <c r="UD32" s="388"/>
      <c r="UE32" s="388"/>
      <c r="UF32" s="388"/>
      <c r="UG32" s="388"/>
      <c r="UH32" s="388"/>
      <c r="UI32" s="388"/>
      <c r="UJ32" s="388"/>
      <c r="UK32" s="388"/>
      <c r="UL32" s="388"/>
      <c r="UM32" s="388"/>
      <c r="UN32" s="388"/>
      <c r="UO32" s="388"/>
      <c r="UP32" s="388"/>
      <c r="UQ32" s="388"/>
      <c r="UR32" s="388"/>
      <c r="US32" s="388"/>
      <c r="UT32" s="388"/>
      <c r="UU32" s="388"/>
      <c r="UV32" s="388"/>
      <c r="UW32" s="388"/>
      <c r="UX32" s="388"/>
      <c r="UY32" s="388"/>
      <c r="UZ32" s="388"/>
      <c r="VA32" s="388"/>
      <c r="VB32" s="388"/>
      <c r="VC32" s="388"/>
      <c r="VD32" s="388"/>
      <c r="VE32" s="388"/>
      <c r="VF32" s="388"/>
      <c r="VG32" s="388"/>
      <c r="VH32" s="388"/>
      <c r="VI32" s="388"/>
      <c r="VJ32" s="388"/>
      <c r="VK32" s="388"/>
      <c r="VL32" s="388"/>
      <c r="VM32" s="388"/>
      <c r="VN32" s="388"/>
      <c r="VO32" s="388"/>
      <c r="VP32" s="388"/>
      <c r="VQ32" s="388"/>
      <c r="VR32" s="388"/>
      <c r="VS32" s="388"/>
      <c r="VT32" s="388"/>
      <c r="VU32" s="388"/>
      <c r="VV32" s="388"/>
      <c r="VW32" s="388"/>
      <c r="VX32" s="388"/>
      <c r="VY32" s="388"/>
      <c r="VZ32" s="388"/>
      <c r="WA32" s="388"/>
      <c r="WB32" s="388"/>
      <c r="WC32" s="388"/>
      <c r="WD32" s="388"/>
      <c r="WE32" s="388"/>
      <c r="WF32" s="388"/>
      <c r="WG32" s="388"/>
      <c r="WH32" s="388"/>
      <c r="WI32" s="388"/>
      <c r="WJ32" s="388"/>
      <c r="WK32" s="388"/>
      <c r="WL32" s="388"/>
      <c r="WM32" s="388"/>
      <c r="WN32" s="388"/>
      <c r="WO32" s="388"/>
      <c r="WP32" s="388"/>
      <c r="WQ32" s="388"/>
      <c r="WR32" s="388"/>
      <c r="WS32" s="388"/>
      <c r="WT32" s="388"/>
      <c r="WU32" s="388"/>
      <c r="WV32" s="388"/>
      <c r="WW32" s="388"/>
      <c r="WX32" s="388"/>
      <c r="WY32" s="388"/>
      <c r="WZ32" s="388"/>
      <c r="XA32" s="388"/>
      <c r="XB32" s="388"/>
      <c r="XC32" s="388"/>
      <c r="XD32" s="388"/>
      <c r="XE32" s="388"/>
      <c r="XF32" s="388"/>
      <c r="XG32" s="388"/>
      <c r="XH32" s="388"/>
      <c r="XI32" s="388"/>
      <c r="XJ32" s="388"/>
      <c r="XK32" s="388"/>
      <c r="XL32" s="388"/>
      <c r="XM32" s="388"/>
      <c r="XN32" s="388"/>
      <c r="XO32" s="388"/>
      <c r="XP32" s="388"/>
      <c r="XQ32" s="388"/>
      <c r="XR32" s="388"/>
      <c r="XS32" s="388"/>
      <c r="XT32" s="388"/>
      <c r="XU32" s="388"/>
      <c r="XV32" s="388"/>
      <c r="XW32" s="388"/>
      <c r="XX32" s="388"/>
      <c r="XY32" s="388"/>
      <c r="XZ32" s="388"/>
      <c r="YA32" s="388"/>
      <c r="YB32" s="388"/>
      <c r="YC32" s="388"/>
      <c r="YD32" s="388"/>
      <c r="YE32" s="388"/>
      <c r="YF32" s="388"/>
      <c r="YG32" s="388"/>
      <c r="YH32" s="388"/>
      <c r="YI32" s="388"/>
      <c r="YJ32" s="388"/>
      <c r="YK32" s="388"/>
      <c r="YL32" s="388"/>
      <c r="YM32" s="388"/>
      <c r="YN32" s="388"/>
      <c r="YO32" s="388"/>
      <c r="YP32" s="388"/>
      <c r="YQ32" s="388"/>
      <c r="YR32" s="388"/>
      <c r="YS32" s="388"/>
      <c r="YT32" s="388"/>
      <c r="YU32" s="388"/>
      <c r="YV32" s="388"/>
      <c r="YW32" s="388"/>
      <c r="YX32" s="388"/>
      <c r="YY32" s="388"/>
      <c r="YZ32" s="388"/>
      <c r="ZA32" s="388"/>
      <c r="ZB32" s="388"/>
      <c r="ZC32" s="388"/>
      <c r="ZD32" s="388"/>
      <c r="ZE32" s="388"/>
      <c r="ZF32" s="388"/>
      <c r="ZG32" s="388"/>
      <c r="ZH32" s="388"/>
      <c r="ZI32" s="388"/>
      <c r="ZJ32" s="388"/>
      <c r="ZK32" s="388"/>
      <c r="ZL32" s="388"/>
      <c r="ZM32" s="388"/>
      <c r="ZN32" s="388"/>
      <c r="ZO32" s="388"/>
      <c r="ZP32" s="388"/>
      <c r="ZQ32" s="388"/>
      <c r="ZR32" s="388"/>
      <c r="ZS32" s="388"/>
      <c r="ZT32" s="388"/>
      <c r="ZU32" s="388"/>
      <c r="ZV32" s="388"/>
      <c r="ZW32" s="388"/>
      <c r="ZX32" s="388"/>
      <c r="ZY32" s="388"/>
      <c r="ZZ32" s="388"/>
      <c r="AAA32" s="388"/>
      <c r="AAB32" s="388"/>
      <c r="AAC32" s="388"/>
      <c r="AAD32" s="388"/>
      <c r="AAE32" s="388"/>
      <c r="AAF32" s="388"/>
      <c r="AAG32" s="388"/>
      <c r="AAH32" s="388"/>
      <c r="AAI32" s="388"/>
      <c r="AAJ32" s="388"/>
      <c r="AAK32" s="388"/>
      <c r="AAL32" s="388"/>
      <c r="AAM32" s="388"/>
      <c r="AAN32" s="388"/>
      <c r="AAO32" s="388"/>
      <c r="AAP32" s="388"/>
      <c r="AAQ32" s="388"/>
      <c r="AAR32" s="388"/>
      <c r="AAS32" s="388"/>
      <c r="AAT32" s="388"/>
      <c r="AAU32" s="388"/>
      <c r="AAV32" s="388"/>
      <c r="AAW32" s="388"/>
      <c r="AAX32" s="388"/>
      <c r="AAY32" s="388"/>
      <c r="AAZ32" s="388"/>
      <c r="ABA32" s="388"/>
      <c r="ABB32" s="388"/>
      <c r="ABC32" s="388"/>
      <c r="ABD32" s="388"/>
      <c r="ABE32" s="388"/>
      <c r="ABF32" s="388"/>
      <c r="ABG32" s="388"/>
      <c r="ABH32" s="388"/>
      <c r="ABI32" s="388"/>
      <c r="ABJ32" s="388"/>
      <c r="ABK32" s="388"/>
      <c r="ABL32" s="388"/>
      <c r="ABM32" s="388"/>
      <c r="ABN32" s="388"/>
      <c r="ABO32" s="388"/>
      <c r="ABP32" s="388"/>
      <c r="ABQ32" s="388"/>
      <c r="ABR32" s="388"/>
      <c r="ABS32" s="388"/>
      <c r="ABT32" s="388"/>
      <c r="ABU32" s="388"/>
      <c r="ABV32" s="388"/>
      <c r="ABW32" s="388"/>
      <c r="ABX32" s="388"/>
      <c r="ABY32" s="388"/>
      <c r="ABZ32" s="388"/>
      <c r="ACA32" s="388"/>
      <c r="ACB32" s="388"/>
      <c r="ACC32" s="388"/>
      <c r="ACD32" s="388"/>
      <c r="ACE32" s="388"/>
      <c r="ACF32" s="388"/>
      <c r="ACG32" s="388"/>
      <c r="ACH32" s="388"/>
      <c r="ACI32" s="388"/>
      <c r="ACJ32" s="388"/>
      <c r="ACK32" s="388"/>
      <c r="ACL32" s="388"/>
      <c r="ACM32" s="388"/>
      <c r="ACN32" s="388"/>
      <c r="ACO32" s="388"/>
      <c r="ACP32" s="388"/>
      <c r="ACQ32" s="388"/>
      <c r="ACR32" s="388"/>
      <c r="ACS32" s="388"/>
      <c r="ACT32" s="388"/>
      <c r="ACU32" s="388"/>
      <c r="ACV32" s="388"/>
      <c r="ACW32" s="388"/>
      <c r="ACX32" s="388"/>
      <c r="ACY32" s="388"/>
      <c r="ACZ32" s="388"/>
      <c r="ADA32" s="388"/>
      <c r="ADB32" s="388"/>
      <c r="ADC32" s="388"/>
      <c r="ADD32" s="388"/>
      <c r="ADE32" s="388"/>
      <c r="ADF32" s="388"/>
      <c r="ADG32" s="388"/>
      <c r="ADH32" s="388"/>
      <c r="ADI32" s="388"/>
      <c r="ADJ32" s="388"/>
      <c r="ADK32" s="388"/>
      <c r="ADL32" s="388"/>
      <c r="ADM32" s="388"/>
      <c r="ADN32" s="388"/>
      <c r="ADO32" s="388"/>
      <c r="ADP32" s="388"/>
      <c r="ADQ32" s="388"/>
      <c r="ADR32" s="388"/>
      <c r="ADS32" s="388"/>
      <c r="ADT32" s="388"/>
      <c r="ADU32" s="388"/>
      <c r="ADV32" s="388"/>
      <c r="ADW32" s="388"/>
      <c r="ADX32" s="388"/>
      <c r="ADY32" s="388"/>
      <c r="ADZ32" s="388"/>
      <c r="AEA32" s="388"/>
      <c r="AEB32" s="388"/>
      <c r="AEC32" s="388"/>
      <c r="AED32" s="388"/>
      <c r="AEE32" s="388"/>
      <c r="AEF32" s="388"/>
      <c r="AEG32" s="388"/>
      <c r="AEH32" s="388"/>
      <c r="AEI32" s="388"/>
      <c r="AEJ32" s="388"/>
      <c r="AEK32" s="388"/>
      <c r="AEL32" s="388"/>
      <c r="AEM32" s="388"/>
      <c r="AEN32" s="388"/>
      <c r="AEO32" s="388"/>
      <c r="AEP32" s="388"/>
      <c r="AEQ32" s="388"/>
      <c r="AER32" s="388"/>
      <c r="AES32" s="388"/>
      <c r="AET32" s="388"/>
      <c r="AEU32" s="388"/>
      <c r="AEV32" s="388"/>
      <c r="AEW32" s="388"/>
      <c r="AEX32" s="388"/>
      <c r="AEY32" s="388"/>
      <c r="AEZ32" s="388"/>
      <c r="AFA32" s="388"/>
      <c r="AFB32" s="388"/>
      <c r="AFC32" s="388"/>
      <c r="AFD32" s="388"/>
      <c r="AFE32" s="388"/>
      <c r="AFF32" s="388"/>
      <c r="AFG32" s="388"/>
      <c r="AFH32" s="388"/>
      <c r="AFI32" s="388"/>
      <c r="AFJ32" s="388"/>
      <c r="AFK32" s="388"/>
      <c r="AFL32" s="388"/>
      <c r="AFM32" s="388"/>
      <c r="AFN32" s="388"/>
      <c r="AFO32" s="388"/>
      <c r="AFP32" s="388"/>
      <c r="AFQ32" s="388"/>
      <c r="AFR32" s="388"/>
      <c r="AFS32" s="388"/>
      <c r="AFT32" s="388"/>
      <c r="AFU32" s="388"/>
      <c r="AFV32" s="388"/>
      <c r="AFW32" s="388"/>
      <c r="AFX32" s="388"/>
      <c r="AFY32" s="388"/>
      <c r="AFZ32" s="388"/>
      <c r="AGA32" s="388"/>
      <c r="AGB32" s="388"/>
      <c r="AGC32" s="388"/>
      <c r="AGD32" s="388"/>
      <c r="AGE32" s="388"/>
      <c r="AGF32" s="388"/>
      <c r="AGG32" s="388"/>
      <c r="AGH32" s="388"/>
      <c r="AGI32" s="388"/>
      <c r="AGJ32" s="388"/>
      <c r="AGK32" s="388"/>
      <c r="AGL32" s="388"/>
      <c r="AGM32" s="388"/>
      <c r="AGN32" s="388"/>
      <c r="AGO32" s="388"/>
      <c r="AGP32" s="388"/>
      <c r="AGQ32" s="388"/>
      <c r="AGR32" s="388"/>
      <c r="AGS32" s="388"/>
      <c r="AGT32" s="388"/>
      <c r="AGU32" s="388"/>
      <c r="AGV32" s="388"/>
      <c r="AGW32" s="388"/>
      <c r="AGX32" s="388"/>
      <c r="AGY32" s="388"/>
      <c r="AGZ32" s="388"/>
      <c r="AHA32" s="388"/>
      <c r="AHB32" s="388"/>
      <c r="AHC32" s="388"/>
      <c r="AHD32" s="388"/>
      <c r="AHE32" s="388"/>
      <c r="AHF32" s="388"/>
      <c r="AHG32" s="388"/>
      <c r="AHH32" s="388"/>
      <c r="AHI32" s="388"/>
      <c r="AHJ32" s="388"/>
      <c r="AHK32" s="388"/>
      <c r="AHL32" s="388"/>
      <c r="AHM32" s="388"/>
      <c r="AHN32" s="388"/>
      <c r="AHO32" s="388"/>
      <c r="AHP32" s="388"/>
      <c r="AHQ32" s="388"/>
      <c r="AHR32" s="388"/>
      <c r="AHS32" s="388"/>
      <c r="AHT32" s="388"/>
      <c r="AHU32" s="388"/>
      <c r="AHV32" s="388"/>
      <c r="AHW32" s="388"/>
      <c r="AHX32" s="388"/>
      <c r="AHY32" s="388"/>
      <c r="AHZ32" s="388"/>
      <c r="AIA32" s="388"/>
      <c r="AIB32" s="388"/>
      <c r="AIC32" s="388"/>
      <c r="AID32" s="388"/>
      <c r="AIE32" s="388"/>
      <c r="AIF32" s="388"/>
      <c r="AIG32" s="388"/>
      <c r="AIH32" s="388"/>
      <c r="AII32" s="388"/>
      <c r="AIJ32" s="388"/>
      <c r="AIK32" s="388"/>
      <c r="AIL32" s="388"/>
      <c r="AIM32" s="388"/>
      <c r="AIN32" s="388"/>
      <c r="AIO32" s="388"/>
      <c r="AIP32" s="388"/>
      <c r="AIQ32" s="388"/>
      <c r="AIR32" s="388"/>
      <c r="AIS32" s="388"/>
      <c r="AIT32" s="388"/>
      <c r="AIU32" s="388"/>
      <c r="AIV32" s="388"/>
      <c r="AIW32" s="388"/>
      <c r="AIX32" s="388"/>
      <c r="AIY32" s="388"/>
      <c r="AIZ32" s="388"/>
      <c r="AJA32" s="388"/>
      <c r="AJB32" s="388"/>
      <c r="AJC32" s="388"/>
      <c r="AJD32" s="388"/>
      <c r="AJE32" s="388"/>
      <c r="AJF32" s="388"/>
      <c r="AJG32" s="388"/>
      <c r="AJH32" s="388"/>
      <c r="AJI32" s="388"/>
      <c r="AJJ32" s="388"/>
      <c r="AJK32" s="388"/>
      <c r="AJL32" s="388"/>
      <c r="AJM32" s="388"/>
      <c r="AJN32" s="388"/>
      <c r="AJO32" s="388"/>
      <c r="AJP32" s="388"/>
      <c r="AJQ32" s="388"/>
      <c r="AJR32" s="388"/>
      <c r="AJS32" s="388"/>
      <c r="AJT32" s="388"/>
      <c r="AJU32" s="388"/>
      <c r="AJV32" s="388"/>
      <c r="AJW32" s="388"/>
      <c r="AJX32" s="388"/>
      <c r="AJY32" s="388"/>
      <c r="AJZ32" s="388"/>
      <c r="AKA32" s="388"/>
      <c r="AKB32" s="388"/>
      <c r="AKC32" s="388"/>
      <c r="AKD32" s="388"/>
      <c r="AKE32" s="388"/>
      <c r="AKF32" s="388"/>
      <c r="AKG32" s="388"/>
      <c r="AKH32" s="388"/>
      <c r="AKI32" s="388"/>
      <c r="AKJ32" s="388"/>
      <c r="AKK32" s="388"/>
      <c r="AKL32" s="388"/>
      <c r="AKM32" s="388"/>
      <c r="AKN32" s="388"/>
      <c r="AKO32" s="388"/>
      <c r="AKP32" s="388"/>
      <c r="AKQ32" s="388"/>
      <c r="AKR32" s="388"/>
      <c r="AKS32" s="388"/>
      <c r="AKT32" s="388"/>
      <c r="AKU32" s="388"/>
      <c r="AKV32" s="388"/>
      <c r="AKW32" s="388"/>
      <c r="AKX32" s="388"/>
      <c r="AKY32" s="388"/>
      <c r="AKZ32" s="388"/>
      <c r="ALA32" s="388"/>
      <c r="ALB32" s="388"/>
      <c r="ALC32" s="388"/>
      <c r="ALD32" s="388"/>
      <c r="ALE32" s="388"/>
      <c r="ALF32" s="388"/>
      <c r="ALG32" s="388"/>
      <c r="ALH32" s="388"/>
      <c r="ALI32" s="388"/>
      <c r="ALJ32" s="388"/>
      <c r="ALK32" s="388"/>
      <c r="ALL32" s="388"/>
      <c r="ALM32" s="388"/>
      <c r="ALN32" s="388"/>
      <c r="ALO32" s="388"/>
      <c r="ALP32" s="388"/>
      <c r="ALQ32" s="388"/>
      <c r="ALR32" s="388"/>
      <c r="ALS32" s="388"/>
      <c r="ALT32" s="388"/>
      <c r="ALU32" s="388"/>
      <c r="ALV32" s="388"/>
      <c r="ALW32" s="388"/>
      <c r="ALX32" s="388"/>
      <c r="ALY32" s="388"/>
      <c r="ALZ32" s="388"/>
      <c r="AMA32" s="388"/>
      <c r="AMB32" s="388"/>
      <c r="AMC32" s="388"/>
      <c r="AMD32" s="388"/>
      <c r="AME32" s="388"/>
      <c r="AMF32" s="388"/>
      <c r="AMG32" s="388"/>
      <c r="AMH32" s="388"/>
      <c r="AMI32" s="388"/>
      <c r="AMJ32" s="388"/>
      <c r="AMK32" s="388"/>
      <c r="AML32" s="388"/>
      <c r="AMM32" s="388"/>
      <c r="AMN32" s="388"/>
      <c r="AMO32" s="388"/>
      <c r="AMP32" s="388"/>
      <c r="AMQ32" s="388"/>
      <c r="AMR32" s="388"/>
      <c r="AMS32" s="388"/>
      <c r="AMT32" s="388"/>
      <c r="AMU32" s="388"/>
      <c r="AMV32" s="388"/>
      <c r="AMW32" s="388"/>
      <c r="AMX32" s="388"/>
      <c r="AMY32" s="388"/>
      <c r="AMZ32" s="388"/>
      <c r="ANA32" s="388"/>
      <c r="ANB32" s="388"/>
      <c r="ANC32" s="388"/>
      <c r="AND32" s="388"/>
      <c r="ANE32" s="388"/>
      <c r="ANF32" s="388"/>
      <c r="ANG32" s="388"/>
      <c r="ANH32" s="388"/>
      <c r="ANI32" s="388"/>
      <c r="ANJ32" s="388"/>
      <c r="ANK32" s="388"/>
      <c r="ANL32" s="388"/>
      <c r="ANM32" s="388"/>
      <c r="ANN32" s="388"/>
      <c r="ANO32" s="388"/>
      <c r="ANP32" s="388"/>
      <c r="ANQ32" s="388"/>
      <c r="ANR32" s="388"/>
      <c r="ANS32" s="388"/>
      <c r="ANT32" s="388"/>
      <c r="ANU32" s="388"/>
      <c r="ANV32" s="388"/>
      <c r="ANW32" s="388"/>
      <c r="ANX32" s="388"/>
      <c r="ANY32" s="388"/>
      <c r="ANZ32" s="388"/>
      <c r="AOA32" s="388"/>
      <c r="AOB32" s="388"/>
      <c r="AOC32" s="388"/>
      <c r="AOD32" s="388"/>
      <c r="AOE32" s="388"/>
      <c r="AOF32" s="388"/>
      <c r="AOG32" s="388"/>
      <c r="AOH32" s="388"/>
      <c r="AOI32" s="388"/>
      <c r="AOJ32" s="388"/>
      <c r="AOK32" s="388"/>
      <c r="AOL32" s="388"/>
      <c r="AOM32" s="388"/>
      <c r="AON32" s="388"/>
      <c r="AOO32" s="388"/>
      <c r="AOP32" s="388"/>
      <c r="AOQ32" s="388"/>
      <c r="AOR32" s="388"/>
      <c r="AOS32" s="388"/>
      <c r="AOT32" s="388"/>
      <c r="AOU32" s="388"/>
      <c r="AOV32" s="388"/>
      <c r="AOW32" s="388"/>
      <c r="AOX32" s="388"/>
      <c r="AOY32" s="388"/>
      <c r="AOZ32" s="388"/>
      <c r="APA32" s="388"/>
      <c r="APB32" s="388"/>
      <c r="APC32" s="388"/>
      <c r="APD32" s="388"/>
      <c r="APE32" s="388"/>
      <c r="APF32" s="388"/>
      <c r="APG32" s="388"/>
      <c r="APH32" s="388"/>
      <c r="API32" s="388"/>
      <c r="APJ32" s="388"/>
      <c r="APK32" s="388"/>
      <c r="APL32" s="388"/>
      <c r="APM32" s="388"/>
      <c r="APN32" s="388"/>
      <c r="APO32" s="388"/>
      <c r="APP32" s="388"/>
      <c r="APQ32" s="388"/>
      <c r="APR32" s="388"/>
      <c r="APS32" s="388"/>
      <c r="APT32" s="388"/>
      <c r="APU32" s="388"/>
      <c r="APV32" s="388"/>
      <c r="APW32" s="388"/>
      <c r="APX32" s="388"/>
      <c r="APY32" s="388"/>
      <c r="APZ32" s="388"/>
      <c r="AQA32" s="388"/>
      <c r="AQB32" s="388"/>
      <c r="AQC32" s="388"/>
      <c r="AQD32" s="388"/>
      <c r="AQE32" s="388"/>
      <c r="AQF32" s="388"/>
      <c r="AQG32" s="388"/>
      <c r="AQH32" s="388"/>
      <c r="AQI32" s="388"/>
      <c r="AQJ32" s="388"/>
      <c r="AQK32" s="388"/>
      <c r="AQL32" s="388"/>
      <c r="AQM32" s="388"/>
      <c r="AQN32" s="388"/>
      <c r="AQO32" s="388"/>
      <c r="AQP32" s="388"/>
      <c r="AQQ32" s="388"/>
      <c r="AQR32" s="388"/>
      <c r="AQS32" s="388"/>
      <c r="AQT32" s="388"/>
      <c r="AQU32" s="388"/>
      <c r="AQV32" s="388"/>
      <c r="AQW32" s="388"/>
      <c r="AQX32" s="388"/>
      <c r="AQY32" s="388"/>
      <c r="AQZ32" s="388"/>
      <c r="ARA32" s="388"/>
      <c r="ARB32" s="388"/>
      <c r="ARC32" s="388"/>
      <c r="ARD32" s="388"/>
      <c r="ARE32" s="388"/>
      <c r="ARF32" s="388"/>
      <c r="ARG32" s="388"/>
      <c r="ARH32" s="388"/>
      <c r="ARI32" s="388"/>
      <c r="ARJ32" s="388"/>
      <c r="ARK32" s="388"/>
      <c r="ARL32" s="388"/>
      <c r="ARM32" s="388"/>
      <c r="ARN32" s="388"/>
      <c r="ARO32" s="388"/>
      <c r="ARP32" s="388"/>
      <c r="ARQ32" s="388"/>
      <c r="ARR32" s="388"/>
      <c r="ARS32" s="388"/>
      <c r="ART32" s="388"/>
      <c r="ARU32" s="388"/>
      <c r="ARV32" s="388"/>
      <c r="ARW32" s="388"/>
      <c r="ARX32" s="388"/>
      <c r="ARY32" s="388"/>
      <c r="ARZ32" s="388"/>
      <c r="ASA32" s="388"/>
      <c r="ASB32" s="388"/>
      <c r="ASC32" s="388"/>
      <c r="ASD32" s="388"/>
      <c r="ASE32" s="388"/>
      <c r="ASF32" s="388"/>
      <c r="ASG32" s="388"/>
      <c r="ASH32" s="388"/>
      <c r="ASI32" s="388"/>
      <c r="ASJ32" s="388"/>
      <c r="ASK32" s="388"/>
      <c r="ASL32" s="388"/>
      <c r="ASM32" s="388"/>
      <c r="ASN32" s="388"/>
      <c r="ASO32" s="388"/>
      <c r="ASP32" s="388"/>
      <c r="ASQ32" s="388"/>
      <c r="ASR32" s="388"/>
      <c r="ASS32" s="388"/>
      <c r="AST32" s="388"/>
      <c r="ASU32" s="388"/>
      <c r="ASV32" s="388"/>
      <c r="ASW32" s="388"/>
      <c r="ASX32" s="388"/>
      <c r="ASY32" s="388"/>
      <c r="ASZ32" s="388"/>
      <c r="ATA32" s="388"/>
      <c r="ATB32" s="388"/>
      <c r="ATC32" s="388"/>
      <c r="ATD32" s="388"/>
      <c r="ATE32" s="388"/>
      <c r="ATF32" s="388"/>
      <c r="ATG32" s="388"/>
      <c r="ATH32" s="388"/>
      <c r="ATI32" s="388"/>
      <c r="ATJ32" s="388"/>
      <c r="ATK32" s="388"/>
      <c r="ATL32" s="388"/>
      <c r="ATM32" s="388"/>
      <c r="ATN32" s="388"/>
      <c r="ATO32" s="388"/>
      <c r="ATP32" s="388"/>
      <c r="ATQ32" s="388"/>
      <c r="ATR32" s="388"/>
      <c r="ATS32" s="388"/>
      <c r="ATT32" s="388"/>
      <c r="ATU32" s="388"/>
      <c r="ATV32" s="388"/>
      <c r="ATW32" s="388"/>
      <c r="ATX32" s="388"/>
      <c r="ATY32" s="388"/>
      <c r="ATZ32" s="388"/>
      <c r="AUA32" s="388"/>
      <c r="AUB32" s="388"/>
      <c r="AUC32" s="388"/>
      <c r="AUD32" s="388"/>
      <c r="AUE32" s="388"/>
      <c r="AUF32" s="388"/>
      <c r="AUG32" s="388"/>
      <c r="AUH32" s="388"/>
      <c r="AUI32" s="388"/>
      <c r="AUJ32" s="388"/>
      <c r="AUK32" s="388"/>
      <c r="AUL32" s="388"/>
      <c r="AUM32" s="388"/>
      <c r="AUN32" s="388"/>
      <c r="AUO32" s="388"/>
      <c r="AUP32" s="388"/>
      <c r="AUQ32" s="388"/>
      <c r="AUR32" s="388"/>
      <c r="AUS32" s="388"/>
      <c r="AUT32" s="388"/>
      <c r="AUU32" s="388"/>
      <c r="AUV32" s="388"/>
      <c r="AUW32" s="388"/>
      <c r="AUX32" s="388"/>
      <c r="AUY32" s="388"/>
      <c r="AUZ32" s="388"/>
      <c r="AVA32" s="388"/>
      <c r="AVB32" s="388"/>
      <c r="AVC32" s="388"/>
      <c r="AVD32" s="388"/>
      <c r="AVE32" s="388"/>
      <c r="AVF32" s="388"/>
      <c r="AVG32" s="388"/>
      <c r="AVH32" s="388"/>
      <c r="AVI32" s="388"/>
      <c r="AVJ32" s="388"/>
      <c r="AVK32" s="388"/>
      <c r="AVL32" s="388"/>
      <c r="AVM32" s="388"/>
      <c r="AVN32" s="388"/>
      <c r="AVO32" s="388"/>
      <c r="AVP32" s="388"/>
      <c r="AVQ32" s="388"/>
      <c r="AVR32" s="388"/>
      <c r="AVS32" s="388"/>
      <c r="AVT32" s="388"/>
      <c r="AVU32" s="388"/>
      <c r="AVV32" s="388"/>
      <c r="AVW32" s="388"/>
      <c r="AVX32" s="388"/>
      <c r="AVY32" s="388"/>
      <c r="AVZ32" s="388"/>
      <c r="AWA32" s="388"/>
      <c r="AWB32" s="388"/>
      <c r="AWC32" s="388"/>
      <c r="AWD32" s="388"/>
      <c r="AWE32" s="388"/>
      <c r="AWF32" s="388"/>
      <c r="AWG32" s="388"/>
      <c r="AWH32" s="388"/>
      <c r="AWI32" s="388"/>
      <c r="AWJ32" s="388"/>
      <c r="AWK32" s="388"/>
      <c r="AWL32" s="388"/>
      <c r="AWM32" s="388"/>
      <c r="AWN32" s="388"/>
      <c r="AWO32" s="388"/>
      <c r="AWP32" s="388"/>
      <c r="AWQ32" s="388"/>
      <c r="AWR32" s="388"/>
      <c r="AWS32" s="388"/>
      <c r="AWT32" s="388"/>
      <c r="AWU32" s="388"/>
      <c r="AWV32" s="388"/>
      <c r="AWW32" s="388"/>
      <c r="AWX32" s="388"/>
      <c r="AWY32" s="388"/>
      <c r="AWZ32" s="388"/>
      <c r="AXA32" s="388"/>
      <c r="AXB32" s="388"/>
      <c r="AXC32" s="388"/>
      <c r="AXD32" s="388"/>
      <c r="AXE32" s="388"/>
      <c r="AXF32" s="388"/>
      <c r="AXG32" s="388"/>
      <c r="AXH32" s="388"/>
      <c r="AXI32" s="388"/>
      <c r="AXJ32" s="388"/>
      <c r="AXK32" s="388"/>
      <c r="AXL32" s="388"/>
      <c r="AXM32" s="388"/>
      <c r="AXN32" s="388"/>
      <c r="AXO32" s="388"/>
      <c r="AXP32" s="388"/>
      <c r="AXQ32" s="388"/>
      <c r="AXR32" s="388"/>
      <c r="AXS32" s="388"/>
      <c r="AXT32" s="388"/>
      <c r="AXU32" s="388"/>
      <c r="AXV32" s="388"/>
      <c r="AXW32" s="388"/>
      <c r="AXX32" s="388"/>
      <c r="AXY32" s="388"/>
      <c r="AXZ32" s="388"/>
      <c r="AYA32" s="388"/>
      <c r="AYB32" s="388"/>
      <c r="AYC32" s="388"/>
      <c r="AYD32" s="388"/>
      <c r="AYE32" s="388"/>
      <c r="AYF32" s="388"/>
      <c r="AYG32" s="388"/>
      <c r="AYH32" s="388"/>
      <c r="AYI32" s="388"/>
      <c r="AYJ32" s="388"/>
      <c r="AYK32" s="388"/>
      <c r="AYL32" s="388"/>
      <c r="AYM32" s="388"/>
      <c r="AYN32" s="388"/>
      <c r="AYO32" s="388"/>
      <c r="AYP32" s="388"/>
      <c r="AYQ32" s="388"/>
      <c r="AYR32" s="388"/>
      <c r="AYS32" s="388"/>
      <c r="AYT32" s="388"/>
      <c r="AYU32" s="388"/>
      <c r="AYV32" s="388"/>
      <c r="AYW32" s="388"/>
      <c r="AYX32" s="388"/>
      <c r="AYY32" s="388"/>
      <c r="AYZ32" s="388"/>
      <c r="AZA32" s="388"/>
      <c r="AZB32" s="388"/>
      <c r="AZC32" s="388"/>
      <c r="AZD32" s="388"/>
      <c r="AZE32" s="388"/>
      <c r="AZF32" s="388"/>
      <c r="AZG32" s="388"/>
      <c r="AZH32" s="388"/>
      <c r="AZI32" s="388"/>
      <c r="AZJ32" s="388"/>
      <c r="AZK32" s="388"/>
      <c r="AZL32" s="388"/>
      <c r="AZM32" s="388"/>
      <c r="AZN32" s="388"/>
      <c r="AZO32" s="388"/>
      <c r="AZP32" s="388"/>
      <c r="AZQ32" s="388"/>
      <c r="AZR32" s="388"/>
      <c r="AZS32" s="388"/>
      <c r="AZT32" s="388"/>
      <c r="AZU32" s="388"/>
      <c r="AZV32" s="388"/>
      <c r="AZW32" s="388"/>
      <c r="AZX32" s="388"/>
      <c r="AZY32" s="388"/>
      <c r="AZZ32" s="388"/>
      <c r="BAA32" s="388"/>
      <c r="BAB32" s="388"/>
      <c r="BAC32" s="388"/>
      <c r="BAD32" s="388"/>
      <c r="BAE32" s="388"/>
      <c r="BAF32" s="388"/>
      <c r="BAG32" s="388"/>
      <c r="BAH32" s="388"/>
      <c r="BAI32" s="388"/>
      <c r="BAJ32" s="388"/>
      <c r="BAK32" s="388"/>
      <c r="BAL32" s="388"/>
      <c r="BAM32" s="388"/>
      <c r="BAN32" s="388"/>
      <c r="BAO32" s="388"/>
      <c r="BAP32" s="388"/>
      <c r="BAQ32" s="388"/>
      <c r="BAR32" s="388"/>
      <c r="BAS32" s="388"/>
      <c r="BAT32" s="388"/>
      <c r="BAU32" s="388"/>
      <c r="BAV32" s="388"/>
      <c r="BAW32" s="388"/>
      <c r="BAX32" s="388"/>
      <c r="BAY32" s="388"/>
      <c r="BAZ32" s="388"/>
      <c r="BBA32" s="388"/>
      <c r="BBB32" s="388"/>
      <c r="BBC32" s="388"/>
      <c r="BBD32" s="388"/>
      <c r="BBE32" s="388"/>
      <c r="BBF32" s="388"/>
      <c r="BBG32" s="388"/>
      <c r="BBH32" s="388"/>
      <c r="BBI32" s="388"/>
      <c r="BBJ32" s="388"/>
      <c r="BBK32" s="388"/>
      <c r="BBL32" s="388"/>
      <c r="BBM32" s="388"/>
      <c r="BBN32" s="388"/>
      <c r="BBO32" s="388"/>
      <c r="BBP32" s="388"/>
      <c r="BBQ32" s="388"/>
      <c r="BBR32" s="388"/>
      <c r="BBS32" s="388"/>
      <c r="BBT32" s="388"/>
      <c r="BBU32" s="388"/>
      <c r="BBV32" s="388"/>
      <c r="BBW32" s="388"/>
      <c r="BBX32" s="388"/>
      <c r="BBY32" s="388"/>
      <c r="BBZ32" s="388"/>
      <c r="BCA32" s="388"/>
      <c r="BCB32" s="388"/>
      <c r="BCC32" s="388"/>
      <c r="BCD32" s="388"/>
      <c r="BCE32" s="388"/>
      <c r="BCF32" s="388"/>
      <c r="BCG32" s="388"/>
      <c r="BCH32" s="388"/>
      <c r="BCI32" s="388"/>
      <c r="BCJ32" s="388"/>
      <c r="BCK32" s="388"/>
      <c r="BCL32" s="388"/>
      <c r="BCM32" s="388"/>
      <c r="BCN32" s="388"/>
      <c r="BCO32" s="388"/>
      <c r="BCP32" s="388"/>
      <c r="BCQ32" s="388"/>
      <c r="BCR32" s="388"/>
      <c r="BCS32" s="388"/>
      <c r="BCT32" s="388"/>
      <c r="BCU32" s="388"/>
      <c r="BCV32" s="388"/>
      <c r="BCW32" s="388"/>
      <c r="BCX32" s="388"/>
      <c r="BCY32" s="388"/>
      <c r="BCZ32" s="388"/>
      <c r="BDA32" s="388"/>
      <c r="BDB32" s="388"/>
      <c r="BDC32" s="388"/>
      <c r="BDD32" s="388"/>
      <c r="BDE32" s="388"/>
      <c r="BDF32" s="388"/>
      <c r="BDG32" s="388"/>
      <c r="BDH32" s="388"/>
      <c r="BDI32" s="388"/>
      <c r="BDJ32" s="388"/>
      <c r="BDK32" s="388"/>
      <c r="BDL32" s="388"/>
      <c r="BDM32" s="388"/>
      <c r="BDN32" s="388"/>
      <c r="BDO32" s="388"/>
      <c r="BDP32" s="388"/>
      <c r="BDQ32" s="388"/>
      <c r="BDR32" s="388"/>
      <c r="BDS32" s="388"/>
      <c r="BDT32" s="388"/>
      <c r="BDU32" s="388"/>
      <c r="BDV32" s="388"/>
      <c r="BDW32" s="388"/>
      <c r="BDX32" s="388"/>
      <c r="BDY32" s="388"/>
      <c r="BDZ32" s="388"/>
      <c r="BEA32" s="388"/>
      <c r="BEB32" s="388"/>
      <c r="BEC32" s="388"/>
      <c r="BED32" s="388"/>
      <c r="BEE32" s="388"/>
      <c r="BEF32" s="388"/>
      <c r="BEG32" s="388"/>
      <c r="BEH32" s="388"/>
      <c r="BEI32" s="388"/>
      <c r="BEJ32" s="388"/>
      <c r="BEK32" s="388"/>
      <c r="BEL32" s="388"/>
      <c r="BEM32" s="388"/>
      <c r="BEN32" s="388"/>
      <c r="BEO32" s="388"/>
      <c r="BEP32" s="388"/>
      <c r="BEQ32" s="388"/>
      <c r="BER32" s="388"/>
      <c r="BES32" s="388"/>
      <c r="BET32" s="388"/>
      <c r="BEU32" s="388"/>
      <c r="BEV32" s="388"/>
      <c r="BEW32" s="388"/>
      <c r="BEX32" s="388"/>
      <c r="BEY32" s="388"/>
      <c r="BEZ32" s="388"/>
      <c r="BFA32" s="388"/>
      <c r="BFB32" s="388"/>
      <c r="BFC32" s="388"/>
      <c r="BFD32" s="388"/>
      <c r="BFE32" s="388"/>
      <c r="BFF32" s="388"/>
      <c r="BFG32" s="388"/>
      <c r="BFH32" s="388"/>
      <c r="BFI32" s="388"/>
      <c r="BFJ32" s="388"/>
      <c r="BFK32" s="388"/>
      <c r="BFL32" s="388"/>
      <c r="BFM32" s="388"/>
      <c r="BFN32" s="388"/>
      <c r="BFO32" s="388"/>
      <c r="BFP32" s="388"/>
      <c r="BFQ32" s="388"/>
      <c r="BFR32" s="388"/>
      <c r="BFS32" s="388"/>
      <c r="BFT32" s="388"/>
      <c r="BFU32" s="388"/>
      <c r="BFV32" s="388"/>
      <c r="BFW32" s="388"/>
      <c r="BFX32" s="388"/>
      <c r="BFY32" s="388"/>
      <c r="BFZ32" s="388"/>
      <c r="BGA32" s="388"/>
      <c r="BGB32" s="388"/>
      <c r="BGC32" s="388"/>
      <c r="BGD32" s="388"/>
      <c r="BGE32" s="388"/>
      <c r="BGF32" s="388"/>
      <c r="BGG32" s="388"/>
      <c r="BGH32" s="388"/>
      <c r="BGI32" s="388"/>
      <c r="BGJ32" s="388"/>
      <c r="BGK32" s="388"/>
      <c r="BGL32" s="388"/>
      <c r="BGM32" s="388"/>
      <c r="BGN32" s="388"/>
      <c r="BGO32" s="388"/>
      <c r="BGP32" s="388"/>
      <c r="BGQ32" s="388"/>
      <c r="BGR32" s="388"/>
      <c r="BGS32" s="388"/>
      <c r="BGT32" s="388"/>
      <c r="BGU32" s="388"/>
      <c r="BGV32" s="388"/>
      <c r="BGW32" s="388"/>
      <c r="BGX32" s="388"/>
      <c r="BGY32" s="388"/>
      <c r="BGZ32" s="388"/>
      <c r="BHA32" s="388"/>
      <c r="BHB32" s="388"/>
      <c r="BHC32" s="388"/>
      <c r="BHD32" s="388"/>
      <c r="BHE32" s="388"/>
      <c r="BHF32" s="388"/>
      <c r="BHG32" s="388"/>
      <c r="BHH32" s="388"/>
      <c r="BHI32" s="388"/>
      <c r="BHJ32" s="388"/>
      <c r="BHK32" s="388"/>
      <c r="BHL32" s="388"/>
      <c r="BHM32" s="388"/>
      <c r="BHN32" s="388"/>
      <c r="BHO32" s="388"/>
      <c r="BHP32" s="388"/>
      <c r="BHQ32" s="388"/>
      <c r="BHR32" s="388"/>
      <c r="BHS32" s="388"/>
      <c r="BHT32" s="388"/>
      <c r="BHU32" s="388"/>
      <c r="BHV32" s="388"/>
      <c r="BHW32" s="388"/>
      <c r="BHX32" s="388"/>
      <c r="BHY32" s="388"/>
      <c r="BHZ32" s="388"/>
      <c r="BIA32" s="388"/>
      <c r="BIB32" s="388"/>
      <c r="BIC32" s="388"/>
      <c r="BID32" s="388"/>
      <c r="BIE32" s="388"/>
      <c r="BIF32" s="388"/>
      <c r="BIG32" s="388"/>
      <c r="BIH32" s="388"/>
      <c r="BII32" s="388"/>
      <c r="BIJ32" s="388"/>
      <c r="BIK32" s="388"/>
      <c r="BIL32" s="388"/>
      <c r="BIM32" s="388"/>
      <c r="BIN32" s="388"/>
      <c r="BIO32" s="388"/>
      <c r="BIP32" s="388"/>
      <c r="BIQ32" s="388"/>
      <c r="BIR32" s="388"/>
      <c r="BIS32" s="388"/>
      <c r="BIT32" s="388"/>
      <c r="BIU32" s="388"/>
      <c r="BIV32" s="388"/>
      <c r="BIW32" s="388"/>
      <c r="BIX32" s="388"/>
      <c r="BIY32" s="388"/>
      <c r="BIZ32" s="388"/>
      <c r="BJA32" s="388"/>
      <c r="BJB32" s="388"/>
      <c r="BJC32" s="388"/>
      <c r="BJD32" s="388"/>
      <c r="BJE32" s="388"/>
      <c r="BJF32" s="388"/>
      <c r="BJG32" s="388"/>
      <c r="BJH32" s="388"/>
      <c r="BJI32" s="388"/>
      <c r="BJJ32" s="388"/>
      <c r="BJK32" s="388"/>
      <c r="BJL32" s="388"/>
      <c r="BJM32" s="388"/>
      <c r="BJN32" s="388"/>
      <c r="BJO32" s="388"/>
      <c r="BJP32" s="388"/>
      <c r="BJQ32" s="388"/>
      <c r="BJR32" s="388"/>
      <c r="BJS32" s="388"/>
      <c r="BJT32" s="388"/>
      <c r="BJU32" s="388"/>
      <c r="BJV32" s="388"/>
      <c r="BJW32" s="388"/>
      <c r="BJX32" s="388"/>
      <c r="BJY32" s="388"/>
      <c r="BJZ32" s="388"/>
      <c r="BKA32" s="388"/>
      <c r="BKB32" s="388"/>
      <c r="BKC32" s="388"/>
      <c r="BKD32" s="388"/>
      <c r="BKE32" s="388"/>
      <c r="BKF32" s="388"/>
      <c r="BKG32" s="388"/>
      <c r="BKH32" s="388"/>
      <c r="BKI32" s="388"/>
      <c r="BKJ32" s="388"/>
      <c r="BKK32" s="388"/>
      <c r="BKL32" s="388"/>
      <c r="BKM32" s="388"/>
      <c r="BKN32" s="388"/>
      <c r="BKO32" s="388"/>
      <c r="BKP32" s="388"/>
      <c r="BKQ32" s="388"/>
      <c r="BKR32" s="388"/>
      <c r="BKS32" s="388"/>
      <c r="BKT32" s="388"/>
      <c r="BKU32" s="388"/>
      <c r="BKV32" s="388"/>
      <c r="BKW32" s="388"/>
      <c r="BKX32" s="388"/>
      <c r="BKY32" s="388"/>
      <c r="BKZ32" s="388"/>
      <c r="BLA32" s="388"/>
      <c r="BLB32" s="388"/>
      <c r="BLC32" s="388"/>
      <c r="BLD32" s="388"/>
      <c r="BLE32" s="388"/>
      <c r="BLF32" s="388"/>
      <c r="BLG32" s="388"/>
      <c r="BLH32" s="388"/>
      <c r="BLI32" s="388"/>
      <c r="BLJ32" s="388"/>
      <c r="BLK32" s="388"/>
      <c r="BLL32" s="388"/>
      <c r="BLM32" s="388"/>
      <c r="BLN32" s="388"/>
      <c r="BLO32" s="388"/>
      <c r="BLP32" s="388"/>
      <c r="BLQ32" s="388"/>
      <c r="BLR32" s="388"/>
      <c r="BLS32" s="388"/>
      <c r="BLT32" s="388"/>
      <c r="BLU32" s="388"/>
      <c r="BLV32" s="388"/>
      <c r="BLW32" s="388"/>
      <c r="BLX32" s="388"/>
      <c r="BLY32" s="388"/>
      <c r="BLZ32" s="388"/>
      <c r="BMA32" s="388"/>
      <c r="BMB32" s="388"/>
      <c r="BMC32" s="388"/>
      <c r="BMD32" s="388"/>
      <c r="BME32" s="388"/>
      <c r="BMF32" s="388"/>
      <c r="BMG32" s="388"/>
      <c r="BMH32" s="388"/>
      <c r="BMI32" s="388"/>
      <c r="BMJ32" s="388"/>
      <c r="BMK32" s="388"/>
      <c r="BML32" s="388"/>
      <c r="BMM32" s="388"/>
      <c r="BMN32" s="388"/>
      <c r="BMO32" s="388"/>
      <c r="BMP32" s="388"/>
      <c r="BMQ32" s="388"/>
      <c r="BMR32" s="388"/>
      <c r="BMS32" s="388"/>
      <c r="BMT32" s="388"/>
      <c r="BMU32" s="388"/>
      <c r="BMV32" s="388"/>
      <c r="BMW32" s="388"/>
      <c r="BMX32" s="388"/>
      <c r="BMY32" s="388"/>
      <c r="BMZ32" s="388"/>
      <c r="BNA32" s="388"/>
      <c r="BNB32" s="388"/>
      <c r="BNC32" s="388"/>
      <c r="BND32" s="388"/>
      <c r="BNE32" s="388"/>
      <c r="BNF32" s="388"/>
      <c r="BNG32" s="388"/>
      <c r="BNH32" s="388"/>
      <c r="BNI32" s="388"/>
      <c r="BNJ32" s="388"/>
      <c r="BNK32" s="388"/>
      <c r="BNL32" s="388"/>
      <c r="BNM32" s="388"/>
      <c r="BNN32" s="388"/>
      <c r="BNO32" s="388"/>
      <c r="BNP32" s="388"/>
      <c r="BNQ32" s="388"/>
      <c r="BNR32" s="388"/>
      <c r="BNS32" s="388"/>
      <c r="BNT32" s="388"/>
      <c r="BNU32" s="388"/>
      <c r="BNV32" s="388"/>
      <c r="BNW32" s="388"/>
      <c r="BNX32" s="388"/>
      <c r="BNY32" s="388"/>
      <c r="BNZ32" s="388"/>
      <c r="BOA32" s="388"/>
      <c r="BOB32" s="388"/>
      <c r="BOC32" s="388"/>
      <c r="BOD32" s="388"/>
      <c r="BOE32" s="388"/>
      <c r="BOF32" s="388"/>
      <c r="BOG32" s="388"/>
      <c r="BOH32" s="388"/>
      <c r="BOI32" s="388"/>
      <c r="BOJ32" s="388"/>
      <c r="BOK32" s="388"/>
      <c r="BOL32" s="388"/>
      <c r="BOM32" s="388"/>
      <c r="BON32" s="388"/>
      <c r="BOO32" s="388"/>
      <c r="BOP32" s="388"/>
      <c r="BOQ32" s="388"/>
      <c r="BOR32" s="388"/>
      <c r="BOS32" s="388"/>
      <c r="BOT32" s="388"/>
      <c r="BOU32" s="388"/>
      <c r="BOV32" s="388"/>
      <c r="BOW32" s="388"/>
      <c r="BOX32" s="388"/>
      <c r="BOY32" s="388"/>
      <c r="BOZ32" s="388"/>
      <c r="BPA32" s="388"/>
      <c r="BPB32" s="388"/>
      <c r="BPC32" s="388"/>
      <c r="BPD32" s="388"/>
      <c r="BPE32" s="388"/>
      <c r="BPF32" s="388"/>
      <c r="BPG32" s="388"/>
      <c r="BPH32" s="388"/>
      <c r="BPI32" s="388"/>
      <c r="BPJ32" s="388"/>
      <c r="BPK32" s="388"/>
      <c r="BPL32" s="388"/>
      <c r="BPM32" s="388"/>
      <c r="BPN32" s="388"/>
      <c r="BPO32" s="388"/>
      <c r="BPP32" s="388"/>
      <c r="BPQ32" s="388"/>
      <c r="BPR32" s="388"/>
      <c r="BPS32" s="388"/>
      <c r="BPT32" s="388"/>
      <c r="BPU32" s="388"/>
      <c r="BPV32" s="388"/>
      <c r="BPW32" s="388"/>
      <c r="BPX32" s="388"/>
      <c r="BPY32" s="388"/>
      <c r="BPZ32" s="388"/>
      <c r="BQA32" s="388"/>
      <c r="BQB32" s="388"/>
      <c r="BQC32" s="388"/>
      <c r="BQD32" s="388"/>
      <c r="BQE32" s="388"/>
      <c r="BQF32" s="388"/>
      <c r="BQG32" s="388"/>
      <c r="BQH32" s="388"/>
      <c r="BQI32" s="388"/>
      <c r="BQJ32" s="388"/>
      <c r="BQK32" s="388"/>
      <c r="BQL32" s="388"/>
      <c r="BQM32" s="388"/>
      <c r="BQN32" s="388"/>
      <c r="BQO32" s="388"/>
      <c r="BQP32" s="388"/>
      <c r="BQQ32" s="388"/>
      <c r="BQR32" s="388"/>
      <c r="BQS32" s="388"/>
      <c r="BQT32" s="388"/>
      <c r="BQU32" s="388"/>
      <c r="BQV32" s="388"/>
      <c r="BQW32" s="388"/>
      <c r="BQX32" s="388"/>
      <c r="BQY32" s="388"/>
      <c r="BQZ32" s="388"/>
      <c r="BRA32" s="388"/>
      <c r="BRB32" s="388"/>
      <c r="BRC32" s="388"/>
      <c r="BRD32" s="388"/>
      <c r="BRE32" s="388"/>
      <c r="BRF32" s="388"/>
      <c r="BRG32" s="388"/>
      <c r="BRH32" s="388"/>
      <c r="BRI32" s="388"/>
      <c r="BRJ32" s="388"/>
      <c r="BRK32" s="388"/>
      <c r="BRL32" s="388"/>
      <c r="BRM32" s="388"/>
      <c r="BRN32" s="388"/>
      <c r="BRO32" s="388"/>
      <c r="BRP32" s="388"/>
      <c r="BRQ32" s="388"/>
      <c r="BRR32" s="388"/>
      <c r="BRS32" s="388"/>
      <c r="BRT32" s="388"/>
      <c r="BRU32" s="388"/>
      <c r="BRV32" s="388"/>
      <c r="BRW32" s="388"/>
      <c r="BRX32" s="388"/>
      <c r="BRY32" s="388"/>
      <c r="BRZ32" s="388"/>
      <c r="BSA32" s="388"/>
      <c r="BSB32" s="388"/>
      <c r="BSC32" s="388"/>
      <c r="BSD32" s="388"/>
      <c r="BSE32" s="388"/>
      <c r="BSF32" s="388"/>
      <c r="BSG32" s="388"/>
      <c r="BSH32" s="388"/>
      <c r="BSI32" s="388"/>
      <c r="BSJ32" s="388"/>
      <c r="BSK32" s="388"/>
      <c r="BSL32" s="388"/>
      <c r="BSM32" s="388"/>
      <c r="BSN32" s="388"/>
      <c r="BSO32" s="388"/>
      <c r="BSP32" s="388"/>
      <c r="BSQ32" s="388"/>
      <c r="BSR32" s="388"/>
      <c r="BSS32" s="388"/>
      <c r="BST32" s="388"/>
      <c r="BSU32" s="388"/>
      <c r="BSV32" s="388"/>
      <c r="BSW32" s="388"/>
      <c r="BSX32" s="388"/>
      <c r="BSY32" s="388"/>
      <c r="BSZ32" s="388"/>
      <c r="BTA32" s="388"/>
      <c r="BTB32" s="388"/>
      <c r="BTC32" s="388"/>
      <c r="BTD32" s="388"/>
      <c r="BTE32" s="388"/>
      <c r="BTF32" s="388"/>
      <c r="BTG32" s="388"/>
      <c r="BTH32" s="388"/>
      <c r="BTI32" s="388"/>
      <c r="BTJ32" s="388"/>
      <c r="BTK32" s="388"/>
      <c r="BTL32" s="388"/>
      <c r="BTM32" s="388"/>
      <c r="BTN32" s="388"/>
      <c r="BTO32" s="388"/>
      <c r="BTP32" s="388"/>
      <c r="BTQ32" s="388"/>
      <c r="BTR32" s="388"/>
      <c r="BTS32" s="388"/>
      <c r="BTT32" s="388"/>
      <c r="BTU32" s="388"/>
      <c r="BTV32" s="388"/>
      <c r="BTW32" s="388"/>
      <c r="BTX32" s="388"/>
      <c r="BTY32" s="388"/>
      <c r="BTZ32" s="388"/>
      <c r="BUA32" s="388"/>
      <c r="BUB32" s="388"/>
      <c r="BUC32" s="388"/>
      <c r="BUD32" s="388"/>
      <c r="BUE32" s="388"/>
      <c r="BUF32" s="388"/>
      <c r="BUG32" s="388"/>
      <c r="BUH32" s="388"/>
      <c r="BUI32" s="388"/>
      <c r="BUJ32" s="388"/>
      <c r="BUK32" s="388"/>
      <c r="BUL32" s="388"/>
      <c r="BUM32" s="388"/>
      <c r="BUN32" s="388"/>
      <c r="BUO32" s="388"/>
      <c r="BUP32" s="388"/>
      <c r="BUQ32" s="388"/>
      <c r="BUR32" s="388"/>
      <c r="BUS32" s="388"/>
      <c r="BUT32" s="388"/>
      <c r="BUU32" s="388"/>
      <c r="BUV32" s="388"/>
      <c r="BUW32" s="388"/>
      <c r="BUX32" s="388"/>
      <c r="BUY32" s="388"/>
      <c r="BUZ32" s="388"/>
      <c r="BVA32" s="388"/>
      <c r="BVB32" s="388"/>
      <c r="BVC32" s="388"/>
      <c r="BVD32" s="388"/>
      <c r="BVE32" s="388"/>
      <c r="BVF32" s="388"/>
      <c r="BVG32" s="388"/>
      <c r="BVH32" s="388"/>
      <c r="BVI32" s="388"/>
      <c r="BVJ32" s="388"/>
      <c r="BVK32" s="388"/>
      <c r="BVL32" s="388"/>
      <c r="BVM32" s="388"/>
      <c r="BVN32" s="388"/>
      <c r="BVO32" s="388"/>
      <c r="BVP32" s="388"/>
      <c r="BVQ32" s="388"/>
      <c r="BVR32" s="388"/>
      <c r="BVS32" s="388"/>
      <c r="BVT32" s="388"/>
      <c r="BVU32" s="388"/>
      <c r="BVV32" s="388"/>
      <c r="BVW32" s="388"/>
      <c r="BVX32" s="388"/>
      <c r="BVY32" s="388"/>
      <c r="BVZ32" s="388"/>
      <c r="BWA32" s="388"/>
      <c r="BWB32" s="388"/>
      <c r="BWC32" s="388"/>
      <c r="BWD32" s="388"/>
      <c r="BWE32" s="388"/>
      <c r="BWF32" s="388"/>
      <c r="BWG32" s="388"/>
      <c r="BWH32" s="388"/>
      <c r="BWI32" s="388"/>
      <c r="BWJ32" s="388"/>
      <c r="BWK32" s="388"/>
      <c r="BWL32" s="388"/>
      <c r="BWM32" s="388"/>
      <c r="BWN32" s="388"/>
      <c r="BWO32" s="388"/>
      <c r="BWP32" s="388"/>
      <c r="BWQ32" s="388"/>
      <c r="BWR32" s="388"/>
      <c r="BWS32" s="388"/>
      <c r="BWT32" s="388"/>
      <c r="BWU32" s="388"/>
      <c r="BWV32" s="388"/>
      <c r="BWW32" s="388"/>
      <c r="BWX32" s="388"/>
      <c r="BWY32" s="388"/>
      <c r="BWZ32" s="388"/>
      <c r="BXA32" s="388"/>
      <c r="BXB32" s="388"/>
      <c r="BXC32" s="388"/>
      <c r="BXD32" s="388"/>
      <c r="BXE32" s="388"/>
      <c r="BXF32" s="388"/>
      <c r="BXG32" s="388"/>
      <c r="BXH32" s="388"/>
      <c r="BXI32" s="388"/>
      <c r="BXJ32" s="388"/>
      <c r="BXK32" s="388"/>
      <c r="BXL32" s="388"/>
      <c r="BXM32" s="388"/>
      <c r="BXN32" s="388"/>
      <c r="BXO32" s="388"/>
      <c r="BXP32" s="388"/>
      <c r="BXQ32" s="388"/>
      <c r="BXR32" s="388"/>
      <c r="BXS32" s="388"/>
      <c r="BXT32" s="388"/>
      <c r="BXU32" s="388"/>
      <c r="BXV32" s="388"/>
      <c r="BXW32" s="388"/>
      <c r="BXX32" s="388"/>
      <c r="BXY32" s="388"/>
      <c r="BXZ32" s="388"/>
      <c r="BYA32" s="388"/>
      <c r="BYB32" s="388"/>
      <c r="BYC32" s="388"/>
      <c r="BYD32" s="388"/>
      <c r="BYE32" s="388"/>
      <c r="BYF32" s="388"/>
      <c r="BYG32" s="388"/>
      <c r="BYH32" s="388"/>
      <c r="BYI32" s="388"/>
      <c r="BYJ32" s="388"/>
      <c r="BYK32" s="388"/>
      <c r="BYL32" s="388"/>
      <c r="BYM32" s="388"/>
      <c r="BYN32" s="388"/>
      <c r="BYO32" s="388"/>
      <c r="BYP32" s="388"/>
      <c r="BYQ32" s="388"/>
      <c r="BYR32" s="388"/>
      <c r="BYS32" s="388"/>
      <c r="BYT32" s="388"/>
      <c r="BYU32" s="388"/>
      <c r="BYV32" s="388"/>
      <c r="BYW32" s="388"/>
      <c r="BYX32" s="388"/>
      <c r="BYY32" s="388"/>
      <c r="BYZ32" s="388"/>
      <c r="BZA32" s="388"/>
      <c r="BZB32" s="388"/>
      <c r="BZC32" s="388"/>
      <c r="BZD32" s="388"/>
      <c r="BZE32" s="388"/>
      <c r="BZF32" s="388"/>
      <c r="BZG32" s="388"/>
      <c r="BZH32" s="388"/>
      <c r="BZI32" s="388"/>
      <c r="BZJ32" s="388"/>
      <c r="BZK32" s="388"/>
      <c r="BZL32" s="388"/>
      <c r="BZM32" s="388"/>
      <c r="BZN32" s="388"/>
      <c r="BZO32" s="388"/>
      <c r="BZP32" s="388"/>
      <c r="BZQ32" s="388"/>
      <c r="BZR32" s="388"/>
      <c r="BZS32" s="388"/>
      <c r="BZT32" s="388"/>
      <c r="BZU32" s="388"/>
      <c r="BZV32" s="388"/>
      <c r="BZW32" s="388"/>
      <c r="BZX32" s="388"/>
      <c r="BZY32" s="388"/>
      <c r="BZZ32" s="388"/>
      <c r="CAA32" s="388"/>
      <c r="CAB32" s="388"/>
      <c r="CAC32" s="388"/>
      <c r="CAD32" s="388"/>
      <c r="CAE32" s="388"/>
      <c r="CAF32" s="388"/>
      <c r="CAG32" s="388"/>
      <c r="CAH32" s="388"/>
      <c r="CAI32" s="388"/>
      <c r="CAJ32" s="388"/>
      <c r="CAK32" s="388"/>
      <c r="CAL32" s="388"/>
      <c r="CAM32" s="388"/>
      <c r="CAN32" s="388"/>
      <c r="CAO32" s="388"/>
      <c r="CAP32" s="388"/>
      <c r="CAQ32" s="388"/>
      <c r="CAR32" s="388"/>
      <c r="CAS32" s="388"/>
      <c r="CAT32" s="388"/>
      <c r="CAU32" s="388"/>
      <c r="CAV32" s="388"/>
      <c r="CAW32" s="388"/>
      <c r="CAX32" s="388"/>
      <c r="CAY32" s="388"/>
      <c r="CAZ32" s="388"/>
      <c r="CBA32" s="388"/>
      <c r="CBB32" s="388"/>
      <c r="CBC32" s="388"/>
      <c r="CBD32" s="388"/>
      <c r="CBE32" s="388"/>
      <c r="CBF32" s="388"/>
      <c r="CBG32" s="388"/>
      <c r="CBH32" s="388"/>
      <c r="CBI32" s="388"/>
      <c r="CBJ32" s="388"/>
      <c r="CBK32" s="388"/>
      <c r="CBL32" s="388"/>
      <c r="CBM32" s="388"/>
      <c r="CBN32" s="388"/>
      <c r="CBO32" s="388"/>
      <c r="CBP32" s="388"/>
      <c r="CBQ32" s="388"/>
      <c r="CBR32" s="388"/>
      <c r="CBS32" s="388"/>
      <c r="CBT32" s="388"/>
      <c r="CBU32" s="388"/>
      <c r="CBV32" s="388"/>
      <c r="CBW32" s="388"/>
      <c r="CBX32" s="388"/>
      <c r="CBY32" s="388"/>
      <c r="CBZ32" s="388"/>
      <c r="CCA32" s="388"/>
      <c r="CCB32" s="388"/>
      <c r="CCC32" s="388"/>
      <c r="CCD32" s="388"/>
      <c r="CCE32" s="388"/>
      <c r="CCF32" s="388"/>
      <c r="CCG32" s="388"/>
      <c r="CCH32" s="388"/>
      <c r="CCI32" s="388"/>
      <c r="CCJ32" s="388"/>
      <c r="CCK32" s="388"/>
      <c r="CCL32" s="388"/>
      <c r="CCM32" s="388"/>
      <c r="CCN32" s="388"/>
      <c r="CCO32" s="388"/>
      <c r="CCP32" s="388"/>
      <c r="CCQ32" s="388"/>
      <c r="CCR32" s="388"/>
      <c r="CCS32" s="388"/>
      <c r="CCT32" s="388"/>
      <c r="CCU32" s="388"/>
      <c r="CCV32" s="388"/>
      <c r="CCW32" s="388"/>
      <c r="CCX32" s="388"/>
      <c r="CCY32" s="388"/>
      <c r="CCZ32" s="388"/>
      <c r="CDA32" s="388"/>
      <c r="CDB32" s="388"/>
      <c r="CDC32" s="388"/>
      <c r="CDD32" s="388"/>
      <c r="CDE32" s="388"/>
      <c r="CDF32" s="388"/>
      <c r="CDG32" s="388"/>
      <c r="CDH32" s="388"/>
      <c r="CDI32" s="388"/>
      <c r="CDJ32" s="388"/>
      <c r="CDK32" s="388"/>
      <c r="CDL32" s="388"/>
      <c r="CDM32" s="388"/>
      <c r="CDN32" s="388"/>
      <c r="CDO32" s="388"/>
      <c r="CDP32" s="388"/>
      <c r="CDQ32" s="388"/>
      <c r="CDR32" s="388"/>
      <c r="CDS32" s="388"/>
      <c r="CDT32" s="388"/>
      <c r="CDU32" s="388"/>
      <c r="CDV32" s="388"/>
      <c r="CDW32" s="388"/>
      <c r="CDX32" s="388"/>
      <c r="CDY32" s="388"/>
      <c r="CDZ32" s="388"/>
      <c r="CEA32" s="388"/>
      <c r="CEB32" s="388"/>
      <c r="CEC32" s="388"/>
      <c r="CED32" s="388"/>
      <c r="CEE32" s="388"/>
      <c r="CEF32" s="388"/>
      <c r="CEG32" s="388"/>
      <c r="CEH32" s="388"/>
      <c r="CEI32" s="388"/>
      <c r="CEJ32" s="388"/>
      <c r="CEK32" s="388"/>
      <c r="CEL32" s="388"/>
      <c r="CEM32" s="388"/>
      <c r="CEN32" s="388"/>
      <c r="CEO32" s="388"/>
      <c r="CEP32" s="388"/>
      <c r="CEQ32" s="388"/>
      <c r="CER32" s="388"/>
      <c r="CES32" s="388"/>
      <c r="CET32" s="388"/>
      <c r="CEU32" s="388"/>
      <c r="CEV32" s="388"/>
      <c r="CEW32" s="388"/>
      <c r="CEX32" s="388"/>
      <c r="CEY32" s="388"/>
      <c r="CEZ32" s="388"/>
      <c r="CFA32" s="388"/>
      <c r="CFB32" s="388"/>
      <c r="CFC32" s="388"/>
      <c r="CFD32" s="388"/>
      <c r="CFE32" s="388"/>
      <c r="CFF32" s="388"/>
      <c r="CFG32" s="388"/>
      <c r="CFH32" s="388"/>
      <c r="CFI32" s="388"/>
      <c r="CFJ32" s="388"/>
      <c r="CFK32" s="388"/>
      <c r="CFL32" s="388"/>
      <c r="CFM32" s="388"/>
      <c r="CFN32" s="388"/>
      <c r="CFO32" s="388"/>
      <c r="CFP32" s="388"/>
      <c r="CFQ32" s="388"/>
      <c r="CFR32" s="388"/>
      <c r="CFS32" s="388"/>
      <c r="CFT32" s="388"/>
      <c r="CFU32" s="388"/>
      <c r="CFV32" s="388"/>
      <c r="CFW32" s="388"/>
      <c r="CFX32" s="388"/>
      <c r="CFY32" s="388"/>
      <c r="CFZ32" s="388"/>
      <c r="CGA32" s="388"/>
      <c r="CGB32" s="388"/>
      <c r="CGC32" s="388"/>
      <c r="CGD32" s="388"/>
      <c r="CGE32" s="388"/>
      <c r="CGF32" s="388"/>
      <c r="CGG32" s="388"/>
      <c r="CGH32" s="388"/>
      <c r="CGI32" s="388"/>
      <c r="CGJ32" s="388"/>
      <c r="CGK32" s="388"/>
      <c r="CGL32" s="388"/>
      <c r="CGM32" s="388"/>
      <c r="CGN32" s="388"/>
      <c r="CGO32" s="388"/>
      <c r="CGP32" s="388"/>
      <c r="CGQ32" s="388"/>
      <c r="CGR32" s="388"/>
      <c r="CGS32" s="388"/>
      <c r="CGT32" s="388"/>
      <c r="CGU32" s="388"/>
      <c r="CGV32" s="388"/>
      <c r="CGW32" s="388"/>
      <c r="CGX32" s="388"/>
      <c r="CGY32" s="388"/>
      <c r="CGZ32" s="388"/>
      <c r="CHA32" s="388"/>
      <c r="CHB32" s="388"/>
      <c r="CHC32" s="388"/>
      <c r="CHD32" s="388"/>
      <c r="CHE32" s="388"/>
      <c r="CHF32" s="388"/>
      <c r="CHG32" s="388"/>
      <c r="CHH32" s="388"/>
      <c r="CHI32" s="388"/>
      <c r="CHJ32" s="388"/>
      <c r="CHK32" s="388"/>
      <c r="CHL32" s="388"/>
      <c r="CHM32" s="388"/>
      <c r="CHN32" s="388"/>
      <c r="CHO32" s="388"/>
      <c r="CHP32" s="388"/>
      <c r="CHQ32" s="388"/>
      <c r="CHR32" s="388"/>
      <c r="CHS32" s="388"/>
      <c r="CHT32" s="388"/>
      <c r="CHU32" s="388"/>
      <c r="CHV32" s="388"/>
      <c r="CHW32" s="388"/>
      <c r="CHX32" s="388"/>
      <c r="CHY32" s="388"/>
      <c r="CHZ32" s="388"/>
      <c r="CIA32" s="388"/>
      <c r="CIB32" s="388"/>
      <c r="CIC32" s="388"/>
      <c r="CID32" s="388"/>
      <c r="CIE32" s="388"/>
      <c r="CIF32" s="388"/>
      <c r="CIG32" s="388"/>
      <c r="CIH32" s="388"/>
      <c r="CII32" s="388"/>
      <c r="CIJ32" s="388"/>
      <c r="CIK32" s="388"/>
      <c r="CIL32" s="388"/>
      <c r="CIM32" s="388"/>
      <c r="CIN32" s="388"/>
      <c r="CIO32" s="388"/>
      <c r="CIP32" s="388"/>
      <c r="CIQ32" s="388"/>
      <c r="CIR32" s="388"/>
      <c r="CIS32" s="388"/>
      <c r="CIT32" s="388"/>
      <c r="CIU32" s="388"/>
      <c r="CIV32" s="388"/>
      <c r="CIW32" s="388"/>
      <c r="CIX32" s="388"/>
      <c r="CIY32" s="388"/>
      <c r="CIZ32" s="388"/>
      <c r="CJA32" s="388"/>
      <c r="CJB32" s="388"/>
      <c r="CJC32" s="388"/>
      <c r="CJD32" s="388"/>
      <c r="CJE32" s="388"/>
      <c r="CJF32" s="388"/>
      <c r="CJG32" s="388"/>
      <c r="CJH32" s="388"/>
      <c r="CJI32" s="388"/>
      <c r="CJJ32" s="388"/>
      <c r="CJK32" s="388"/>
      <c r="CJL32" s="388"/>
      <c r="CJM32" s="388"/>
      <c r="CJN32" s="388"/>
      <c r="CJO32" s="388"/>
      <c r="CJP32" s="388"/>
      <c r="CJQ32" s="388"/>
      <c r="CJR32" s="388"/>
      <c r="CJS32" s="388"/>
      <c r="CJT32" s="388"/>
      <c r="CJU32" s="388"/>
      <c r="CJV32" s="388"/>
      <c r="CJW32" s="388"/>
      <c r="CJX32" s="388"/>
      <c r="CJY32" s="388"/>
      <c r="CJZ32" s="388"/>
      <c r="CKA32" s="388"/>
      <c r="CKB32" s="388"/>
      <c r="CKC32" s="388"/>
      <c r="CKD32" s="388"/>
      <c r="CKE32" s="388"/>
      <c r="CKF32" s="388"/>
      <c r="CKG32" s="388"/>
      <c r="CKH32" s="388"/>
      <c r="CKI32" s="388"/>
      <c r="CKJ32" s="388"/>
      <c r="CKK32" s="388"/>
      <c r="CKL32" s="388"/>
      <c r="CKM32" s="388"/>
      <c r="CKN32" s="388"/>
      <c r="CKO32" s="388"/>
      <c r="CKP32" s="388"/>
      <c r="CKQ32" s="388"/>
      <c r="CKR32" s="388"/>
      <c r="CKS32" s="388"/>
      <c r="CKT32" s="388"/>
      <c r="CKU32" s="388"/>
      <c r="CKV32" s="388"/>
      <c r="CKW32" s="388"/>
      <c r="CKX32" s="388"/>
      <c r="CKY32" s="388"/>
      <c r="CKZ32" s="388"/>
      <c r="CLA32" s="388"/>
      <c r="CLB32" s="388"/>
      <c r="CLC32" s="388"/>
      <c r="CLD32" s="388"/>
      <c r="CLE32" s="388"/>
      <c r="CLF32" s="388"/>
      <c r="CLG32" s="388"/>
      <c r="CLH32" s="388"/>
      <c r="CLI32" s="388"/>
      <c r="CLJ32" s="388"/>
      <c r="CLK32" s="388"/>
      <c r="CLL32" s="388"/>
      <c r="CLM32" s="388"/>
      <c r="CLN32" s="388"/>
      <c r="CLO32" s="388"/>
      <c r="CLP32" s="388"/>
      <c r="CLQ32" s="388"/>
      <c r="CLR32" s="388"/>
      <c r="CLS32" s="388"/>
      <c r="CLT32" s="388"/>
      <c r="CLU32" s="388"/>
      <c r="CLV32" s="388"/>
      <c r="CLW32" s="388"/>
      <c r="CLX32" s="388"/>
      <c r="CLY32" s="388"/>
      <c r="CLZ32" s="388"/>
      <c r="CMA32" s="388"/>
      <c r="CMB32" s="388"/>
      <c r="CMC32" s="388"/>
      <c r="CMD32" s="388"/>
      <c r="CME32" s="388"/>
      <c r="CMF32" s="388"/>
      <c r="CMG32" s="388"/>
      <c r="CMH32" s="388"/>
      <c r="CMI32" s="388"/>
      <c r="CMJ32" s="388"/>
      <c r="CMK32" s="388"/>
      <c r="CML32" s="388"/>
      <c r="CMM32" s="388"/>
      <c r="CMN32" s="388"/>
      <c r="CMO32" s="388"/>
      <c r="CMP32" s="388"/>
      <c r="CMQ32" s="388"/>
      <c r="CMR32" s="388"/>
      <c r="CMS32" s="388"/>
      <c r="CMT32" s="388"/>
      <c r="CMU32" s="388"/>
      <c r="CMV32" s="388"/>
      <c r="CMW32" s="388"/>
      <c r="CMX32" s="388"/>
      <c r="CMY32" s="388"/>
      <c r="CMZ32" s="388"/>
      <c r="CNA32" s="388"/>
      <c r="CNB32" s="388"/>
      <c r="CNC32" s="388"/>
      <c r="CND32" s="388"/>
      <c r="CNE32" s="388"/>
      <c r="CNF32" s="388"/>
      <c r="CNG32" s="388"/>
      <c r="CNH32" s="388"/>
      <c r="CNI32" s="388"/>
      <c r="CNJ32" s="388"/>
      <c r="CNK32" s="388"/>
      <c r="CNL32" s="388"/>
      <c r="CNM32" s="388"/>
      <c r="CNN32" s="388"/>
      <c r="CNO32" s="388"/>
      <c r="CNP32" s="388"/>
      <c r="CNQ32" s="388"/>
      <c r="CNR32" s="388"/>
      <c r="CNS32" s="388"/>
      <c r="CNT32" s="388"/>
      <c r="CNU32" s="388"/>
      <c r="CNV32" s="388"/>
      <c r="CNW32" s="388"/>
      <c r="CNX32" s="388"/>
      <c r="CNY32" s="388"/>
      <c r="CNZ32" s="388"/>
      <c r="COA32" s="388"/>
      <c r="COB32" s="388"/>
      <c r="COC32" s="388"/>
      <c r="COD32" s="388"/>
      <c r="COE32" s="388"/>
      <c r="COF32" s="388"/>
      <c r="COG32" s="388"/>
      <c r="COH32" s="388"/>
      <c r="COI32" s="388"/>
      <c r="COJ32" s="388"/>
      <c r="COK32" s="388"/>
      <c r="COL32" s="388"/>
      <c r="COM32" s="388"/>
      <c r="CON32" s="388"/>
      <c r="COO32" s="388"/>
      <c r="COP32" s="388"/>
      <c r="COQ32" s="388"/>
      <c r="COR32" s="388"/>
      <c r="COS32" s="388"/>
      <c r="COT32" s="388"/>
      <c r="COU32" s="388"/>
      <c r="COV32" s="388"/>
      <c r="COW32" s="388"/>
      <c r="COX32" s="388"/>
      <c r="COY32" s="388"/>
      <c r="COZ32" s="388"/>
      <c r="CPA32" s="388"/>
      <c r="CPB32" s="388"/>
      <c r="CPC32" s="388"/>
      <c r="CPD32" s="388"/>
      <c r="CPE32" s="388"/>
      <c r="CPF32" s="388"/>
      <c r="CPG32" s="388"/>
      <c r="CPH32" s="388"/>
      <c r="CPI32" s="388"/>
      <c r="CPJ32" s="388"/>
      <c r="CPK32" s="388"/>
      <c r="CPL32" s="388"/>
      <c r="CPM32" s="388"/>
      <c r="CPN32" s="388"/>
      <c r="CPO32" s="388"/>
      <c r="CPP32" s="388"/>
      <c r="CPQ32" s="388"/>
      <c r="CPR32" s="388"/>
      <c r="CPS32" s="388"/>
      <c r="CPT32" s="388"/>
      <c r="CPU32" s="388"/>
      <c r="CPV32" s="388"/>
      <c r="CPW32" s="388"/>
      <c r="CPX32" s="388"/>
      <c r="CPY32" s="388"/>
      <c r="CPZ32" s="388"/>
      <c r="CQA32" s="388"/>
      <c r="CQB32" s="388"/>
      <c r="CQC32" s="388"/>
      <c r="CQD32" s="388"/>
      <c r="CQE32" s="388"/>
      <c r="CQF32" s="388"/>
      <c r="CQG32" s="388"/>
      <c r="CQH32" s="388"/>
      <c r="CQI32" s="388"/>
      <c r="CQJ32" s="388"/>
      <c r="CQK32" s="388"/>
      <c r="CQL32" s="388"/>
      <c r="CQM32" s="388"/>
      <c r="CQN32" s="388"/>
      <c r="CQO32" s="388"/>
      <c r="CQP32" s="388"/>
      <c r="CQQ32" s="388"/>
      <c r="CQR32" s="388"/>
      <c r="CQS32" s="388"/>
      <c r="CQT32" s="388"/>
      <c r="CQU32" s="388"/>
      <c r="CQV32" s="388"/>
      <c r="CQW32" s="388"/>
      <c r="CQX32" s="388"/>
      <c r="CQY32" s="388"/>
      <c r="CQZ32" s="388"/>
      <c r="CRA32" s="388"/>
      <c r="CRB32" s="388"/>
      <c r="CRC32" s="388"/>
      <c r="CRD32" s="388"/>
      <c r="CRE32" s="388"/>
      <c r="CRF32" s="388"/>
      <c r="CRG32" s="388"/>
      <c r="CRH32" s="388"/>
      <c r="CRI32" s="388"/>
      <c r="CRJ32" s="388"/>
      <c r="CRK32" s="388"/>
      <c r="CRL32" s="388"/>
      <c r="CRM32" s="388"/>
      <c r="CRN32" s="388"/>
      <c r="CRO32" s="388"/>
      <c r="CRP32" s="388"/>
      <c r="CRQ32" s="388"/>
      <c r="CRR32" s="388"/>
      <c r="CRS32" s="388"/>
      <c r="CRT32" s="388"/>
      <c r="CRU32" s="388"/>
      <c r="CRV32" s="388"/>
      <c r="CRW32" s="388"/>
      <c r="CRX32" s="388"/>
      <c r="CRY32" s="388"/>
      <c r="CRZ32" s="388"/>
      <c r="CSA32" s="388"/>
      <c r="CSB32" s="388"/>
      <c r="CSC32" s="388"/>
      <c r="CSD32" s="388"/>
      <c r="CSE32" s="388"/>
      <c r="CSF32" s="388"/>
      <c r="CSG32" s="388"/>
      <c r="CSH32" s="388"/>
      <c r="CSI32" s="388"/>
      <c r="CSJ32" s="388"/>
      <c r="CSK32" s="388"/>
      <c r="CSL32" s="388"/>
      <c r="CSM32" s="388"/>
      <c r="CSN32" s="388"/>
      <c r="CSO32" s="388"/>
      <c r="CSP32" s="388"/>
      <c r="CSQ32" s="388"/>
      <c r="CSR32" s="388"/>
      <c r="CSS32" s="388"/>
      <c r="CST32" s="388"/>
      <c r="CSU32" s="388"/>
      <c r="CSV32" s="388"/>
      <c r="CSW32" s="388"/>
      <c r="CSX32" s="388"/>
      <c r="CSY32" s="388"/>
      <c r="CSZ32" s="388"/>
      <c r="CTA32" s="388"/>
      <c r="CTB32" s="388"/>
      <c r="CTC32" s="388"/>
      <c r="CTD32" s="388"/>
      <c r="CTE32" s="388"/>
      <c r="CTF32" s="388"/>
      <c r="CTG32" s="388"/>
      <c r="CTH32" s="388"/>
      <c r="CTI32" s="388"/>
      <c r="CTJ32" s="388"/>
      <c r="CTK32" s="388"/>
      <c r="CTL32" s="388"/>
      <c r="CTM32" s="388"/>
      <c r="CTN32" s="388"/>
      <c r="CTO32" s="388"/>
      <c r="CTP32" s="388"/>
      <c r="CTQ32" s="388"/>
      <c r="CTR32" s="388"/>
      <c r="CTS32" s="388"/>
      <c r="CTT32" s="388"/>
      <c r="CTU32" s="388"/>
      <c r="CTV32" s="388"/>
      <c r="CTW32" s="388"/>
      <c r="CTX32" s="388"/>
      <c r="CTY32" s="388"/>
      <c r="CTZ32" s="388"/>
      <c r="CUA32" s="388"/>
      <c r="CUB32" s="388"/>
      <c r="CUC32" s="388"/>
      <c r="CUD32" s="388"/>
      <c r="CUE32" s="388"/>
      <c r="CUF32" s="388"/>
      <c r="CUG32" s="388"/>
      <c r="CUH32" s="388"/>
      <c r="CUI32" s="388"/>
      <c r="CUJ32" s="388"/>
      <c r="CUK32" s="388"/>
      <c r="CUL32" s="388"/>
      <c r="CUM32" s="388"/>
      <c r="CUN32" s="388"/>
      <c r="CUO32" s="388"/>
      <c r="CUP32" s="388"/>
      <c r="CUQ32" s="388"/>
      <c r="CUR32" s="388"/>
      <c r="CUS32" s="388"/>
      <c r="CUT32" s="388"/>
      <c r="CUU32" s="388"/>
      <c r="CUV32" s="388"/>
      <c r="CUW32" s="388"/>
      <c r="CUX32" s="388"/>
      <c r="CUY32" s="388"/>
      <c r="CUZ32" s="388"/>
      <c r="CVA32" s="388"/>
      <c r="CVB32" s="388"/>
      <c r="CVC32" s="388"/>
      <c r="CVD32" s="388"/>
      <c r="CVE32" s="388"/>
      <c r="CVF32" s="388"/>
      <c r="CVG32" s="388"/>
      <c r="CVH32" s="388"/>
      <c r="CVI32" s="388"/>
      <c r="CVJ32" s="388"/>
      <c r="CVK32" s="388"/>
      <c r="CVL32" s="388"/>
      <c r="CVM32" s="388"/>
      <c r="CVN32" s="388"/>
      <c r="CVO32" s="388"/>
      <c r="CVP32" s="388"/>
      <c r="CVQ32" s="388"/>
      <c r="CVR32" s="388"/>
      <c r="CVS32" s="388"/>
      <c r="CVT32" s="388"/>
      <c r="CVU32" s="388"/>
      <c r="CVV32" s="388"/>
      <c r="CVW32" s="388"/>
      <c r="CVX32" s="388"/>
      <c r="CVY32" s="388"/>
      <c r="CVZ32" s="388"/>
      <c r="CWA32" s="388"/>
      <c r="CWB32" s="388"/>
      <c r="CWC32" s="388"/>
      <c r="CWD32" s="388"/>
      <c r="CWE32" s="388"/>
      <c r="CWF32" s="388"/>
      <c r="CWG32" s="388"/>
      <c r="CWH32" s="388"/>
      <c r="CWI32" s="388"/>
      <c r="CWJ32" s="388"/>
      <c r="CWK32" s="388"/>
      <c r="CWL32" s="388"/>
      <c r="CWM32" s="388"/>
      <c r="CWN32" s="388"/>
      <c r="CWO32" s="388"/>
      <c r="CWP32" s="388"/>
      <c r="CWQ32" s="388"/>
      <c r="CWR32" s="388"/>
      <c r="CWS32" s="388"/>
      <c r="CWT32" s="388"/>
      <c r="CWU32" s="388"/>
      <c r="CWV32" s="388"/>
      <c r="CWW32" s="388"/>
      <c r="CWX32" s="388"/>
      <c r="CWY32" s="388"/>
      <c r="CWZ32" s="388"/>
      <c r="CXA32" s="388"/>
      <c r="CXB32" s="388"/>
      <c r="CXC32" s="388"/>
      <c r="CXD32" s="388"/>
      <c r="CXE32" s="388"/>
      <c r="CXF32" s="388"/>
      <c r="CXG32" s="388"/>
      <c r="CXH32" s="388"/>
      <c r="CXI32" s="388"/>
      <c r="CXJ32" s="388"/>
      <c r="CXK32" s="388"/>
      <c r="CXL32" s="388"/>
      <c r="CXM32" s="388"/>
      <c r="CXN32" s="388"/>
      <c r="CXO32" s="388"/>
      <c r="CXP32" s="388"/>
      <c r="CXQ32" s="388"/>
      <c r="CXR32" s="388"/>
      <c r="CXS32" s="388"/>
      <c r="CXT32" s="388"/>
      <c r="CXU32" s="388"/>
      <c r="CXV32" s="388"/>
      <c r="CXW32" s="388"/>
      <c r="CXX32" s="388"/>
      <c r="CXY32" s="388"/>
      <c r="CXZ32" s="388"/>
      <c r="CYA32" s="388"/>
      <c r="CYB32" s="388"/>
      <c r="CYC32" s="388"/>
      <c r="CYD32" s="388"/>
      <c r="CYE32" s="388"/>
      <c r="CYF32" s="388"/>
      <c r="CYG32" s="388"/>
      <c r="CYH32" s="388"/>
      <c r="CYI32" s="388"/>
      <c r="CYJ32" s="388"/>
      <c r="CYK32" s="388"/>
      <c r="CYL32" s="388"/>
      <c r="CYM32" s="388"/>
      <c r="CYN32" s="388"/>
      <c r="CYO32" s="388"/>
      <c r="CYP32" s="388"/>
      <c r="CYQ32" s="388"/>
      <c r="CYR32" s="388"/>
      <c r="CYS32" s="388"/>
      <c r="CYT32" s="388"/>
      <c r="CYU32" s="388"/>
      <c r="CYV32" s="388"/>
      <c r="CYW32" s="388"/>
      <c r="CYX32" s="388"/>
      <c r="CYY32" s="388"/>
      <c r="CYZ32" s="388"/>
      <c r="CZA32" s="388"/>
      <c r="CZB32" s="388"/>
      <c r="CZC32" s="388"/>
      <c r="CZD32" s="388"/>
      <c r="CZE32" s="388"/>
      <c r="CZF32" s="388"/>
      <c r="CZG32" s="388"/>
      <c r="CZH32" s="388"/>
      <c r="CZI32" s="388"/>
      <c r="CZJ32" s="388"/>
      <c r="CZK32" s="388"/>
      <c r="CZL32" s="388"/>
      <c r="CZM32" s="388"/>
      <c r="CZN32" s="388"/>
      <c r="CZO32" s="388"/>
      <c r="CZP32" s="388"/>
      <c r="CZQ32" s="388"/>
      <c r="CZR32" s="388"/>
      <c r="CZS32" s="388"/>
      <c r="CZT32" s="388"/>
      <c r="CZU32" s="388"/>
      <c r="CZV32" s="388"/>
      <c r="CZW32" s="388"/>
      <c r="CZX32" s="388"/>
      <c r="CZY32" s="388"/>
      <c r="CZZ32" s="388"/>
      <c r="DAA32" s="388"/>
      <c r="DAB32" s="388"/>
      <c r="DAC32" s="388"/>
      <c r="DAD32" s="388"/>
      <c r="DAE32" s="388"/>
      <c r="DAF32" s="388"/>
      <c r="DAG32" s="388"/>
      <c r="DAH32" s="388"/>
      <c r="DAI32" s="388"/>
      <c r="DAJ32" s="388"/>
      <c r="DAK32" s="388"/>
      <c r="DAL32" s="388"/>
      <c r="DAM32" s="388"/>
      <c r="DAN32" s="388"/>
      <c r="DAO32" s="388"/>
      <c r="DAP32" s="388"/>
      <c r="DAQ32" s="388"/>
      <c r="DAR32" s="388"/>
      <c r="DAS32" s="388"/>
      <c r="DAT32" s="388"/>
      <c r="DAU32" s="388"/>
      <c r="DAV32" s="388"/>
      <c r="DAW32" s="388"/>
      <c r="DAX32" s="388"/>
      <c r="DAY32" s="388"/>
      <c r="DAZ32" s="388"/>
      <c r="DBA32" s="388"/>
      <c r="DBB32" s="388"/>
      <c r="DBC32" s="388"/>
      <c r="DBD32" s="388"/>
      <c r="DBE32" s="388"/>
      <c r="DBF32" s="388"/>
      <c r="DBG32" s="388"/>
      <c r="DBH32" s="388"/>
      <c r="DBI32" s="388"/>
      <c r="DBJ32" s="388"/>
      <c r="DBK32" s="388"/>
      <c r="DBL32" s="388"/>
      <c r="DBM32" s="388"/>
      <c r="DBN32" s="388"/>
      <c r="DBO32" s="388"/>
      <c r="DBP32" s="388"/>
      <c r="DBQ32" s="388"/>
      <c r="DBR32" s="388"/>
      <c r="DBS32" s="388"/>
      <c r="DBT32" s="388"/>
      <c r="DBU32" s="388"/>
      <c r="DBV32" s="388"/>
      <c r="DBW32" s="388"/>
      <c r="DBX32" s="388"/>
      <c r="DBY32" s="388"/>
      <c r="DBZ32" s="388"/>
      <c r="DCA32" s="388"/>
      <c r="DCB32" s="388"/>
      <c r="DCC32" s="388"/>
      <c r="DCD32" s="388"/>
      <c r="DCE32" s="388"/>
      <c r="DCF32" s="388"/>
      <c r="DCG32" s="388"/>
      <c r="DCH32" s="388"/>
      <c r="DCI32" s="388"/>
      <c r="DCJ32" s="388"/>
      <c r="DCK32" s="388"/>
      <c r="DCL32" s="388"/>
      <c r="DCM32" s="388"/>
      <c r="DCN32" s="388"/>
      <c r="DCO32" s="388"/>
      <c r="DCP32" s="388"/>
      <c r="DCQ32" s="388"/>
      <c r="DCR32" s="388"/>
      <c r="DCS32" s="388"/>
      <c r="DCT32" s="388"/>
      <c r="DCU32" s="388"/>
      <c r="DCV32" s="388"/>
      <c r="DCW32" s="388"/>
      <c r="DCX32" s="388"/>
      <c r="DCY32" s="388"/>
      <c r="DCZ32" s="388"/>
      <c r="DDA32" s="388"/>
      <c r="DDB32" s="388"/>
      <c r="DDC32" s="388"/>
      <c r="DDD32" s="388"/>
      <c r="DDE32" s="388"/>
      <c r="DDF32" s="388"/>
      <c r="DDG32" s="388"/>
      <c r="DDH32" s="388"/>
      <c r="DDI32" s="388"/>
      <c r="DDJ32" s="388"/>
      <c r="DDK32" s="388"/>
      <c r="DDL32" s="388"/>
      <c r="DDM32" s="388"/>
      <c r="DDN32" s="388"/>
      <c r="DDO32" s="388"/>
      <c r="DDP32" s="388"/>
      <c r="DDQ32" s="388"/>
      <c r="DDR32" s="388"/>
      <c r="DDS32" s="388"/>
      <c r="DDT32" s="388"/>
      <c r="DDU32" s="388"/>
      <c r="DDV32" s="388"/>
      <c r="DDW32" s="388"/>
      <c r="DDX32" s="388"/>
      <c r="DDY32" s="388"/>
      <c r="DDZ32" s="388"/>
      <c r="DEA32" s="388"/>
      <c r="DEB32" s="388"/>
      <c r="DEC32" s="388"/>
      <c r="DED32" s="388"/>
      <c r="DEE32" s="388"/>
      <c r="DEF32" s="388"/>
      <c r="DEG32" s="388"/>
      <c r="DEH32" s="388"/>
      <c r="DEI32" s="388"/>
      <c r="DEJ32" s="388"/>
      <c r="DEK32" s="388"/>
      <c r="DEL32" s="388"/>
      <c r="DEM32" s="388"/>
      <c r="DEN32" s="388"/>
      <c r="DEO32" s="388"/>
      <c r="DEP32" s="388"/>
      <c r="DEQ32" s="388"/>
      <c r="DER32" s="388"/>
      <c r="DES32" s="388"/>
      <c r="DET32" s="388"/>
      <c r="DEU32" s="388"/>
      <c r="DEV32" s="388"/>
      <c r="DEW32" s="388"/>
      <c r="DEX32" s="388"/>
      <c r="DEY32" s="388"/>
      <c r="DEZ32" s="388"/>
      <c r="DFA32" s="388"/>
      <c r="DFB32" s="388"/>
      <c r="DFC32" s="388"/>
      <c r="DFD32" s="388"/>
      <c r="DFE32" s="388"/>
      <c r="DFF32" s="388"/>
      <c r="DFG32" s="388"/>
      <c r="DFH32" s="388"/>
      <c r="DFI32" s="388"/>
      <c r="DFJ32" s="388"/>
      <c r="DFK32" s="388"/>
      <c r="DFL32" s="388"/>
      <c r="DFM32" s="388"/>
      <c r="DFN32" s="388"/>
      <c r="DFO32" s="388"/>
      <c r="DFP32" s="388"/>
      <c r="DFQ32" s="388"/>
      <c r="DFR32" s="388"/>
      <c r="DFS32" s="388"/>
      <c r="DFT32" s="388"/>
      <c r="DFU32" s="388"/>
      <c r="DFV32" s="388"/>
      <c r="DFW32" s="388"/>
      <c r="DFX32" s="388"/>
      <c r="DFY32" s="388"/>
      <c r="DFZ32" s="388"/>
      <c r="DGA32" s="388"/>
      <c r="DGB32" s="388"/>
      <c r="DGC32" s="388"/>
      <c r="DGD32" s="388"/>
      <c r="DGE32" s="388"/>
      <c r="DGF32" s="388"/>
      <c r="DGG32" s="388"/>
      <c r="DGH32" s="388"/>
      <c r="DGI32" s="388"/>
      <c r="DGJ32" s="388"/>
      <c r="DGK32" s="388"/>
      <c r="DGL32" s="388"/>
      <c r="DGM32" s="388"/>
      <c r="DGN32" s="388"/>
      <c r="DGO32" s="388"/>
      <c r="DGP32" s="388"/>
      <c r="DGQ32" s="388"/>
      <c r="DGR32" s="388"/>
      <c r="DGS32" s="388"/>
      <c r="DGT32" s="388"/>
      <c r="DGU32" s="388"/>
      <c r="DGV32" s="388"/>
      <c r="DGW32" s="388"/>
      <c r="DGX32" s="388"/>
      <c r="DGY32" s="388"/>
      <c r="DGZ32" s="388"/>
      <c r="DHA32" s="388"/>
      <c r="DHB32" s="388"/>
      <c r="DHC32" s="388"/>
      <c r="DHD32" s="388"/>
      <c r="DHE32" s="388"/>
      <c r="DHF32" s="388"/>
      <c r="DHG32" s="388"/>
      <c r="DHH32" s="388"/>
      <c r="DHI32" s="388"/>
      <c r="DHJ32" s="388"/>
      <c r="DHK32" s="388"/>
      <c r="DHL32" s="388"/>
      <c r="DHM32" s="388"/>
      <c r="DHN32" s="388"/>
      <c r="DHO32" s="388"/>
      <c r="DHP32" s="388"/>
      <c r="DHQ32" s="388"/>
      <c r="DHR32" s="388"/>
      <c r="DHS32" s="388"/>
      <c r="DHT32" s="388"/>
      <c r="DHU32" s="388"/>
      <c r="DHV32" s="388"/>
      <c r="DHW32" s="388"/>
      <c r="DHX32" s="388"/>
      <c r="DHY32" s="388"/>
      <c r="DHZ32" s="388"/>
      <c r="DIA32" s="388"/>
      <c r="DIB32" s="388"/>
      <c r="DIC32" s="388"/>
      <c r="DID32" s="388"/>
      <c r="DIE32" s="388"/>
      <c r="DIF32" s="388"/>
      <c r="DIG32" s="388"/>
      <c r="DIH32" s="388"/>
      <c r="DII32" s="388"/>
      <c r="DIJ32" s="388"/>
      <c r="DIK32" s="388"/>
      <c r="DIL32" s="388"/>
      <c r="DIM32" s="388"/>
      <c r="DIN32" s="388"/>
      <c r="DIO32" s="388"/>
      <c r="DIP32" s="388"/>
      <c r="DIQ32" s="388"/>
      <c r="DIR32" s="388"/>
      <c r="DIS32" s="388"/>
      <c r="DIT32" s="388"/>
      <c r="DIU32" s="388"/>
      <c r="DIV32" s="388"/>
      <c r="DIW32" s="388"/>
      <c r="DIX32" s="388"/>
      <c r="DIY32" s="388"/>
      <c r="DIZ32" s="388"/>
      <c r="DJA32" s="388"/>
      <c r="DJB32" s="388"/>
      <c r="DJC32" s="388"/>
      <c r="DJD32" s="388"/>
      <c r="DJE32" s="388"/>
      <c r="DJF32" s="388"/>
      <c r="DJG32" s="388"/>
      <c r="DJH32" s="388"/>
      <c r="DJI32" s="388"/>
      <c r="DJJ32" s="388"/>
      <c r="DJK32" s="388"/>
      <c r="DJL32" s="388"/>
      <c r="DJM32" s="388"/>
      <c r="DJN32" s="388"/>
      <c r="DJO32" s="388"/>
      <c r="DJP32" s="388"/>
      <c r="DJQ32" s="388"/>
      <c r="DJR32" s="388"/>
      <c r="DJS32" s="388"/>
      <c r="DJT32" s="388"/>
      <c r="DJU32" s="388"/>
      <c r="DJV32" s="388"/>
      <c r="DJW32" s="388"/>
      <c r="DJX32" s="388"/>
      <c r="DJY32" s="388"/>
      <c r="DJZ32" s="388"/>
      <c r="DKA32" s="388"/>
      <c r="DKB32" s="388"/>
      <c r="DKC32" s="388"/>
      <c r="DKD32" s="388"/>
      <c r="DKE32" s="388"/>
      <c r="DKF32" s="388"/>
      <c r="DKG32" s="388"/>
      <c r="DKH32" s="388"/>
      <c r="DKI32" s="388"/>
      <c r="DKJ32" s="388"/>
      <c r="DKK32" s="388"/>
      <c r="DKL32" s="388"/>
      <c r="DKM32" s="388"/>
      <c r="DKN32" s="388"/>
      <c r="DKO32" s="388"/>
      <c r="DKP32" s="388"/>
      <c r="DKQ32" s="388"/>
      <c r="DKR32" s="388"/>
      <c r="DKS32" s="388"/>
      <c r="DKT32" s="388"/>
      <c r="DKU32" s="388"/>
      <c r="DKV32" s="388"/>
      <c r="DKW32" s="388"/>
      <c r="DKX32" s="388"/>
      <c r="DKY32" s="388"/>
      <c r="DKZ32" s="388"/>
      <c r="DLA32" s="388"/>
      <c r="DLB32" s="388"/>
      <c r="DLC32" s="388"/>
      <c r="DLD32" s="388"/>
      <c r="DLE32" s="388"/>
      <c r="DLF32" s="388"/>
      <c r="DLG32" s="388"/>
      <c r="DLH32" s="388"/>
      <c r="DLI32" s="388"/>
      <c r="DLJ32" s="388"/>
      <c r="DLK32" s="388"/>
      <c r="DLL32" s="388"/>
      <c r="DLM32" s="388"/>
      <c r="DLN32" s="388"/>
      <c r="DLO32" s="388"/>
      <c r="DLP32" s="388"/>
      <c r="DLQ32" s="388"/>
      <c r="DLR32" s="388"/>
      <c r="DLS32" s="388"/>
      <c r="DLT32" s="388"/>
      <c r="DLU32" s="388"/>
      <c r="DLV32" s="388"/>
      <c r="DLW32" s="388"/>
      <c r="DLX32" s="388"/>
      <c r="DLY32" s="388"/>
      <c r="DLZ32" s="388"/>
      <c r="DMA32" s="388"/>
      <c r="DMB32" s="388"/>
      <c r="DMC32" s="388"/>
      <c r="DMD32" s="388"/>
      <c r="DME32" s="388"/>
      <c r="DMF32" s="388"/>
      <c r="DMG32" s="388"/>
      <c r="DMH32" s="388"/>
      <c r="DMI32" s="388"/>
      <c r="DMJ32" s="388"/>
      <c r="DMK32" s="388"/>
      <c r="DML32" s="388"/>
      <c r="DMM32" s="388"/>
      <c r="DMN32" s="388"/>
      <c r="DMO32" s="388"/>
      <c r="DMP32" s="388"/>
      <c r="DMQ32" s="388"/>
      <c r="DMR32" s="388"/>
      <c r="DMS32" s="388"/>
      <c r="DMT32" s="388"/>
      <c r="DMU32" s="388"/>
      <c r="DMV32" s="388"/>
      <c r="DMW32" s="388"/>
      <c r="DMX32" s="388"/>
      <c r="DMY32" s="388"/>
      <c r="DMZ32" s="388"/>
      <c r="DNA32" s="388"/>
      <c r="DNB32" s="388"/>
      <c r="DNC32" s="388"/>
      <c r="DND32" s="388"/>
      <c r="DNE32" s="388"/>
      <c r="DNF32" s="388"/>
      <c r="DNG32" s="388"/>
      <c r="DNH32" s="388"/>
      <c r="DNI32" s="388"/>
      <c r="DNJ32" s="388"/>
      <c r="DNK32" s="388"/>
      <c r="DNL32" s="388"/>
      <c r="DNM32" s="388"/>
      <c r="DNN32" s="388"/>
      <c r="DNO32" s="388"/>
      <c r="DNP32" s="388"/>
      <c r="DNQ32" s="388"/>
      <c r="DNR32" s="388"/>
      <c r="DNS32" s="388"/>
      <c r="DNT32" s="388"/>
      <c r="DNU32" s="388"/>
      <c r="DNV32" s="388"/>
      <c r="DNW32" s="388"/>
      <c r="DNX32" s="388"/>
      <c r="DNY32" s="388"/>
      <c r="DNZ32" s="388"/>
      <c r="DOA32" s="388"/>
      <c r="DOB32" s="388"/>
      <c r="DOC32" s="388"/>
      <c r="DOD32" s="388"/>
      <c r="DOE32" s="388"/>
      <c r="DOF32" s="388"/>
      <c r="DOG32" s="388"/>
      <c r="DOH32" s="388"/>
      <c r="DOI32" s="388"/>
      <c r="DOJ32" s="388"/>
      <c r="DOK32" s="388"/>
      <c r="DOL32" s="388"/>
      <c r="DOM32" s="388"/>
      <c r="DON32" s="388"/>
      <c r="DOO32" s="388"/>
      <c r="DOP32" s="388"/>
      <c r="DOQ32" s="388"/>
      <c r="DOR32" s="388"/>
      <c r="DOS32" s="388"/>
      <c r="DOT32" s="388"/>
      <c r="DOU32" s="388"/>
      <c r="DOV32" s="388"/>
      <c r="DOW32" s="388"/>
      <c r="DOX32" s="388"/>
      <c r="DOY32" s="388"/>
      <c r="DOZ32" s="388"/>
      <c r="DPA32" s="388"/>
      <c r="DPB32" s="388"/>
      <c r="DPC32" s="388"/>
      <c r="DPD32" s="388"/>
      <c r="DPE32" s="388"/>
      <c r="DPF32" s="388"/>
      <c r="DPG32" s="388"/>
      <c r="DPH32" s="388"/>
      <c r="DPI32" s="388"/>
      <c r="DPJ32" s="388"/>
      <c r="DPK32" s="388"/>
      <c r="DPL32" s="388"/>
      <c r="DPM32" s="388"/>
      <c r="DPN32" s="388"/>
      <c r="DPO32" s="388"/>
      <c r="DPP32" s="388"/>
      <c r="DPQ32" s="388"/>
      <c r="DPR32" s="388"/>
      <c r="DPS32" s="388"/>
      <c r="DPT32" s="388"/>
      <c r="DPU32" s="388"/>
      <c r="DPV32" s="388"/>
      <c r="DPW32" s="388"/>
      <c r="DPX32" s="388"/>
      <c r="DPY32" s="388"/>
      <c r="DPZ32" s="388"/>
      <c r="DQA32" s="388"/>
      <c r="DQB32" s="388"/>
      <c r="DQC32" s="388"/>
      <c r="DQD32" s="388"/>
      <c r="DQE32" s="388"/>
      <c r="DQF32" s="388"/>
      <c r="DQG32" s="388"/>
      <c r="DQH32" s="388"/>
      <c r="DQI32" s="388"/>
      <c r="DQJ32" s="388"/>
      <c r="DQK32" s="388"/>
      <c r="DQL32" s="388"/>
      <c r="DQM32" s="388"/>
      <c r="DQN32" s="388"/>
      <c r="DQO32" s="388"/>
      <c r="DQP32" s="388"/>
      <c r="DQQ32" s="388"/>
      <c r="DQR32" s="388"/>
      <c r="DQS32" s="388"/>
      <c r="DQT32" s="388"/>
      <c r="DQU32" s="388"/>
      <c r="DQV32" s="388"/>
      <c r="DQW32" s="388"/>
      <c r="DQX32" s="388"/>
      <c r="DQY32" s="388"/>
      <c r="DQZ32" s="388"/>
      <c r="DRA32" s="388"/>
      <c r="DRB32" s="388"/>
      <c r="DRC32" s="388"/>
      <c r="DRD32" s="388"/>
      <c r="DRE32" s="388"/>
      <c r="DRF32" s="388"/>
      <c r="DRG32" s="388"/>
      <c r="DRH32" s="388"/>
      <c r="DRI32" s="388"/>
      <c r="DRJ32" s="388"/>
      <c r="DRK32" s="388"/>
      <c r="DRL32" s="388"/>
      <c r="DRM32" s="388"/>
      <c r="DRN32" s="388"/>
      <c r="DRO32" s="388"/>
      <c r="DRP32" s="388"/>
      <c r="DRQ32" s="388"/>
      <c r="DRR32" s="388"/>
      <c r="DRS32" s="388"/>
      <c r="DRT32" s="388"/>
      <c r="DRU32" s="388"/>
      <c r="DRV32" s="388"/>
      <c r="DRW32" s="388"/>
      <c r="DRX32" s="388"/>
      <c r="DRY32" s="388"/>
      <c r="DRZ32" s="388"/>
      <c r="DSA32" s="388"/>
      <c r="DSB32" s="388"/>
      <c r="DSC32" s="388"/>
      <c r="DSD32" s="388"/>
      <c r="DSE32" s="388"/>
      <c r="DSF32" s="388"/>
      <c r="DSG32" s="388"/>
      <c r="DSH32" s="388"/>
      <c r="DSI32" s="388"/>
      <c r="DSJ32" s="388"/>
      <c r="DSK32" s="388"/>
      <c r="DSL32" s="388"/>
      <c r="DSM32" s="388"/>
      <c r="DSN32" s="388"/>
      <c r="DSO32" s="388"/>
      <c r="DSP32" s="388"/>
      <c r="DSQ32" s="388"/>
      <c r="DSR32" s="388"/>
      <c r="DSS32" s="388"/>
      <c r="DST32" s="388"/>
      <c r="DSU32" s="388"/>
      <c r="DSV32" s="388"/>
      <c r="DSW32" s="388"/>
      <c r="DSX32" s="388"/>
      <c r="DSY32" s="388"/>
      <c r="DSZ32" s="388"/>
      <c r="DTA32" s="388"/>
      <c r="DTB32" s="388"/>
      <c r="DTC32" s="388"/>
      <c r="DTD32" s="388"/>
      <c r="DTE32" s="388"/>
      <c r="DTF32" s="388"/>
      <c r="DTG32" s="388"/>
      <c r="DTH32" s="388"/>
      <c r="DTI32" s="388"/>
      <c r="DTJ32" s="388"/>
      <c r="DTK32" s="388"/>
      <c r="DTL32" s="388"/>
      <c r="DTM32" s="388"/>
      <c r="DTN32" s="388"/>
      <c r="DTO32" s="388"/>
      <c r="DTP32" s="388"/>
      <c r="DTQ32" s="388"/>
      <c r="DTR32" s="388"/>
      <c r="DTS32" s="388"/>
      <c r="DTT32" s="388"/>
      <c r="DTU32" s="388"/>
      <c r="DTV32" s="388"/>
      <c r="DTW32" s="388"/>
      <c r="DTX32" s="388"/>
      <c r="DTY32" s="388"/>
      <c r="DTZ32" s="388"/>
      <c r="DUA32" s="388"/>
      <c r="DUB32" s="388"/>
      <c r="DUC32" s="388"/>
      <c r="DUD32" s="388"/>
      <c r="DUE32" s="388"/>
      <c r="DUF32" s="388"/>
      <c r="DUG32" s="388"/>
      <c r="DUH32" s="388"/>
      <c r="DUI32" s="388"/>
      <c r="DUJ32" s="388"/>
      <c r="DUK32" s="388"/>
      <c r="DUL32" s="388"/>
      <c r="DUM32" s="388"/>
      <c r="DUN32" s="388"/>
      <c r="DUO32" s="388"/>
      <c r="DUP32" s="388"/>
      <c r="DUQ32" s="388"/>
      <c r="DUR32" s="388"/>
      <c r="DUS32" s="388"/>
      <c r="DUT32" s="388"/>
      <c r="DUU32" s="388"/>
      <c r="DUV32" s="388"/>
      <c r="DUW32" s="388"/>
      <c r="DUX32" s="388"/>
      <c r="DUY32" s="388"/>
      <c r="DUZ32" s="388"/>
      <c r="DVA32" s="388"/>
      <c r="DVB32" s="388"/>
      <c r="DVC32" s="388"/>
      <c r="DVD32" s="388"/>
      <c r="DVE32" s="388"/>
      <c r="DVF32" s="388"/>
      <c r="DVG32" s="388"/>
      <c r="DVH32" s="388"/>
      <c r="DVI32" s="388"/>
      <c r="DVJ32" s="388"/>
      <c r="DVK32" s="388"/>
      <c r="DVL32" s="388"/>
      <c r="DVM32" s="388"/>
      <c r="DVN32" s="388"/>
      <c r="DVO32" s="388"/>
      <c r="DVP32" s="388"/>
      <c r="DVQ32" s="388"/>
      <c r="DVR32" s="388"/>
      <c r="DVS32" s="388"/>
      <c r="DVT32" s="388"/>
      <c r="DVU32" s="388"/>
      <c r="DVV32" s="388"/>
      <c r="DVW32" s="388"/>
      <c r="DVX32" s="388"/>
      <c r="DVY32" s="388"/>
      <c r="DVZ32" s="388"/>
      <c r="DWA32" s="388"/>
      <c r="DWB32" s="388"/>
      <c r="DWC32" s="388"/>
      <c r="DWD32" s="388"/>
      <c r="DWE32" s="388"/>
      <c r="DWF32" s="388"/>
      <c r="DWG32" s="388"/>
      <c r="DWH32" s="388"/>
      <c r="DWI32" s="388"/>
      <c r="DWJ32" s="388"/>
      <c r="DWK32" s="388"/>
      <c r="DWL32" s="388"/>
      <c r="DWM32" s="388"/>
      <c r="DWN32" s="388"/>
      <c r="DWO32" s="388"/>
      <c r="DWP32" s="388"/>
      <c r="DWQ32" s="388"/>
      <c r="DWR32" s="388"/>
      <c r="DWS32" s="388"/>
      <c r="DWT32" s="388"/>
      <c r="DWU32" s="388"/>
      <c r="DWV32" s="388"/>
      <c r="DWW32" s="388"/>
      <c r="DWX32" s="388"/>
      <c r="DWY32" s="388"/>
      <c r="DWZ32" s="388"/>
      <c r="DXA32" s="388"/>
      <c r="DXB32" s="388"/>
      <c r="DXC32" s="388"/>
      <c r="DXD32" s="388"/>
      <c r="DXE32" s="388"/>
      <c r="DXF32" s="388"/>
      <c r="DXG32" s="388"/>
      <c r="DXH32" s="388"/>
      <c r="DXI32" s="388"/>
      <c r="DXJ32" s="388"/>
      <c r="DXK32" s="388"/>
      <c r="DXL32" s="388"/>
      <c r="DXM32" s="388"/>
      <c r="DXN32" s="388"/>
      <c r="DXO32" s="388"/>
      <c r="DXP32" s="388"/>
      <c r="DXQ32" s="388"/>
      <c r="DXR32" s="388"/>
      <c r="DXS32" s="388"/>
      <c r="DXT32" s="388"/>
      <c r="DXU32" s="388"/>
      <c r="DXV32" s="388"/>
      <c r="DXW32" s="388"/>
      <c r="DXX32" s="388"/>
      <c r="DXY32" s="388"/>
      <c r="DXZ32" s="388"/>
      <c r="DYA32" s="388"/>
      <c r="DYB32" s="388"/>
      <c r="DYC32" s="388"/>
      <c r="DYD32" s="388"/>
      <c r="DYE32" s="388"/>
      <c r="DYF32" s="388"/>
      <c r="DYG32" s="388"/>
      <c r="DYH32" s="388"/>
      <c r="DYI32" s="388"/>
      <c r="DYJ32" s="388"/>
      <c r="DYK32" s="388"/>
      <c r="DYL32" s="388"/>
      <c r="DYM32" s="388"/>
      <c r="DYN32" s="388"/>
      <c r="DYO32" s="388"/>
      <c r="DYP32" s="388"/>
      <c r="DYQ32" s="388"/>
      <c r="DYR32" s="388"/>
      <c r="DYS32" s="388"/>
      <c r="DYT32" s="388"/>
      <c r="DYU32" s="388"/>
      <c r="DYV32" s="388"/>
      <c r="DYW32" s="388"/>
      <c r="DYX32" s="388"/>
      <c r="DYY32" s="388"/>
      <c r="DYZ32" s="388"/>
      <c r="DZA32" s="388"/>
      <c r="DZB32" s="388"/>
      <c r="DZC32" s="388"/>
      <c r="DZD32" s="388"/>
      <c r="DZE32" s="388"/>
      <c r="DZF32" s="388"/>
      <c r="DZG32" s="388"/>
      <c r="DZH32" s="388"/>
      <c r="DZI32" s="388"/>
      <c r="DZJ32" s="388"/>
      <c r="DZK32" s="388"/>
      <c r="DZL32" s="388"/>
      <c r="DZM32" s="388"/>
      <c r="DZN32" s="388"/>
      <c r="DZO32" s="388"/>
      <c r="DZP32" s="388"/>
      <c r="DZQ32" s="388"/>
      <c r="DZR32" s="388"/>
      <c r="DZS32" s="388"/>
      <c r="DZT32" s="388"/>
      <c r="DZU32" s="388"/>
      <c r="DZV32" s="388"/>
      <c r="DZW32" s="388"/>
      <c r="DZX32" s="388"/>
      <c r="DZY32" s="388"/>
      <c r="DZZ32" s="388"/>
      <c r="EAA32" s="388"/>
      <c r="EAB32" s="388"/>
      <c r="EAC32" s="388"/>
      <c r="EAD32" s="388"/>
      <c r="EAE32" s="388"/>
      <c r="EAF32" s="388"/>
      <c r="EAG32" s="388"/>
      <c r="EAH32" s="388"/>
      <c r="EAI32" s="388"/>
      <c r="EAJ32" s="388"/>
      <c r="EAK32" s="388"/>
      <c r="EAL32" s="388"/>
      <c r="EAM32" s="388"/>
      <c r="EAN32" s="388"/>
      <c r="EAO32" s="388"/>
      <c r="EAP32" s="388"/>
      <c r="EAQ32" s="388"/>
      <c r="EAR32" s="388"/>
      <c r="EAS32" s="388"/>
      <c r="EAT32" s="388"/>
      <c r="EAU32" s="388"/>
      <c r="EAV32" s="388"/>
      <c r="EAW32" s="388"/>
      <c r="EAX32" s="388"/>
      <c r="EAY32" s="388"/>
      <c r="EAZ32" s="388"/>
      <c r="EBA32" s="388"/>
      <c r="EBB32" s="388"/>
      <c r="EBC32" s="388"/>
      <c r="EBD32" s="388"/>
      <c r="EBE32" s="388"/>
      <c r="EBF32" s="388"/>
      <c r="EBG32" s="388"/>
      <c r="EBH32" s="388"/>
      <c r="EBI32" s="388"/>
      <c r="EBJ32" s="388"/>
      <c r="EBK32" s="388"/>
      <c r="EBL32" s="388"/>
      <c r="EBM32" s="388"/>
      <c r="EBN32" s="388"/>
      <c r="EBO32" s="388"/>
      <c r="EBP32" s="388"/>
      <c r="EBQ32" s="388"/>
      <c r="EBR32" s="388"/>
      <c r="EBS32" s="388"/>
      <c r="EBT32" s="388"/>
      <c r="EBU32" s="388"/>
      <c r="EBV32" s="388"/>
      <c r="EBW32" s="388"/>
      <c r="EBX32" s="388"/>
      <c r="EBY32" s="388"/>
      <c r="EBZ32" s="388"/>
      <c r="ECA32" s="388"/>
      <c r="ECB32" s="388"/>
      <c r="ECC32" s="388"/>
      <c r="ECD32" s="388"/>
      <c r="ECE32" s="388"/>
      <c r="ECF32" s="388"/>
      <c r="ECG32" s="388"/>
      <c r="ECH32" s="388"/>
      <c r="ECI32" s="388"/>
      <c r="ECJ32" s="388"/>
      <c r="ECK32" s="388"/>
      <c r="ECL32" s="388"/>
      <c r="ECM32" s="388"/>
      <c r="ECN32" s="388"/>
      <c r="ECO32" s="388"/>
      <c r="ECP32" s="388"/>
      <c r="ECQ32" s="388"/>
      <c r="ECR32" s="388"/>
      <c r="ECS32" s="388"/>
      <c r="ECT32" s="388"/>
      <c r="ECU32" s="388"/>
      <c r="ECV32" s="388"/>
      <c r="ECW32" s="388"/>
      <c r="ECX32" s="388"/>
      <c r="ECY32" s="388"/>
      <c r="ECZ32" s="388"/>
      <c r="EDA32" s="388"/>
      <c r="EDB32" s="388"/>
      <c r="EDC32" s="388"/>
      <c r="EDD32" s="388"/>
      <c r="EDE32" s="388"/>
      <c r="EDF32" s="388"/>
      <c r="EDG32" s="388"/>
      <c r="EDH32" s="388"/>
      <c r="EDI32" s="388"/>
      <c r="EDJ32" s="388"/>
      <c r="EDK32" s="388"/>
      <c r="EDL32" s="388"/>
      <c r="EDM32" s="388"/>
      <c r="EDN32" s="388"/>
      <c r="EDO32" s="388"/>
      <c r="EDP32" s="388"/>
      <c r="EDQ32" s="388"/>
      <c r="EDR32" s="388"/>
      <c r="EDS32" s="388"/>
      <c r="EDT32" s="388"/>
      <c r="EDU32" s="388"/>
      <c r="EDV32" s="388"/>
      <c r="EDW32" s="388"/>
      <c r="EDX32" s="388"/>
      <c r="EDY32" s="388"/>
      <c r="EDZ32" s="388"/>
      <c r="EEA32" s="388"/>
      <c r="EEB32" s="388"/>
      <c r="EEC32" s="388"/>
      <c r="EED32" s="388"/>
      <c r="EEE32" s="388"/>
      <c r="EEF32" s="388"/>
      <c r="EEG32" s="388"/>
      <c r="EEH32" s="388"/>
      <c r="EEI32" s="388"/>
      <c r="EEJ32" s="388"/>
      <c r="EEK32" s="388"/>
      <c r="EEL32" s="388"/>
      <c r="EEM32" s="388"/>
      <c r="EEN32" s="388"/>
      <c r="EEO32" s="388"/>
      <c r="EEP32" s="388"/>
      <c r="EEQ32" s="388"/>
      <c r="EER32" s="388"/>
      <c r="EES32" s="388"/>
      <c r="EET32" s="388"/>
      <c r="EEU32" s="388"/>
      <c r="EEV32" s="388"/>
      <c r="EEW32" s="388"/>
      <c r="EEX32" s="388"/>
      <c r="EEY32" s="388"/>
      <c r="EEZ32" s="388"/>
      <c r="EFA32" s="388"/>
      <c r="EFB32" s="388"/>
      <c r="EFC32" s="388"/>
      <c r="EFD32" s="388"/>
      <c r="EFE32" s="388"/>
      <c r="EFF32" s="388"/>
      <c r="EFG32" s="388"/>
      <c r="EFH32" s="388"/>
      <c r="EFI32" s="388"/>
      <c r="EFJ32" s="388"/>
      <c r="EFK32" s="388"/>
      <c r="EFL32" s="388"/>
      <c r="EFM32" s="388"/>
      <c r="EFN32" s="388"/>
      <c r="EFO32" s="388"/>
      <c r="EFP32" s="388"/>
      <c r="EFQ32" s="388"/>
      <c r="EFR32" s="388"/>
      <c r="EFS32" s="388"/>
      <c r="EFT32" s="388"/>
      <c r="EFU32" s="388"/>
      <c r="EFV32" s="388"/>
      <c r="EFW32" s="388"/>
      <c r="EFX32" s="388"/>
      <c r="EFY32" s="388"/>
      <c r="EFZ32" s="388"/>
      <c r="EGA32" s="388"/>
      <c r="EGB32" s="388"/>
      <c r="EGC32" s="388"/>
      <c r="EGD32" s="388"/>
      <c r="EGE32" s="388"/>
      <c r="EGF32" s="388"/>
      <c r="EGG32" s="388"/>
      <c r="EGH32" s="388"/>
      <c r="EGI32" s="388"/>
      <c r="EGJ32" s="388"/>
      <c r="EGK32" s="388"/>
      <c r="EGL32" s="388"/>
      <c r="EGM32" s="388"/>
      <c r="EGN32" s="388"/>
      <c r="EGO32" s="388"/>
      <c r="EGP32" s="388"/>
      <c r="EGQ32" s="388"/>
      <c r="EGR32" s="388"/>
      <c r="EGS32" s="388"/>
      <c r="EGT32" s="388"/>
      <c r="EGU32" s="388"/>
      <c r="EGV32" s="388"/>
      <c r="EGW32" s="388"/>
      <c r="EGX32" s="388"/>
      <c r="EGY32" s="388"/>
      <c r="EGZ32" s="388"/>
      <c r="EHA32" s="388"/>
      <c r="EHB32" s="388"/>
      <c r="EHC32" s="388"/>
      <c r="EHD32" s="388"/>
      <c r="EHE32" s="388"/>
      <c r="EHF32" s="388"/>
      <c r="EHG32" s="388"/>
      <c r="EHH32" s="388"/>
      <c r="EHI32" s="388"/>
      <c r="EHJ32" s="388"/>
      <c r="EHK32" s="388"/>
      <c r="EHL32" s="388"/>
      <c r="EHM32" s="388"/>
      <c r="EHN32" s="388"/>
      <c r="EHO32" s="388"/>
      <c r="EHP32" s="388"/>
      <c r="EHQ32" s="388"/>
      <c r="EHR32" s="388"/>
      <c r="EHS32" s="388"/>
      <c r="EHT32" s="388"/>
      <c r="EHU32" s="388"/>
      <c r="EHV32" s="388"/>
      <c r="EHW32" s="388"/>
      <c r="EHX32" s="388"/>
      <c r="EHY32" s="388"/>
      <c r="EHZ32" s="388"/>
      <c r="EIA32" s="388"/>
      <c r="EIB32" s="388"/>
      <c r="EIC32" s="388"/>
      <c r="EID32" s="388"/>
      <c r="EIE32" s="388"/>
      <c r="EIF32" s="388"/>
      <c r="EIG32" s="388"/>
      <c r="EIH32" s="388"/>
      <c r="EII32" s="388"/>
      <c r="EIJ32" s="388"/>
      <c r="EIK32" s="388"/>
      <c r="EIL32" s="388"/>
      <c r="EIM32" s="388"/>
      <c r="EIN32" s="388"/>
      <c r="EIO32" s="388"/>
      <c r="EIP32" s="388"/>
      <c r="EIQ32" s="388"/>
      <c r="EIR32" s="388"/>
      <c r="EIS32" s="388"/>
      <c r="EIT32" s="388"/>
      <c r="EIU32" s="388"/>
      <c r="EIV32" s="388"/>
      <c r="EIW32" s="388"/>
      <c r="EIX32" s="388"/>
      <c r="EIY32" s="388"/>
      <c r="EIZ32" s="388"/>
      <c r="EJA32" s="388"/>
      <c r="EJB32" s="388"/>
      <c r="EJC32" s="388"/>
      <c r="EJD32" s="388"/>
      <c r="EJE32" s="388"/>
      <c r="EJF32" s="388"/>
      <c r="EJG32" s="388"/>
      <c r="EJH32" s="388"/>
      <c r="EJI32" s="388"/>
      <c r="EJJ32" s="388"/>
      <c r="EJK32" s="388"/>
      <c r="EJL32" s="388"/>
      <c r="EJM32" s="388"/>
      <c r="EJN32" s="388"/>
      <c r="EJO32" s="388"/>
      <c r="EJP32" s="388"/>
      <c r="EJQ32" s="388"/>
      <c r="EJR32" s="388"/>
      <c r="EJS32" s="388"/>
      <c r="EJT32" s="388"/>
      <c r="EJU32" s="388"/>
      <c r="EJV32" s="388"/>
      <c r="EJW32" s="388"/>
      <c r="EJX32" s="388"/>
      <c r="EJY32" s="388"/>
      <c r="EJZ32" s="388"/>
      <c r="EKA32" s="388"/>
      <c r="EKB32" s="388"/>
      <c r="EKC32" s="388"/>
      <c r="EKD32" s="388"/>
      <c r="EKE32" s="388"/>
      <c r="EKF32" s="388"/>
      <c r="EKG32" s="388"/>
      <c r="EKH32" s="388"/>
      <c r="EKI32" s="388"/>
      <c r="EKJ32" s="388"/>
      <c r="EKK32" s="388"/>
      <c r="EKL32" s="388"/>
      <c r="EKM32" s="388"/>
      <c r="EKN32" s="388"/>
      <c r="EKO32" s="388"/>
      <c r="EKP32" s="388"/>
      <c r="EKQ32" s="388"/>
      <c r="EKR32" s="388"/>
      <c r="EKS32" s="388"/>
      <c r="EKT32" s="388"/>
      <c r="EKU32" s="388"/>
      <c r="EKV32" s="388"/>
      <c r="EKW32" s="388"/>
      <c r="EKX32" s="388"/>
      <c r="EKY32" s="388"/>
      <c r="EKZ32" s="388"/>
      <c r="ELA32" s="388"/>
      <c r="ELB32" s="388"/>
      <c r="ELC32" s="388"/>
      <c r="ELD32" s="388"/>
      <c r="ELE32" s="388"/>
      <c r="ELF32" s="388"/>
      <c r="ELG32" s="388"/>
      <c r="ELH32" s="388"/>
      <c r="ELI32" s="388"/>
      <c r="ELJ32" s="388"/>
      <c r="ELK32" s="388"/>
      <c r="ELL32" s="388"/>
      <c r="ELM32" s="388"/>
      <c r="ELN32" s="388"/>
      <c r="ELO32" s="388"/>
      <c r="ELP32" s="388"/>
      <c r="ELQ32" s="388"/>
      <c r="ELR32" s="388"/>
      <c r="ELS32" s="388"/>
      <c r="ELT32" s="388"/>
      <c r="ELU32" s="388"/>
      <c r="ELV32" s="388"/>
      <c r="ELW32" s="388"/>
      <c r="ELX32" s="388"/>
      <c r="ELY32" s="388"/>
      <c r="ELZ32" s="388"/>
      <c r="EMA32" s="388"/>
      <c r="EMB32" s="388"/>
      <c r="EMC32" s="388"/>
      <c r="EMD32" s="388"/>
      <c r="EME32" s="388"/>
      <c r="EMF32" s="388"/>
      <c r="EMG32" s="388"/>
      <c r="EMH32" s="388"/>
      <c r="EMI32" s="388"/>
      <c r="EMJ32" s="388"/>
      <c r="EMK32" s="388"/>
      <c r="EML32" s="388"/>
      <c r="EMM32" s="388"/>
      <c r="EMN32" s="388"/>
      <c r="EMO32" s="388"/>
      <c r="EMP32" s="388"/>
      <c r="EMQ32" s="388"/>
      <c r="EMR32" s="388"/>
      <c r="EMS32" s="388"/>
      <c r="EMT32" s="388"/>
      <c r="EMU32" s="388"/>
      <c r="EMV32" s="388"/>
      <c r="EMW32" s="388"/>
      <c r="EMX32" s="388"/>
      <c r="EMY32" s="388"/>
      <c r="EMZ32" s="388"/>
      <c r="ENA32" s="388"/>
      <c r="ENB32" s="388"/>
      <c r="ENC32" s="388"/>
      <c r="END32" s="388"/>
      <c r="ENE32" s="388"/>
      <c r="ENF32" s="388"/>
      <c r="ENG32" s="388"/>
      <c r="ENH32" s="388"/>
      <c r="ENI32" s="388"/>
      <c r="ENJ32" s="388"/>
      <c r="ENK32" s="388"/>
      <c r="ENL32" s="388"/>
      <c r="ENM32" s="388"/>
      <c r="ENN32" s="388"/>
      <c r="ENO32" s="388"/>
      <c r="ENP32" s="388"/>
      <c r="ENQ32" s="388"/>
      <c r="ENR32" s="388"/>
      <c r="ENS32" s="388"/>
      <c r="ENT32" s="388"/>
      <c r="ENU32" s="388"/>
      <c r="ENV32" s="388"/>
      <c r="ENW32" s="388"/>
      <c r="ENX32" s="388"/>
      <c r="ENY32" s="388"/>
      <c r="ENZ32" s="388"/>
      <c r="EOA32" s="388"/>
      <c r="EOB32" s="388"/>
      <c r="EOC32" s="388"/>
      <c r="EOD32" s="388"/>
      <c r="EOE32" s="388"/>
      <c r="EOF32" s="388"/>
      <c r="EOG32" s="388"/>
      <c r="EOH32" s="388"/>
      <c r="EOI32" s="388"/>
      <c r="EOJ32" s="388"/>
      <c r="EOK32" s="388"/>
      <c r="EOL32" s="388"/>
      <c r="EOM32" s="388"/>
      <c r="EON32" s="388"/>
      <c r="EOO32" s="388"/>
      <c r="EOP32" s="388"/>
      <c r="EOQ32" s="388"/>
      <c r="EOR32" s="388"/>
      <c r="EOS32" s="388"/>
      <c r="EOT32" s="388"/>
      <c r="EOU32" s="388"/>
      <c r="EOV32" s="388"/>
      <c r="EOW32" s="388"/>
      <c r="EOX32" s="388"/>
      <c r="EOY32" s="388"/>
      <c r="EOZ32" s="388"/>
      <c r="EPA32" s="388"/>
      <c r="EPB32" s="388"/>
      <c r="EPC32" s="388"/>
      <c r="EPD32" s="388"/>
      <c r="EPE32" s="388"/>
      <c r="EPF32" s="388"/>
      <c r="EPG32" s="388"/>
      <c r="EPH32" s="388"/>
      <c r="EPI32" s="388"/>
      <c r="EPJ32" s="388"/>
      <c r="EPK32" s="388"/>
      <c r="EPL32" s="388"/>
      <c r="EPM32" s="388"/>
      <c r="EPN32" s="388"/>
      <c r="EPO32" s="388"/>
      <c r="EPP32" s="388"/>
      <c r="EPQ32" s="388"/>
      <c r="EPR32" s="388"/>
      <c r="EPS32" s="388"/>
      <c r="EPT32" s="388"/>
      <c r="EPU32" s="388"/>
      <c r="EPV32" s="388"/>
      <c r="EPW32" s="388"/>
      <c r="EPX32" s="388"/>
      <c r="EPY32" s="388"/>
      <c r="EPZ32" s="388"/>
      <c r="EQA32" s="388"/>
      <c r="EQB32" s="388"/>
      <c r="EQC32" s="388"/>
      <c r="EQD32" s="388"/>
      <c r="EQE32" s="388"/>
      <c r="EQF32" s="388"/>
      <c r="EQG32" s="388"/>
      <c r="EQH32" s="388"/>
      <c r="EQI32" s="388"/>
      <c r="EQJ32" s="388"/>
      <c r="EQK32" s="388"/>
      <c r="EQL32" s="388"/>
      <c r="EQM32" s="388"/>
      <c r="EQN32" s="388"/>
      <c r="EQO32" s="388"/>
      <c r="EQP32" s="388"/>
      <c r="EQQ32" s="388"/>
      <c r="EQR32" s="388"/>
      <c r="EQS32" s="388"/>
      <c r="EQT32" s="388"/>
      <c r="EQU32" s="388"/>
      <c r="EQV32" s="388"/>
      <c r="EQW32" s="388"/>
      <c r="EQX32" s="388"/>
      <c r="EQY32" s="388"/>
      <c r="EQZ32" s="388"/>
      <c r="ERA32" s="388"/>
      <c r="ERB32" s="388"/>
      <c r="ERC32" s="388"/>
      <c r="ERD32" s="388"/>
      <c r="ERE32" s="388"/>
      <c r="ERF32" s="388"/>
      <c r="ERG32" s="388"/>
      <c r="ERH32" s="388"/>
      <c r="ERI32" s="388"/>
      <c r="ERJ32" s="388"/>
      <c r="ERK32" s="388"/>
      <c r="ERL32" s="388"/>
      <c r="ERM32" s="388"/>
      <c r="ERN32" s="388"/>
      <c r="ERO32" s="388"/>
      <c r="ERP32" s="388"/>
      <c r="ERQ32" s="388"/>
      <c r="ERR32" s="388"/>
      <c r="ERS32" s="388"/>
      <c r="ERT32" s="388"/>
      <c r="ERU32" s="388"/>
      <c r="ERV32" s="388"/>
      <c r="ERW32" s="388"/>
      <c r="ERX32" s="388"/>
      <c r="ERY32" s="388"/>
      <c r="ERZ32" s="388"/>
      <c r="ESA32" s="388"/>
      <c r="ESB32" s="388"/>
      <c r="ESC32" s="388"/>
      <c r="ESD32" s="388"/>
      <c r="ESE32" s="388"/>
      <c r="ESF32" s="388"/>
      <c r="ESG32" s="388"/>
      <c r="ESH32" s="388"/>
      <c r="ESI32" s="388"/>
      <c r="ESJ32" s="388"/>
      <c r="ESK32" s="388"/>
      <c r="ESL32" s="388"/>
      <c r="ESM32" s="388"/>
      <c r="ESN32" s="388"/>
      <c r="ESO32" s="388"/>
      <c r="ESP32" s="388"/>
      <c r="ESQ32" s="388"/>
      <c r="ESR32" s="388"/>
      <c r="ESS32" s="388"/>
      <c r="EST32" s="388"/>
      <c r="ESU32" s="388"/>
      <c r="ESV32" s="388"/>
      <c r="ESW32" s="388"/>
      <c r="ESX32" s="388"/>
      <c r="ESY32" s="388"/>
      <c r="ESZ32" s="388"/>
      <c r="ETA32" s="388"/>
      <c r="ETB32" s="388"/>
      <c r="ETC32" s="388"/>
      <c r="ETD32" s="388"/>
      <c r="ETE32" s="388"/>
      <c r="ETF32" s="388"/>
      <c r="ETG32" s="388"/>
      <c r="ETH32" s="388"/>
      <c r="ETI32" s="388"/>
      <c r="ETJ32" s="388"/>
      <c r="ETK32" s="388"/>
      <c r="ETL32" s="388"/>
      <c r="ETM32" s="388"/>
      <c r="ETN32" s="388"/>
      <c r="ETO32" s="388"/>
      <c r="ETP32" s="388"/>
      <c r="ETQ32" s="388"/>
      <c r="ETR32" s="388"/>
      <c r="ETS32" s="388"/>
      <c r="ETT32" s="388"/>
      <c r="ETU32" s="388"/>
      <c r="ETV32" s="388"/>
      <c r="ETW32" s="388"/>
      <c r="ETX32" s="388"/>
      <c r="ETY32" s="388"/>
      <c r="ETZ32" s="388"/>
      <c r="EUA32" s="388"/>
      <c r="EUB32" s="388"/>
      <c r="EUC32" s="388"/>
      <c r="EUD32" s="388"/>
      <c r="EUE32" s="388"/>
      <c r="EUF32" s="388"/>
      <c r="EUG32" s="388"/>
      <c r="EUH32" s="388"/>
      <c r="EUI32" s="388"/>
      <c r="EUJ32" s="388"/>
      <c r="EUK32" s="388"/>
      <c r="EUL32" s="388"/>
      <c r="EUM32" s="388"/>
      <c r="EUN32" s="388"/>
      <c r="EUO32" s="388"/>
      <c r="EUP32" s="388"/>
      <c r="EUQ32" s="388"/>
      <c r="EUR32" s="388"/>
      <c r="EUS32" s="388"/>
      <c r="EUT32" s="388"/>
      <c r="EUU32" s="388"/>
      <c r="EUV32" s="388"/>
      <c r="EUW32" s="388"/>
      <c r="EUX32" s="388"/>
      <c r="EUY32" s="388"/>
      <c r="EUZ32" s="388"/>
      <c r="EVA32" s="388"/>
      <c r="EVB32" s="388"/>
      <c r="EVC32" s="388"/>
      <c r="EVD32" s="388"/>
      <c r="EVE32" s="388"/>
      <c r="EVF32" s="388"/>
      <c r="EVG32" s="388"/>
      <c r="EVH32" s="388"/>
      <c r="EVI32" s="388"/>
      <c r="EVJ32" s="388"/>
      <c r="EVK32" s="388"/>
      <c r="EVL32" s="388"/>
      <c r="EVM32" s="388"/>
      <c r="EVN32" s="388"/>
      <c r="EVO32" s="388"/>
      <c r="EVP32" s="388"/>
      <c r="EVQ32" s="388"/>
      <c r="EVR32" s="388"/>
      <c r="EVS32" s="388"/>
      <c r="EVT32" s="388"/>
      <c r="EVU32" s="388"/>
      <c r="EVV32" s="388"/>
      <c r="EVW32" s="388"/>
      <c r="EVX32" s="388"/>
      <c r="EVY32" s="388"/>
      <c r="EVZ32" s="388"/>
      <c r="EWA32" s="388"/>
      <c r="EWB32" s="388"/>
      <c r="EWC32" s="388"/>
      <c r="EWD32" s="388"/>
      <c r="EWE32" s="388"/>
      <c r="EWF32" s="388"/>
      <c r="EWG32" s="388"/>
      <c r="EWH32" s="388"/>
      <c r="EWI32" s="388"/>
      <c r="EWJ32" s="388"/>
      <c r="EWK32" s="388"/>
      <c r="EWL32" s="388"/>
      <c r="EWM32" s="388"/>
      <c r="EWN32" s="388"/>
      <c r="EWO32" s="388"/>
      <c r="EWP32" s="388"/>
      <c r="EWQ32" s="388"/>
      <c r="EWR32" s="388"/>
      <c r="EWS32" s="388"/>
      <c r="EWT32" s="388"/>
      <c r="EWU32" s="388"/>
      <c r="EWV32" s="388"/>
      <c r="EWW32" s="388"/>
      <c r="EWX32" s="388"/>
      <c r="EWY32" s="388"/>
      <c r="EWZ32" s="388"/>
      <c r="EXA32" s="388"/>
      <c r="EXB32" s="388"/>
      <c r="EXC32" s="388"/>
      <c r="EXD32" s="388"/>
      <c r="EXE32" s="388"/>
      <c r="EXF32" s="388"/>
      <c r="EXG32" s="388"/>
      <c r="EXH32" s="388"/>
      <c r="EXI32" s="388"/>
      <c r="EXJ32" s="388"/>
      <c r="EXK32" s="388"/>
      <c r="EXL32" s="388"/>
      <c r="EXM32" s="388"/>
      <c r="EXN32" s="388"/>
      <c r="EXO32" s="388"/>
      <c r="EXP32" s="388"/>
      <c r="EXQ32" s="388"/>
      <c r="EXR32" s="388"/>
      <c r="EXS32" s="388"/>
      <c r="EXT32" s="388"/>
      <c r="EXU32" s="388"/>
      <c r="EXV32" s="388"/>
      <c r="EXW32" s="388"/>
      <c r="EXX32" s="388"/>
      <c r="EXY32" s="388"/>
      <c r="EXZ32" s="388"/>
      <c r="EYA32" s="388"/>
      <c r="EYB32" s="388"/>
      <c r="EYC32" s="388"/>
      <c r="EYD32" s="388"/>
      <c r="EYE32" s="388"/>
      <c r="EYF32" s="388"/>
      <c r="EYG32" s="388"/>
      <c r="EYH32" s="388"/>
      <c r="EYI32" s="388"/>
      <c r="EYJ32" s="388"/>
      <c r="EYK32" s="388"/>
      <c r="EYL32" s="388"/>
      <c r="EYM32" s="388"/>
      <c r="EYN32" s="388"/>
      <c r="EYO32" s="388"/>
      <c r="EYP32" s="388"/>
      <c r="EYQ32" s="388"/>
      <c r="EYR32" s="388"/>
      <c r="EYS32" s="388"/>
      <c r="EYT32" s="388"/>
      <c r="EYU32" s="388"/>
      <c r="EYV32" s="388"/>
      <c r="EYW32" s="388"/>
      <c r="EYX32" s="388"/>
      <c r="EYY32" s="388"/>
      <c r="EYZ32" s="388"/>
      <c r="EZA32" s="388"/>
      <c r="EZB32" s="388"/>
      <c r="EZC32" s="388"/>
      <c r="EZD32" s="388"/>
      <c r="EZE32" s="388"/>
      <c r="EZF32" s="388"/>
      <c r="EZG32" s="388"/>
      <c r="EZH32" s="388"/>
      <c r="EZI32" s="388"/>
      <c r="EZJ32" s="388"/>
      <c r="EZK32" s="388"/>
      <c r="EZL32" s="388"/>
      <c r="EZM32" s="388"/>
      <c r="EZN32" s="388"/>
      <c r="EZO32" s="388"/>
      <c r="EZP32" s="388"/>
      <c r="EZQ32" s="388"/>
      <c r="EZR32" s="388"/>
      <c r="EZS32" s="388"/>
      <c r="EZT32" s="388"/>
      <c r="EZU32" s="388"/>
      <c r="EZV32" s="388"/>
      <c r="EZW32" s="388"/>
      <c r="EZX32" s="388"/>
      <c r="EZY32" s="388"/>
      <c r="EZZ32" s="388"/>
      <c r="FAA32" s="388"/>
      <c r="FAB32" s="388"/>
      <c r="FAC32" s="388"/>
      <c r="FAD32" s="388"/>
      <c r="FAE32" s="388"/>
      <c r="FAF32" s="388"/>
      <c r="FAG32" s="388"/>
      <c r="FAH32" s="388"/>
      <c r="FAI32" s="388"/>
      <c r="FAJ32" s="388"/>
      <c r="FAK32" s="388"/>
      <c r="FAL32" s="388"/>
      <c r="FAM32" s="388"/>
      <c r="FAN32" s="388"/>
      <c r="FAO32" s="388"/>
      <c r="FAP32" s="388"/>
      <c r="FAQ32" s="388"/>
      <c r="FAR32" s="388"/>
      <c r="FAS32" s="388"/>
      <c r="FAT32" s="388"/>
      <c r="FAU32" s="388"/>
      <c r="FAV32" s="388"/>
      <c r="FAW32" s="388"/>
      <c r="FAX32" s="388"/>
      <c r="FAY32" s="388"/>
      <c r="FAZ32" s="388"/>
      <c r="FBA32" s="388"/>
      <c r="FBB32" s="388"/>
      <c r="FBC32" s="388"/>
      <c r="FBD32" s="388"/>
      <c r="FBE32" s="388"/>
      <c r="FBF32" s="388"/>
      <c r="FBG32" s="388"/>
      <c r="FBH32" s="388"/>
      <c r="FBI32" s="388"/>
      <c r="FBJ32" s="388"/>
      <c r="FBK32" s="388"/>
      <c r="FBL32" s="388"/>
      <c r="FBM32" s="388"/>
      <c r="FBN32" s="388"/>
      <c r="FBO32" s="388"/>
      <c r="FBP32" s="388"/>
      <c r="FBQ32" s="388"/>
      <c r="FBR32" s="388"/>
      <c r="FBS32" s="388"/>
      <c r="FBT32" s="388"/>
      <c r="FBU32" s="388"/>
      <c r="FBV32" s="388"/>
      <c r="FBW32" s="388"/>
      <c r="FBX32" s="388"/>
      <c r="FBY32" s="388"/>
      <c r="FBZ32" s="388"/>
      <c r="FCA32" s="388"/>
      <c r="FCB32" s="388"/>
      <c r="FCC32" s="388"/>
      <c r="FCD32" s="388"/>
      <c r="FCE32" s="388"/>
      <c r="FCF32" s="388"/>
      <c r="FCG32" s="388"/>
      <c r="FCH32" s="388"/>
      <c r="FCI32" s="388"/>
      <c r="FCJ32" s="388"/>
      <c r="FCK32" s="388"/>
      <c r="FCL32" s="388"/>
      <c r="FCM32" s="388"/>
      <c r="FCN32" s="388"/>
      <c r="FCO32" s="388"/>
      <c r="FCP32" s="388"/>
      <c r="FCQ32" s="388"/>
      <c r="FCR32" s="388"/>
      <c r="FCS32" s="388"/>
      <c r="FCT32" s="388"/>
      <c r="FCU32" s="388"/>
      <c r="FCV32" s="388"/>
      <c r="FCW32" s="388"/>
      <c r="FCX32" s="388"/>
      <c r="FCY32" s="388"/>
      <c r="FCZ32" s="388"/>
      <c r="FDA32" s="388"/>
      <c r="FDB32" s="388"/>
      <c r="FDC32" s="388"/>
      <c r="FDD32" s="388"/>
      <c r="FDE32" s="388"/>
      <c r="FDF32" s="388"/>
      <c r="FDG32" s="388"/>
      <c r="FDH32" s="388"/>
      <c r="FDI32" s="388"/>
      <c r="FDJ32" s="388"/>
      <c r="FDK32" s="388"/>
      <c r="FDL32" s="388"/>
      <c r="FDM32" s="388"/>
      <c r="FDN32" s="388"/>
      <c r="FDO32" s="388"/>
      <c r="FDP32" s="388"/>
      <c r="FDQ32" s="388"/>
      <c r="FDR32" s="388"/>
      <c r="FDS32" s="388"/>
      <c r="FDT32" s="388"/>
      <c r="FDU32" s="388"/>
      <c r="FDV32" s="388"/>
      <c r="FDW32" s="388"/>
      <c r="FDX32" s="388"/>
      <c r="FDY32" s="388"/>
      <c r="FDZ32" s="388"/>
      <c r="FEA32" s="388"/>
      <c r="FEB32" s="388"/>
      <c r="FEC32" s="388"/>
      <c r="FED32" s="388"/>
      <c r="FEE32" s="388"/>
      <c r="FEF32" s="388"/>
      <c r="FEG32" s="388"/>
      <c r="FEH32" s="388"/>
      <c r="FEI32" s="388"/>
      <c r="FEJ32" s="388"/>
      <c r="FEK32" s="388"/>
      <c r="FEL32" s="388"/>
      <c r="FEM32" s="388"/>
      <c r="FEN32" s="388"/>
      <c r="FEO32" s="388"/>
      <c r="FEP32" s="388"/>
      <c r="FEQ32" s="388"/>
      <c r="FER32" s="388"/>
      <c r="FES32" s="388"/>
      <c r="FET32" s="388"/>
      <c r="FEU32" s="388"/>
      <c r="FEV32" s="388"/>
      <c r="FEW32" s="388"/>
      <c r="FEX32" s="388"/>
      <c r="FEY32" s="388"/>
      <c r="FEZ32" s="388"/>
      <c r="FFA32" s="388"/>
      <c r="FFB32" s="388"/>
      <c r="FFC32" s="388"/>
      <c r="FFD32" s="388"/>
      <c r="FFE32" s="388"/>
      <c r="FFF32" s="388"/>
      <c r="FFG32" s="388"/>
      <c r="FFH32" s="388"/>
      <c r="FFI32" s="388"/>
      <c r="FFJ32" s="388"/>
      <c r="FFK32" s="388"/>
      <c r="FFL32" s="388"/>
      <c r="FFM32" s="388"/>
      <c r="FFN32" s="388"/>
      <c r="FFO32" s="388"/>
      <c r="FFP32" s="388"/>
      <c r="FFQ32" s="388"/>
      <c r="FFR32" s="388"/>
      <c r="FFS32" s="388"/>
      <c r="FFT32" s="388"/>
      <c r="FFU32" s="388"/>
      <c r="FFV32" s="388"/>
      <c r="FFW32" s="388"/>
      <c r="FFX32" s="388"/>
      <c r="FFY32" s="388"/>
      <c r="FFZ32" s="388"/>
      <c r="FGA32" s="388"/>
      <c r="FGB32" s="388"/>
      <c r="FGC32" s="388"/>
      <c r="FGD32" s="388"/>
      <c r="FGE32" s="388"/>
      <c r="FGF32" s="388"/>
      <c r="FGG32" s="388"/>
      <c r="FGH32" s="388"/>
      <c r="FGI32" s="388"/>
      <c r="FGJ32" s="388"/>
      <c r="FGK32" s="388"/>
      <c r="FGL32" s="388"/>
      <c r="FGM32" s="388"/>
      <c r="FGN32" s="388"/>
      <c r="FGO32" s="388"/>
      <c r="FGP32" s="388"/>
      <c r="FGQ32" s="388"/>
      <c r="FGR32" s="388"/>
      <c r="FGS32" s="388"/>
      <c r="FGT32" s="388"/>
      <c r="FGU32" s="388"/>
      <c r="FGV32" s="388"/>
      <c r="FGW32" s="388"/>
      <c r="FGX32" s="388"/>
      <c r="FGY32" s="388"/>
      <c r="FGZ32" s="388"/>
      <c r="FHA32" s="388"/>
      <c r="FHB32" s="388"/>
      <c r="FHC32" s="388"/>
      <c r="FHD32" s="388"/>
      <c r="FHE32" s="388"/>
      <c r="FHF32" s="388"/>
      <c r="FHG32" s="388"/>
      <c r="FHH32" s="388"/>
      <c r="FHI32" s="388"/>
      <c r="FHJ32" s="388"/>
      <c r="FHK32" s="388"/>
      <c r="FHL32" s="388"/>
      <c r="FHM32" s="388"/>
      <c r="FHN32" s="388"/>
      <c r="FHO32" s="388"/>
      <c r="FHP32" s="388"/>
      <c r="FHQ32" s="388"/>
      <c r="FHR32" s="388"/>
      <c r="FHS32" s="388"/>
      <c r="FHT32" s="388"/>
      <c r="FHU32" s="388"/>
      <c r="FHV32" s="388"/>
      <c r="FHW32" s="388"/>
      <c r="FHX32" s="388"/>
      <c r="FHY32" s="388"/>
      <c r="FHZ32" s="388"/>
      <c r="FIA32" s="388"/>
      <c r="FIB32" s="388"/>
      <c r="FIC32" s="388"/>
      <c r="FID32" s="388"/>
      <c r="FIE32" s="388"/>
      <c r="FIF32" s="388"/>
      <c r="FIG32" s="388"/>
      <c r="FIH32" s="388"/>
      <c r="FII32" s="388"/>
      <c r="FIJ32" s="388"/>
      <c r="FIK32" s="388"/>
      <c r="FIL32" s="388"/>
      <c r="FIM32" s="388"/>
      <c r="FIN32" s="388"/>
      <c r="FIO32" s="388"/>
      <c r="FIP32" s="388"/>
      <c r="FIQ32" s="388"/>
      <c r="FIR32" s="388"/>
      <c r="FIS32" s="388"/>
      <c r="FIT32" s="388"/>
      <c r="FIU32" s="388"/>
      <c r="FIV32" s="388"/>
      <c r="FIW32" s="388"/>
      <c r="FIX32" s="388"/>
      <c r="FIY32" s="388"/>
      <c r="FIZ32" s="388"/>
      <c r="FJA32" s="388"/>
      <c r="FJB32" s="388"/>
      <c r="FJC32" s="388"/>
      <c r="FJD32" s="388"/>
      <c r="FJE32" s="388"/>
      <c r="FJF32" s="388"/>
      <c r="FJG32" s="388"/>
      <c r="FJH32" s="388"/>
      <c r="FJI32" s="388"/>
      <c r="FJJ32" s="388"/>
      <c r="FJK32" s="388"/>
      <c r="FJL32" s="388"/>
      <c r="FJM32" s="388"/>
      <c r="FJN32" s="388"/>
      <c r="FJO32" s="388"/>
      <c r="FJP32" s="388"/>
      <c r="FJQ32" s="388"/>
      <c r="FJR32" s="388"/>
      <c r="FJS32" s="388"/>
      <c r="FJT32" s="388"/>
      <c r="FJU32" s="388"/>
      <c r="FJV32" s="388"/>
      <c r="FJW32" s="388"/>
      <c r="FJX32" s="388"/>
      <c r="FJY32" s="388"/>
      <c r="FJZ32" s="388"/>
      <c r="FKA32" s="388"/>
      <c r="FKB32" s="388"/>
      <c r="FKC32" s="388"/>
      <c r="FKD32" s="388"/>
      <c r="FKE32" s="388"/>
      <c r="FKF32" s="388"/>
      <c r="FKG32" s="388"/>
      <c r="FKH32" s="388"/>
      <c r="FKI32" s="388"/>
      <c r="FKJ32" s="388"/>
      <c r="FKK32" s="388"/>
      <c r="FKL32" s="388"/>
      <c r="FKM32" s="388"/>
      <c r="FKN32" s="388"/>
      <c r="FKO32" s="388"/>
      <c r="FKP32" s="388"/>
      <c r="FKQ32" s="388"/>
      <c r="FKR32" s="388"/>
      <c r="FKS32" s="388"/>
      <c r="FKT32" s="388"/>
      <c r="FKU32" s="388"/>
      <c r="FKV32" s="388"/>
      <c r="FKW32" s="388"/>
      <c r="FKX32" s="388"/>
      <c r="FKY32" s="388"/>
      <c r="FKZ32" s="388"/>
      <c r="FLA32" s="388"/>
      <c r="FLB32" s="388"/>
      <c r="FLC32" s="388"/>
      <c r="FLD32" s="388"/>
      <c r="FLE32" s="388"/>
      <c r="FLF32" s="388"/>
      <c r="FLG32" s="388"/>
      <c r="FLH32" s="388"/>
      <c r="FLI32" s="388"/>
      <c r="FLJ32" s="388"/>
      <c r="FLK32" s="388"/>
      <c r="FLL32" s="388"/>
      <c r="FLM32" s="388"/>
      <c r="FLN32" s="388"/>
      <c r="FLO32" s="388"/>
      <c r="FLP32" s="388"/>
      <c r="FLQ32" s="388"/>
      <c r="FLR32" s="388"/>
      <c r="FLS32" s="388"/>
      <c r="FLT32" s="388"/>
      <c r="FLU32" s="388"/>
      <c r="FLV32" s="388"/>
      <c r="FLW32" s="388"/>
      <c r="FLX32" s="388"/>
      <c r="FLY32" s="388"/>
      <c r="FLZ32" s="388"/>
      <c r="FMA32" s="388"/>
      <c r="FMB32" s="388"/>
      <c r="FMC32" s="388"/>
      <c r="FMD32" s="388"/>
      <c r="FME32" s="388"/>
      <c r="FMF32" s="388"/>
      <c r="FMG32" s="388"/>
      <c r="FMH32" s="388"/>
      <c r="FMI32" s="388"/>
      <c r="FMJ32" s="388"/>
      <c r="FMK32" s="388"/>
      <c r="FML32" s="388"/>
      <c r="FMM32" s="388"/>
      <c r="FMN32" s="388"/>
      <c r="FMO32" s="388"/>
      <c r="FMP32" s="388"/>
      <c r="FMQ32" s="388"/>
      <c r="FMR32" s="388"/>
      <c r="FMS32" s="388"/>
      <c r="FMT32" s="388"/>
      <c r="FMU32" s="388"/>
      <c r="FMV32" s="388"/>
      <c r="FMW32" s="388"/>
      <c r="FMX32" s="388"/>
      <c r="FMY32" s="388"/>
      <c r="FMZ32" s="388"/>
      <c r="FNA32" s="388"/>
      <c r="FNB32" s="388"/>
      <c r="FNC32" s="388"/>
      <c r="FND32" s="388"/>
      <c r="FNE32" s="388"/>
      <c r="FNF32" s="388"/>
      <c r="FNG32" s="388"/>
      <c r="FNH32" s="388"/>
      <c r="FNI32" s="388"/>
      <c r="FNJ32" s="388"/>
      <c r="FNK32" s="388"/>
      <c r="FNL32" s="388"/>
      <c r="FNM32" s="388"/>
      <c r="FNN32" s="388"/>
      <c r="FNO32" s="388"/>
      <c r="FNP32" s="388"/>
      <c r="FNQ32" s="388"/>
      <c r="FNR32" s="388"/>
      <c r="FNS32" s="388"/>
      <c r="FNT32" s="388"/>
      <c r="FNU32" s="388"/>
      <c r="FNV32" s="388"/>
      <c r="FNW32" s="388"/>
      <c r="FNX32" s="388"/>
      <c r="FNY32" s="388"/>
      <c r="FNZ32" s="388"/>
      <c r="FOA32" s="388"/>
      <c r="FOB32" s="388"/>
      <c r="FOC32" s="388"/>
      <c r="FOD32" s="388"/>
      <c r="FOE32" s="388"/>
      <c r="FOF32" s="388"/>
      <c r="FOG32" s="388"/>
      <c r="FOH32" s="388"/>
      <c r="FOI32" s="388"/>
      <c r="FOJ32" s="388"/>
      <c r="FOK32" s="388"/>
      <c r="FOL32" s="388"/>
      <c r="FOM32" s="388"/>
      <c r="FON32" s="388"/>
      <c r="FOO32" s="388"/>
      <c r="FOP32" s="388"/>
      <c r="FOQ32" s="388"/>
      <c r="FOR32" s="388"/>
      <c r="FOS32" s="388"/>
      <c r="FOT32" s="388"/>
      <c r="FOU32" s="388"/>
      <c r="FOV32" s="388"/>
      <c r="FOW32" s="388"/>
      <c r="FOX32" s="388"/>
      <c r="FOY32" s="388"/>
      <c r="FOZ32" s="388"/>
      <c r="FPA32" s="388"/>
      <c r="FPB32" s="388"/>
      <c r="FPC32" s="388"/>
      <c r="FPD32" s="388"/>
      <c r="FPE32" s="388"/>
      <c r="FPF32" s="388"/>
      <c r="FPG32" s="388"/>
      <c r="FPH32" s="388"/>
      <c r="FPI32" s="388"/>
      <c r="FPJ32" s="388"/>
      <c r="FPK32" s="388"/>
      <c r="FPL32" s="388"/>
      <c r="FPM32" s="388"/>
      <c r="FPN32" s="388"/>
      <c r="FPO32" s="388"/>
      <c r="FPP32" s="388"/>
      <c r="FPQ32" s="388"/>
      <c r="FPR32" s="388"/>
      <c r="FPS32" s="388"/>
      <c r="FPT32" s="388"/>
      <c r="FPU32" s="388"/>
      <c r="FPV32" s="388"/>
      <c r="FPW32" s="388"/>
      <c r="FPX32" s="388"/>
      <c r="FPY32" s="388"/>
      <c r="FPZ32" s="388"/>
      <c r="FQA32" s="388"/>
      <c r="FQB32" s="388"/>
      <c r="FQC32" s="388"/>
      <c r="FQD32" s="388"/>
      <c r="FQE32" s="388"/>
      <c r="FQF32" s="388"/>
      <c r="FQG32" s="388"/>
      <c r="FQH32" s="388"/>
      <c r="FQI32" s="388"/>
      <c r="FQJ32" s="388"/>
      <c r="FQK32" s="388"/>
      <c r="FQL32" s="388"/>
      <c r="FQM32" s="388"/>
      <c r="FQN32" s="388"/>
      <c r="FQO32" s="388"/>
      <c r="FQP32" s="388"/>
      <c r="FQQ32" s="388"/>
      <c r="FQR32" s="388"/>
      <c r="FQS32" s="388"/>
      <c r="FQT32" s="388"/>
      <c r="FQU32" s="388"/>
      <c r="FQV32" s="388"/>
      <c r="FQW32" s="388"/>
      <c r="FQX32" s="388"/>
      <c r="FQY32" s="388"/>
      <c r="FQZ32" s="388"/>
      <c r="FRA32" s="388"/>
      <c r="FRB32" s="388"/>
      <c r="FRC32" s="388"/>
      <c r="FRD32" s="388"/>
      <c r="FRE32" s="388"/>
      <c r="FRF32" s="388"/>
      <c r="FRG32" s="388"/>
      <c r="FRH32" s="388"/>
      <c r="FRI32" s="388"/>
      <c r="FRJ32" s="388"/>
      <c r="FRK32" s="388"/>
      <c r="FRL32" s="388"/>
      <c r="FRM32" s="388"/>
      <c r="FRN32" s="388"/>
      <c r="FRO32" s="388"/>
      <c r="FRP32" s="388"/>
      <c r="FRQ32" s="388"/>
      <c r="FRR32" s="388"/>
      <c r="FRS32" s="388"/>
      <c r="FRT32" s="388"/>
      <c r="FRU32" s="388"/>
      <c r="FRV32" s="388"/>
      <c r="FRW32" s="388"/>
      <c r="FRX32" s="388"/>
      <c r="FRY32" s="388"/>
      <c r="FRZ32" s="388"/>
      <c r="FSA32" s="388"/>
      <c r="FSB32" s="388"/>
      <c r="FSC32" s="388"/>
      <c r="FSD32" s="388"/>
      <c r="FSE32" s="388"/>
      <c r="FSF32" s="388"/>
      <c r="FSG32" s="388"/>
      <c r="FSH32" s="388"/>
      <c r="FSI32" s="388"/>
      <c r="FSJ32" s="388"/>
      <c r="FSK32" s="388"/>
      <c r="FSL32" s="388"/>
      <c r="FSM32" s="388"/>
      <c r="FSN32" s="388"/>
      <c r="FSO32" s="388"/>
      <c r="FSP32" s="388"/>
      <c r="FSQ32" s="388"/>
      <c r="FSR32" s="388"/>
      <c r="FSS32" s="388"/>
      <c r="FST32" s="388"/>
      <c r="FSU32" s="388"/>
      <c r="FSV32" s="388"/>
      <c r="FSW32" s="388"/>
      <c r="FSX32" s="388"/>
      <c r="FSY32" s="388"/>
      <c r="FSZ32" s="388"/>
      <c r="FTA32" s="388"/>
      <c r="FTB32" s="388"/>
      <c r="FTC32" s="388"/>
      <c r="FTD32" s="388"/>
      <c r="FTE32" s="388"/>
      <c r="FTF32" s="388"/>
      <c r="FTG32" s="388"/>
      <c r="FTH32" s="388"/>
      <c r="FTI32" s="388"/>
      <c r="FTJ32" s="388"/>
      <c r="FTK32" s="388"/>
      <c r="FTL32" s="388"/>
      <c r="FTM32" s="388"/>
      <c r="FTN32" s="388"/>
      <c r="FTO32" s="388"/>
      <c r="FTP32" s="388"/>
      <c r="FTQ32" s="388"/>
      <c r="FTR32" s="388"/>
      <c r="FTS32" s="388"/>
      <c r="FTT32" s="388"/>
      <c r="FTU32" s="388"/>
      <c r="FTV32" s="388"/>
      <c r="FTW32" s="388"/>
      <c r="FTX32" s="388"/>
      <c r="FTY32" s="388"/>
      <c r="FTZ32" s="388"/>
      <c r="FUA32" s="388"/>
      <c r="FUB32" s="388"/>
      <c r="FUC32" s="388"/>
      <c r="FUD32" s="388"/>
      <c r="FUE32" s="388"/>
      <c r="FUF32" s="388"/>
      <c r="FUG32" s="388"/>
      <c r="FUH32" s="388"/>
      <c r="FUI32" s="388"/>
      <c r="FUJ32" s="388"/>
      <c r="FUK32" s="388"/>
      <c r="FUL32" s="388"/>
      <c r="FUM32" s="388"/>
      <c r="FUN32" s="388"/>
      <c r="FUO32" s="388"/>
      <c r="FUP32" s="388"/>
      <c r="FUQ32" s="388"/>
      <c r="FUR32" s="388"/>
      <c r="FUS32" s="388"/>
      <c r="FUT32" s="388"/>
      <c r="FUU32" s="388"/>
      <c r="FUV32" s="388"/>
      <c r="FUW32" s="388"/>
      <c r="FUX32" s="388"/>
      <c r="FUY32" s="388"/>
      <c r="FUZ32" s="388"/>
      <c r="FVA32" s="388"/>
      <c r="FVB32" s="388"/>
      <c r="FVC32" s="388"/>
      <c r="FVD32" s="388"/>
      <c r="FVE32" s="388"/>
      <c r="FVF32" s="388"/>
      <c r="FVG32" s="388"/>
      <c r="FVH32" s="388"/>
      <c r="FVI32" s="388"/>
      <c r="FVJ32" s="388"/>
      <c r="FVK32" s="388"/>
      <c r="FVL32" s="388"/>
      <c r="FVM32" s="388"/>
      <c r="FVN32" s="388"/>
      <c r="FVO32" s="388"/>
      <c r="FVP32" s="388"/>
      <c r="FVQ32" s="388"/>
      <c r="FVR32" s="388"/>
      <c r="FVS32" s="388"/>
      <c r="FVT32" s="388"/>
      <c r="FVU32" s="388"/>
      <c r="FVV32" s="388"/>
      <c r="FVW32" s="388"/>
      <c r="FVX32" s="388"/>
      <c r="FVY32" s="388"/>
      <c r="FVZ32" s="388"/>
      <c r="FWA32" s="388"/>
      <c r="FWB32" s="388"/>
      <c r="FWC32" s="388"/>
      <c r="FWD32" s="388"/>
      <c r="FWE32" s="388"/>
      <c r="FWF32" s="388"/>
      <c r="FWG32" s="388"/>
      <c r="FWH32" s="388"/>
      <c r="FWI32" s="388"/>
      <c r="FWJ32" s="388"/>
      <c r="FWK32" s="388"/>
      <c r="FWL32" s="388"/>
      <c r="FWM32" s="388"/>
      <c r="FWN32" s="388"/>
      <c r="FWO32" s="388"/>
      <c r="FWP32" s="388"/>
      <c r="FWQ32" s="388"/>
      <c r="FWR32" s="388"/>
      <c r="FWS32" s="388"/>
      <c r="FWT32" s="388"/>
      <c r="FWU32" s="388"/>
      <c r="FWV32" s="388"/>
      <c r="FWW32" s="388"/>
      <c r="FWX32" s="388"/>
      <c r="FWY32" s="388"/>
      <c r="FWZ32" s="388"/>
      <c r="FXA32" s="388"/>
      <c r="FXB32" s="388"/>
      <c r="FXC32" s="388"/>
      <c r="FXD32" s="388"/>
      <c r="FXE32" s="388"/>
      <c r="FXF32" s="388"/>
      <c r="FXG32" s="388"/>
      <c r="FXH32" s="388"/>
      <c r="FXI32" s="388"/>
      <c r="FXJ32" s="388"/>
      <c r="FXK32" s="388"/>
      <c r="FXL32" s="388"/>
      <c r="FXM32" s="388"/>
      <c r="FXN32" s="388"/>
      <c r="FXO32" s="388"/>
      <c r="FXP32" s="388"/>
      <c r="FXQ32" s="388"/>
      <c r="FXR32" s="388"/>
      <c r="FXS32" s="388"/>
      <c r="FXT32" s="388"/>
      <c r="FXU32" s="388"/>
      <c r="FXV32" s="388"/>
      <c r="FXW32" s="388"/>
      <c r="FXX32" s="388"/>
      <c r="FXY32" s="388"/>
      <c r="FXZ32" s="388"/>
      <c r="FYA32" s="388"/>
      <c r="FYB32" s="388"/>
      <c r="FYC32" s="388"/>
      <c r="FYD32" s="388"/>
      <c r="FYE32" s="388"/>
      <c r="FYF32" s="388"/>
      <c r="FYG32" s="388"/>
      <c r="FYH32" s="388"/>
      <c r="FYI32" s="388"/>
      <c r="FYJ32" s="388"/>
      <c r="FYK32" s="388"/>
      <c r="FYL32" s="388"/>
      <c r="FYM32" s="388"/>
      <c r="FYN32" s="388"/>
      <c r="FYO32" s="388"/>
      <c r="FYP32" s="388"/>
      <c r="FYQ32" s="388"/>
      <c r="FYR32" s="388"/>
      <c r="FYS32" s="388"/>
      <c r="FYT32" s="388"/>
      <c r="FYU32" s="388"/>
      <c r="FYV32" s="388"/>
      <c r="FYW32" s="388"/>
      <c r="FYX32" s="388"/>
      <c r="FYY32" s="388"/>
      <c r="FYZ32" s="388"/>
      <c r="FZA32" s="388"/>
      <c r="FZB32" s="388"/>
      <c r="FZC32" s="388"/>
      <c r="FZD32" s="388"/>
      <c r="FZE32" s="388"/>
      <c r="FZF32" s="388"/>
      <c r="FZG32" s="388"/>
      <c r="FZH32" s="388"/>
      <c r="FZI32" s="388"/>
      <c r="FZJ32" s="388"/>
      <c r="FZK32" s="388"/>
      <c r="FZL32" s="388"/>
      <c r="FZM32" s="388"/>
      <c r="FZN32" s="388"/>
      <c r="FZO32" s="388"/>
      <c r="FZP32" s="388"/>
      <c r="FZQ32" s="388"/>
      <c r="FZR32" s="388"/>
      <c r="FZS32" s="388"/>
      <c r="FZT32" s="388"/>
      <c r="FZU32" s="388"/>
      <c r="FZV32" s="388"/>
      <c r="FZW32" s="388"/>
      <c r="FZX32" s="388"/>
      <c r="FZY32" s="388"/>
      <c r="FZZ32" s="388"/>
      <c r="GAA32" s="388"/>
      <c r="GAB32" s="388"/>
      <c r="GAC32" s="388"/>
      <c r="GAD32" s="388"/>
      <c r="GAE32" s="388"/>
      <c r="GAF32" s="388"/>
      <c r="GAG32" s="388"/>
      <c r="GAH32" s="388"/>
      <c r="GAI32" s="388"/>
      <c r="GAJ32" s="388"/>
      <c r="GAK32" s="388"/>
      <c r="GAL32" s="388"/>
      <c r="GAM32" s="388"/>
      <c r="GAN32" s="388"/>
      <c r="GAO32" s="388"/>
      <c r="GAP32" s="388"/>
      <c r="GAQ32" s="388"/>
      <c r="GAR32" s="388"/>
      <c r="GAS32" s="388"/>
      <c r="GAT32" s="388"/>
      <c r="GAU32" s="388"/>
      <c r="GAV32" s="388"/>
      <c r="GAW32" s="388"/>
      <c r="GAX32" s="388"/>
      <c r="GAY32" s="388"/>
      <c r="GAZ32" s="388"/>
      <c r="GBA32" s="388"/>
      <c r="GBB32" s="388"/>
      <c r="GBC32" s="388"/>
      <c r="GBD32" s="388"/>
      <c r="GBE32" s="388"/>
      <c r="GBF32" s="388"/>
      <c r="GBG32" s="388"/>
      <c r="GBH32" s="388"/>
      <c r="GBI32" s="388"/>
      <c r="GBJ32" s="388"/>
      <c r="GBK32" s="388"/>
      <c r="GBL32" s="388"/>
      <c r="GBM32" s="388"/>
      <c r="GBN32" s="388"/>
      <c r="GBO32" s="388"/>
      <c r="GBP32" s="388"/>
      <c r="GBQ32" s="388"/>
      <c r="GBR32" s="388"/>
      <c r="GBS32" s="388"/>
      <c r="GBT32" s="388"/>
      <c r="GBU32" s="388"/>
      <c r="GBV32" s="388"/>
      <c r="GBW32" s="388"/>
      <c r="GBX32" s="388"/>
      <c r="GBY32" s="388"/>
      <c r="GBZ32" s="388"/>
      <c r="GCA32" s="388"/>
      <c r="GCB32" s="388"/>
      <c r="GCC32" s="388"/>
      <c r="GCD32" s="388"/>
      <c r="GCE32" s="388"/>
      <c r="GCF32" s="388"/>
      <c r="GCG32" s="388"/>
      <c r="GCH32" s="388"/>
      <c r="GCI32" s="388"/>
      <c r="GCJ32" s="388"/>
      <c r="GCK32" s="388"/>
      <c r="GCL32" s="388"/>
      <c r="GCM32" s="388"/>
      <c r="GCN32" s="388"/>
      <c r="GCO32" s="388"/>
      <c r="GCP32" s="388"/>
      <c r="GCQ32" s="388"/>
      <c r="GCR32" s="388"/>
      <c r="GCS32" s="388"/>
      <c r="GCT32" s="388"/>
      <c r="GCU32" s="388"/>
      <c r="GCV32" s="388"/>
      <c r="GCW32" s="388"/>
      <c r="GCX32" s="388"/>
      <c r="GCY32" s="388"/>
      <c r="GCZ32" s="388"/>
      <c r="GDA32" s="388"/>
      <c r="GDB32" s="388"/>
      <c r="GDC32" s="388"/>
      <c r="GDD32" s="388"/>
      <c r="GDE32" s="388"/>
      <c r="GDF32" s="388"/>
      <c r="GDG32" s="388"/>
      <c r="GDH32" s="388"/>
      <c r="GDI32" s="388"/>
      <c r="GDJ32" s="388"/>
      <c r="GDK32" s="388"/>
      <c r="GDL32" s="388"/>
      <c r="GDM32" s="388"/>
      <c r="GDN32" s="388"/>
      <c r="GDO32" s="388"/>
      <c r="GDP32" s="388"/>
      <c r="GDQ32" s="388"/>
      <c r="GDR32" s="388"/>
      <c r="GDS32" s="388"/>
      <c r="GDT32" s="388"/>
      <c r="GDU32" s="388"/>
      <c r="GDV32" s="388"/>
      <c r="GDW32" s="388"/>
      <c r="GDX32" s="388"/>
      <c r="GDY32" s="388"/>
      <c r="GDZ32" s="388"/>
      <c r="GEA32" s="388"/>
      <c r="GEB32" s="388"/>
      <c r="GEC32" s="388"/>
      <c r="GED32" s="388"/>
      <c r="GEE32" s="388"/>
      <c r="GEF32" s="388"/>
      <c r="GEG32" s="388"/>
      <c r="GEH32" s="388"/>
      <c r="GEI32" s="388"/>
      <c r="GEJ32" s="388"/>
      <c r="GEK32" s="388"/>
      <c r="GEL32" s="388"/>
      <c r="GEM32" s="388"/>
      <c r="GEN32" s="388"/>
      <c r="GEO32" s="388"/>
      <c r="GEP32" s="388"/>
      <c r="GEQ32" s="388"/>
      <c r="GER32" s="388"/>
      <c r="GES32" s="388"/>
      <c r="GET32" s="388"/>
      <c r="GEU32" s="388"/>
      <c r="GEV32" s="388"/>
      <c r="GEW32" s="388"/>
      <c r="GEX32" s="388"/>
      <c r="GEY32" s="388"/>
      <c r="GEZ32" s="388"/>
      <c r="GFA32" s="388"/>
      <c r="GFB32" s="388"/>
      <c r="GFC32" s="388"/>
      <c r="GFD32" s="388"/>
      <c r="GFE32" s="388"/>
      <c r="GFF32" s="388"/>
      <c r="GFG32" s="388"/>
      <c r="GFH32" s="388"/>
      <c r="GFI32" s="388"/>
      <c r="GFJ32" s="388"/>
      <c r="GFK32" s="388"/>
      <c r="GFL32" s="388"/>
      <c r="GFM32" s="388"/>
      <c r="GFN32" s="388"/>
      <c r="GFO32" s="388"/>
      <c r="GFP32" s="388"/>
      <c r="GFQ32" s="388"/>
      <c r="GFR32" s="388"/>
      <c r="GFS32" s="388"/>
      <c r="GFT32" s="388"/>
      <c r="GFU32" s="388"/>
      <c r="GFV32" s="388"/>
      <c r="GFW32" s="388"/>
      <c r="GFX32" s="388"/>
      <c r="GFY32" s="388"/>
      <c r="GFZ32" s="388"/>
      <c r="GGA32" s="388"/>
      <c r="GGB32" s="388"/>
      <c r="GGC32" s="388"/>
      <c r="GGD32" s="388"/>
      <c r="GGE32" s="388"/>
      <c r="GGF32" s="388"/>
      <c r="GGG32" s="388"/>
      <c r="GGH32" s="388"/>
      <c r="GGI32" s="388"/>
      <c r="GGJ32" s="388"/>
      <c r="GGK32" s="388"/>
      <c r="GGL32" s="388"/>
      <c r="GGM32" s="388"/>
      <c r="GGN32" s="388"/>
      <c r="GGO32" s="388"/>
      <c r="GGP32" s="388"/>
      <c r="GGQ32" s="388"/>
      <c r="GGR32" s="388"/>
      <c r="GGS32" s="388"/>
      <c r="GGT32" s="388"/>
      <c r="GGU32" s="388"/>
      <c r="GGV32" s="388"/>
      <c r="GGW32" s="388"/>
      <c r="GGX32" s="388"/>
      <c r="GGY32" s="388"/>
      <c r="GGZ32" s="388"/>
      <c r="GHA32" s="388"/>
      <c r="GHB32" s="388"/>
      <c r="GHC32" s="388"/>
      <c r="GHD32" s="388"/>
      <c r="GHE32" s="388"/>
      <c r="GHF32" s="388"/>
      <c r="GHG32" s="388"/>
      <c r="GHH32" s="388"/>
      <c r="GHI32" s="388"/>
      <c r="GHJ32" s="388"/>
      <c r="GHK32" s="388"/>
      <c r="GHL32" s="388"/>
      <c r="GHM32" s="388"/>
      <c r="GHN32" s="388"/>
      <c r="GHO32" s="388"/>
      <c r="GHP32" s="388"/>
      <c r="GHQ32" s="388"/>
      <c r="GHR32" s="388"/>
      <c r="GHS32" s="388"/>
      <c r="GHT32" s="388"/>
      <c r="GHU32" s="388"/>
      <c r="GHV32" s="388"/>
      <c r="GHW32" s="388"/>
      <c r="GHX32" s="388"/>
      <c r="GHY32" s="388"/>
      <c r="GHZ32" s="388"/>
      <c r="GIA32" s="388"/>
      <c r="GIB32" s="388"/>
      <c r="GIC32" s="388"/>
      <c r="GID32" s="388"/>
      <c r="GIE32" s="388"/>
      <c r="GIF32" s="388"/>
      <c r="GIG32" s="388"/>
      <c r="GIH32" s="388"/>
      <c r="GII32" s="388"/>
      <c r="GIJ32" s="388"/>
      <c r="GIK32" s="388"/>
      <c r="GIL32" s="388"/>
      <c r="GIM32" s="388"/>
      <c r="GIN32" s="388"/>
      <c r="GIO32" s="388"/>
      <c r="GIP32" s="388"/>
      <c r="GIQ32" s="388"/>
      <c r="GIR32" s="388"/>
      <c r="GIS32" s="388"/>
      <c r="GIT32" s="388"/>
      <c r="GIU32" s="388"/>
      <c r="GIV32" s="388"/>
      <c r="GIW32" s="388"/>
      <c r="GIX32" s="388"/>
      <c r="GIY32" s="388"/>
      <c r="GIZ32" s="388"/>
      <c r="GJA32" s="388"/>
      <c r="GJB32" s="388"/>
      <c r="GJC32" s="388"/>
      <c r="GJD32" s="388"/>
      <c r="GJE32" s="388"/>
      <c r="GJF32" s="388"/>
      <c r="GJG32" s="388"/>
      <c r="GJH32" s="388"/>
      <c r="GJI32" s="388"/>
      <c r="GJJ32" s="388"/>
      <c r="GJK32" s="388"/>
      <c r="GJL32" s="388"/>
      <c r="GJM32" s="388"/>
      <c r="GJN32" s="388"/>
      <c r="GJO32" s="388"/>
      <c r="GJP32" s="388"/>
      <c r="GJQ32" s="388"/>
      <c r="GJR32" s="388"/>
      <c r="GJS32" s="388"/>
      <c r="GJT32" s="388"/>
      <c r="GJU32" s="388"/>
      <c r="GJV32" s="388"/>
      <c r="GJW32" s="388"/>
      <c r="GJX32" s="388"/>
      <c r="GJY32" s="388"/>
      <c r="GJZ32" s="388"/>
      <c r="GKA32" s="388"/>
      <c r="GKB32" s="388"/>
      <c r="GKC32" s="388"/>
      <c r="GKD32" s="388"/>
      <c r="GKE32" s="388"/>
      <c r="GKF32" s="388"/>
      <c r="GKG32" s="388"/>
      <c r="GKH32" s="388"/>
      <c r="GKI32" s="388"/>
      <c r="GKJ32" s="388"/>
      <c r="GKK32" s="388"/>
      <c r="GKL32" s="388"/>
      <c r="GKM32" s="388"/>
      <c r="GKN32" s="388"/>
      <c r="GKO32" s="388"/>
      <c r="GKP32" s="388"/>
      <c r="GKQ32" s="388"/>
      <c r="GKR32" s="388"/>
      <c r="GKS32" s="388"/>
      <c r="GKT32" s="388"/>
      <c r="GKU32" s="388"/>
      <c r="GKV32" s="388"/>
      <c r="GKW32" s="388"/>
      <c r="GKX32" s="388"/>
      <c r="GKY32" s="388"/>
      <c r="GKZ32" s="388"/>
      <c r="GLA32" s="388"/>
      <c r="GLB32" s="388"/>
      <c r="GLC32" s="388"/>
      <c r="GLD32" s="388"/>
      <c r="GLE32" s="388"/>
      <c r="GLF32" s="388"/>
      <c r="GLG32" s="388"/>
      <c r="GLH32" s="388"/>
      <c r="GLI32" s="388"/>
      <c r="GLJ32" s="388"/>
      <c r="GLK32" s="388"/>
      <c r="GLL32" s="388"/>
      <c r="GLM32" s="388"/>
      <c r="GLN32" s="388"/>
      <c r="GLO32" s="388"/>
      <c r="GLP32" s="388"/>
      <c r="GLQ32" s="388"/>
      <c r="GLR32" s="388"/>
      <c r="GLS32" s="388"/>
      <c r="GLT32" s="388"/>
      <c r="GLU32" s="388"/>
      <c r="GLV32" s="388"/>
      <c r="GLW32" s="388"/>
      <c r="GLX32" s="388"/>
      <c r="GLY32" s="388"/>
      <c r="GLZ32" s="388"/>
      <c r="GMA32" s="388"/>
      <c r="GMB32" s="388"/>
      <c r="GMC32" s="388"/>
      <c r="GMD32" s="388"/>
      <c r="GME32" s="388"/>
      <c r="GMF32" s="388"/>
      <c r="GMG32" s="388"/>
      <c r="GMH32" s="388"/>
      <c r="GMI32" s="388"/>
      <c r="GMJ32" s="388"/>
      <c r="GMK32" s="388"/>
      <c r="GML32" s="388"/>
      <c r="GMM32" s="388"/>
      <c r="GMN32" s="388"/>
      <c r="GMO32" s="388"/>
      <c r="GMP32" s="388"/>
      <c r="GMQ32" s="388"/>
      <c r="GMR32" s="388"/>
      <c r="GMS32" s="388"/>
      <c r="GMT32" s="388"/>
      <c r="GMU32" s="388"/>
      <c r="GMV32" s="388"/>
      <c r="GMW32" s="388"/>
      <c r="GMX32" s="388"/>
      <c r="GMY32" s="388"/>
      <c r="GMZ32" s="388"/>
      <c r="GNA32" s="388"/>
      <c r="GNB32" s="388"/>
      <c r="GNC32" s="388"/>
      <c r="GND32" s="388"/>
      <c r="GNE32" s="388"/>
      <c r="GNF32" s="388"/>
      <c r="GNG32" s="388"/>
      <c r="GNH32" s="388"/>
      <c r="GNI32" s="388"/>
      <c r="GNJ32" s="388"/>
      <c r="GNK32" s="388"/>
      <c r="GNL32" s="388"/>
      <c r="GNM32" s="388"/>
      <c r="GNN32" s="388"/>
      <c r="GNO32" s="388"/>
      <c r="GNP32" s="388"/>
      <c r="GNQ32" s="388"/>
      <c r="GNR32" s="388"/>
      <c r="GNS32" s="388"/>
      <c r="GNT32" s="388"/>
      <c r="GNU32" s="388"/>
      <c r="GNV32" s="388"/>
      <c r="GNW32" s="388"/>
      <c r="GNX32" s="388"/>
      <c r="GNY32" s="388"/>
      <c r="GNZ32" s="388"/>
      <c r="GOA32" s="388"/>
      <c r="GOB32" s="388"/>
      <c r="GOC32" s="388"/>
      <c r="GOD32" s="388"/>
      <c r="GOE32" s="388"/>
      <c r="GOF32" s="388"/>
      <c r="GOG32" s="388"/>
      <c r="GOH32" s="388"/>
      <c r="GOI32" s="388"/>
      <c r="GOJ32" s="388"/>
      <c r="GOK32" s="388"/>
      <c r="GOL32" s="388"/>
      <c r="GOM32" s="388"/>
      <c r="GON32" s="388"/>
      <c r="GOO32" s="388"/>
      <c r="GOP32" s="388"/>
      <c r="GOQ32" s="388"/>
      <c r="GOR32" s="388"/>
      <c r="GOS32" s="388"/>
      <c r="GOT32" s="388"/>
      <c r="GOU32" s="388"/>
      <c r="GOV32" s="388"/>
      <c r="GOW32" s="388"/>
      <c r="GOX32" s="388"/>
      <c r="GOY32" s="388"/>
      <c r="GOZ32" s="388"/>
      <c r="GPA32" s="388"/>
      <c r="GPB32" s="388"/>
      <c r="GPC32" s="388"/>
      <c r="GPD32" s="388"/>
      <c r="GPE32" s="388"/>
      <c r="GPF32" s="388"/>
      <c r="GPG32" s="388"/>
      <c r="GPH32" s="388"/>
      <c r="GPI32" s="388"/>
      <c r="GPJ32" s="388"/>
      <c r="GPK32" s="388"/>
      <c r="GPL32" s="388"/>
      <c r="GPM32" s="388"/>
      <c r="GPN32" s="388"/>
      <c r="GPO32" s="388"/>
      <c r="GPP32" s="388"/>
      <c r="GPQ32" s="388"/>
      <c r="GPR32" s="388"/>
      <c r="GPS32" s="388"/>
      <c r="GPT32" s="388"/>
      <c r="GPU32" s="388"/>
      <c r="GPV32" s="388"/>
      <c r="GPW32" s="388"/>
      <c r="GPX32" s="388"/>
      <c r="GPY32" s="388"/>
      <c r="GPZ32" s="388"/>
      <c r="GQA32" s="388"/>
      <c r="GQB32" s="388"/>
      <c r="GQC32" s="388"/>
      <c r="GQD32" s="388"/>
      <c r="GQE32" s="388"/>
      <c r="GQF32" s="388"/>
      <c r="GQG32" s="388"/>
      <c r="GQH32" s="388"/>
      <c r="GQI32" s="388"/>
      <c r="GQJ32" s="388"/>
      <c r="GQK32" s="388"/>
      <c r="GQL32" s="388"/>
      <c r="GQM32" s="388"/>
      <c r="GQN32" s="388"/>
      <c r="GQO32" s="388"/>
      <c r="GQP32" s="388"/>
      <c r="GQQ32" s="388"/>
      <c r="GQR32" s="388"/>
      <c r="GQS32" s="388"/>
      <c r="GQT32" s="388"/>
      <c r="GQU32" s="388"/>
      <c r="GQV32" s="388"/>
      <c r="GQW32" s="388"/>
      <c r="GQX32" s="388"/>
      <c r="GQY32" s="388"/>
      <c r="GQZ32" s="388"/>
      <c r="GRA32" s="388"/>
      <c r="GRB32" s="388"/>
      <c r="GRC32" s="388"/>
      <c r="GRD32" s="388"/>
      <c r="GRE32" s="388"/>
      <c r="GRF32" s="388"/>
      <c r="GRG32" s="388"/>
      <c r="GRH32" s="388"/>
      <c r="GRI32" s="388"/>
      <c r="GRJ32" s="388"/>
      <c r="GRK32" s="388"/>
      <c r="GRL32" s="388"/>
      <c r="GRM32" s="388"/>
      <c r="GRN32" s="388"/>
      <c r="GRO32" s="388"/>
      <c r="GRP32" s="388"/>
      <c r="GRQ32" s="388"/>
      <c r="GRR32" s="388"/>
      <c r="GRS32" s="388"/>
      <c r="GRT32" s="388"/>
      <c r="GRU32" s="388"/>
      <c r="GRV32" s="388"/>
      <c r="GRW32" s="388"/>
      <c r="GRX32" s="388"/>
      <c r="GRY32" s="388"/>
      <c r="GRZ32" s="388"/>
      <c r="GSA32" s="388"/>
      <c r="GSB32" s="388"/>
      <c r="GSC32" s="388"/>
      <c r="GSD32" s="388"/>
      <c r="GSE32" s="388"/>
      <c r="GSF32" s="388"/>
      <c r="GSG32" s="388"/>
      <c r="GSH32" s="388"/>
      <c r="GSI32" s="388"/>
      <c r="GSJ32" s="388"/>
      <c r="GSK32" s="388"/>
      <c r="GSL32" s="388"/>
      <c r="GSM32" s="388"/>
      <c r="GSN32" s="388"/>
      <c r="GSO32" s="388"/>
      <c r="GSP32" s="388"/>
      <c r="GSQ32" s="388"/>
      <c r="GSR32" s="388"/>
      <c r="GSS32" s="388"/>
      <c r="GST32" s="388"/>
      <c r="GSU32" s="388"/>
      <c r="GSV32" s="388"/>
      <c r="GSW32" s="388"/>
      <c r="GSX32" s="388"/>
      <c r="GSY32" s="388"/>
      <c r="GSZ32" s="388"/>
      <c r="GTA32" s="388"/>
      <c r="GTB32" s="388"/>
      <c r="GTC32" s="388"/>
      <c r="GTD32" s="388"/>
      <c r="GTE32" s="388"/>
      <c r="GTF32" s="388"/>
      <c r="GTG32" s="388"/>
      <c r="GTH32" s="388"/>
      <c r="GTI32" s="388"/>
      <c r="GTJ32" s="388"/>
      <c r="GTK32" s="388"/>
      <c r="GTL32" s="388"/>
      <c r="GTM32" s="388"/>
      <c r="GTN32" s="388"/>
      <c r="GTO32" s="388"/>
      <c r="GTP32" s="388"/>
      <c r="GTQ32" s="388"/>
      <c r="GTR32" s="388"/>
      <c r="GTS32" s="388"/>
      <c r="GTT32" s="388"/>
      <c r="GTU32" s="388"/>
      <c r="GTV32" s="388"/>
      <c r="GTW32" s="388"/>
      <c r="GTX32" s="388"/>
      <c r="GTY32" s="388"/>
      <c r="GTZ32" s="388"/>
      <c r="GUA32" s="388"/>
      <c r="GUB32" s="388"/>
      <c r="GUC32" s="388"/>
      <c r="GUD32" s="388"/>
      <c r="GUE32" s="388"/>
      <c r="GUF32" s="388"/>
      <c r="GUG32" s="388"/>
      <c r="GUH32" s="388"/>
      <c r="GUI32" s="388"/>
      <c r="GUJ32" s="388"/>
      <c r="GUK32" s="388"/>
      <c r="GUL32" s="388"/>
      <c r="GUM32" s="388"/>
      <c r="GUN32" s="388"/>
      <c r="GUO32" s="388"/>
      <c r="GUP32" s="388"/>
      <c r="GUQ32" s="388"/>
      <c r="GUR32" s="388"/>
      <c r="GUS32" s="388"/>
      <c r="GUT32" s="388"/>
      <c r="GUU32" s="388"/>
      <c r="GUV32" s="388"/>
      <c r="GUW32" s="388"/>
      <c r="GUX32" s="388"/>
      <c r="GUY32" s="388"/>
      <c r="GUZ32" s="388"/>
      <c r="GVA32" s="388"/>
      <c r="GVB32" s="388"/>
      <c r="GVC32" s="388"/>
      <c r="GVD32" s="388"/>
      <c r="GVE32" s="388"/>
      <c r="GVF32" s="388"/>
      <c r="GVG32" s="388"/>
      <c r="GVH32" s="388"/>
      <c r="GVI32" s="388"/>
      <c r="GVJ32" s="388"/>
      <c r="GVK32" s="388"/>
      <c r="GVL32" s="388"/>
      <c r="GVM32" s="388"/>
      <c r="GVN32" s="388"/>
      <c r="GVO32" s="388"/>
      <c r="GVP32" s="388"/>
      <c r="GVQ32" s="388"/>
      <c r="GVR32" s="388"/>
      <c r="GVS32" s="388"/>
      <c r="GVT32" s="388"/>
      <c r="GVU32" s="388"/>
      <c r="GVV32" s="388"/>
      <c r="GVW32" s="388"/>
      <c r="GVX32" s="388"/>
      <c r="GVY32" s="388"/>
      <c r="GVZ32" s="388"/>
      <c r="GWA32" s="388"/>
      <c r="GWB32" s="388"/>
      <c r="GWC32" s="388"/>
      <c r="GWD32" s="388"/>
      <c r="GWE32" s="388"/>
      <c r="GWF32" s="388"/>
      <c r="GWG32" s="388"/>
      <c r="GWH32" s="388"/>
      <c r="GWI32" s="388"/>
      <c r="GWJ32" s="388"/>
      <c r="GWK32" s="388"/>
      <c r="GWL32" s="388"/>
      <c r="GWM32" s="388"/>
      <c r="GWN32" s="388"/>
      <c r="GWO32" s="388"/>
      <c r="GWP32" s="388"/>
      <c r="GWQ32" s="388"/>
      <c r="GWR32" s="388"/>
      <c r="GWS32" s="388"/>
      <c r="GWT32" s="388"/>
      <c r="GWU32" s="388"/>
      <c r="GWV32" s="388"/>
      <c r="GWW32" s="388"/>
      <c r="GWX32" s="388"/>
      <c r="GWY32" s="388"/>
      <c r="GWZ32" s="388"/>
      <c r="GXA32" s="388"/>
      <c r="GXB32" s="388"/>
      <c r="GXC32" s="388"/>
      <c r="GXD32" s="388"/>
      <c r="GXE32" s="388"/>
      <c r="GXF32" s="388"/>
      <c r="GXG32" s="388"/>
      <c r="GXH32" s="388"/>
      <c r="GXI32" s="388"/>
      <c r="GXJ32" s="388"/>
      <c r="GXK32" s="388"/>
      <c r="GXL32" s="388"/>
      <c r="GXM32" s="388"/>
      <c r="GXN32" s="388"/>
      <c r="GXO32" s="388"/>
      <c r="GXP32" s="388"/>
      <c r="GXQ32" s="388"/>
      <c r="GXR32" s="388"/>
      <c r="GXS32" s="388"/>
      <c r="GXT32" s="388"/>
      <c r="GXU32" s="388"/>
      <c r="GXV32" s="388"/>
      <c r="GXW32" s="388"/>
      <c r="GXX32" s="388"/>
      <c r="GXY32" s="388"/>
      <c r="GXZ32" s="388"/>
      <c r="GYA32" s="388"/>
      <c r="GYB32" s="388"/>
      <c r="GYC32" s="388"/>
      <c r="GYD32" s="388"/>
      <c r="GYE32" s="388"/>
      <c r="GYF32" s="388"/>
      <c r="GYG32" s="388"/>
      <c r="GYH32" s="388"/>
      <c r="GYI32" s="388"/>
      <c r="GYJ32" s="388"/>
      <c r="GYK32" s="388"/>
      <c r="GYL32" s="388"/>
      <c r="GYM32" s="388"/>
      <c r="GYN32" s="388"/>
      <c r="GYO32" s="388"/>
      <c r="GYP32" s="388"/>
      <c r="GYQ32" s="388"/>
      <c r="GYR32" s="388"/>
      <c r="GYS32" s="388"/>
      <c r="GYT32" s="388"/>
      <c r="GYU32" s="388"/>
      <c r="GYV32" s="388"/>
      <c r="GYW32" s="388"/>
      <c r="GYX32" s="388"/>
      <c r="GYY32" s="388"/>
      <c r="GYZ32" s="388"/>
      <c r="GZA32" s="388"/>
      <c r="GZB32" s="388"/>
      <c r="GZC32" s="388"/>
      <c r="GZD32" s="388"/>
      <c r="GZE32" s="388"/>
      <c r="GZF32" s="388"/>
      <c r="GZG32" s="388"/>
      <c r="GZH32" s="388"/>
      <c r="GZI32" s="388"/>
      <c r="GZJ32" s="388"/>
      <c r="GZK32" s="388"/>
      <c r="GZL32" s="388"/>
      <c r="GZM32" s="388"/>
      <c r="GZN32" s="388"/>
      <c r="GZO32" s="388"/>
      <c r="GZP32" s="388"/>
      <c r="GZQ32" s="388"/>
      <c r="GZR32" s="388"/>
      <c r="GZS32" s="388"/>
      <c r="GZT32" s="388"/>
      <c r="GZU32" s="388"/>
      <c r="GZV32" s="388"/>
      <c r="GZW32" s="388"/>
      <c r="GZX32" s="388"/>
      <c r="GZY32" s="388"/>
      <c r="GZZ32" s="388"/>
      <c r="HAA32" s="388"/>
      <c r="HAB32" s="388"/>
      <c r="HAC32" s="388"/>
      <c r="HAD32" s="388"/>
      <c r="HAE32" s="388"/>
      <c r="HAF32" s="388"/>
      <c r="HAG32" s="388"/>
      <c r="HAH32" s="388"/>
      <c r="HAI32" s="388"/>
      <c r="HAJ32" s="388"/>
      <c r="HAK32" s="388"/>
      <c r="HAL32" s="388"/>
      <c r="HAM32" s="388"/>
      <c r="HAN32" s="388"/>
      <c r="HAO32" s="388"/>
      <c r="HAP32" s="388"/>
      <c r="HAQ32" s="388"/>
      <c r="HAR32" s="388"/>
      <c r="HAS32" s="388"/>
      <c r="HAT32" s="388"/>
      <c r="HAU32" s="388"/>
      <c r="HAV32" s="388"/>
      <c r="HAW32" s="388"/>
      <c r="HAX32" s="388"/>
      <c r="HAY32" s="388"/>
      <c r="HAZ32" s="388"/>
      <c r="HBA32" s="388"/>
      <c r="HBB32" s="388"/>
      <c r="HBC32" s="388"/>
      <c r="HBD32" s="388"/>
      <c r="HBE32" s="388"/>
      <c r="HBF32" s="388"/>
      <c r="HBG32" s="388"/>
      <c r="HBH32" s="388"/>
      <c r="HBI32" s="388"/>
      <c r="HBJ32" s="388"/>
      <c r="HBK32" s="388"/>
      <c r="HBL32" s="388"/>
      <c r="HBM32" s="388"/>
      <c r="HBN32" s="388"/>
      <c r="HBO32" s="388"/>
      <c r="HBP32" s="388"/>
      <c r="HBQ32" s="388"/>
      <c r="HBR32" s="388"/>
      <c r="HBS32" s="388"/>
      <c r="HBT32" s="388"/>
      <c r="HBU32" s="388"/>
      <c r="HBV32" s="388"/>
      <c r="HBW32" s="388"/>
      <c r="HBX32" s="388"/>
      <c r="HBY32" s="388"/>
      <c r="HBZ32" s="388"/>
      <c r="HCA32" s="388"/>
      <c r="HCB32" s="388"/>
      <c r="HCC32" s="388"/>
      <c r="HCD32" s="388"/>
      <c r="HCE32" s="388"/>
      <c r="HCF32" s="388"/>
      <c r="HCG32" s="388"/>
      <c r="HCH32" s="388"/>
      <c r="HCI32" s="388"/>
      <c r="HCJ32" s="388"/>
      <c r="HCK32" s="388"/>
      <c r="HCL32" s="388"/>
      <c r="HCM32" s="388"/>
      <c r="HCN32" s="388"/>
      <c r="HCO32" s="388"/>
      <c r="HCP32" s="388"/>
      <c r="HCQ32" s="388"/>
      <c r="HCR32" s="388"/>
      <c r="HCS32" s="388"/>
      <c r="HCT32" s="388"/>
      <c r="HCU32" s="388"/>
      <c r="HCV32" s="388"/>
      <c r="HCW32" s="388"/>
      <c r="HCX32" s="388"/>
      <c r="HCY32" s="388"/>
      <c r="HCZ32" s="388"/>
      <c r="HDA32" s="388"/>
      <c r="HDB32" s="388"/>
      <c r="HDC32" s="388"/>
      <c r="HDD32" s="388"/>
      <c r="HDE32" s="388"/>
      <c r="HDF32" s="388"/>
      <c r="HDG32" s="388"/>
      <c r="HDH32" s="388"/>
      <c r="HDI32" s="388"/>
      <c r="HDJ32" s="388"/>
      <c r="HDK32" s="388"/>
      <c r="HDL32" s="388"/>
      <c r="HDM32" s="388"/>
      <c r="HDN32" s="388"/>
      <c r="HDO32" s="388"/>
      <c r="HDP32" s="388"/>
      <c r="HDQ32" s="388"/>
      <c r="HDR32" s="388"/>
      <c r="HDS32" s="388"/>
      <c r="HDT32" s="388"/>
      <c r="HDU32" s="388"/>
      <c r="HDV32" s="388"/>
      <c r="HDW32" s="388"/>
      <c r="HDX32" s="388"/>
      <c r="HDY32" s="388"/>
      <c r="HDZ32" s="388"/>
      <c r="HEA32" s="388"/>
      <c r="HEB32" s="388"/>
      <c r="HEC32" s="388"/>
      <c r="HED32" s="388"/>
      <c r="HEE32" s="388"/>
      <c r="HEF32" s="388"/>
      <c r="HEG32" s="388"/>
      <c r="HEH32" s="388"/>
      <c r="HEI32" s="388"/>
      <c r="HEJ32" s="388"/>
      <c r="HEK32" s="388"/>
      <c r="HEL32" s="388"/>
      <c r="HEM32" s="388"/>
      <c r="HEN32" s="388"/>
      <c r="HEO32" s="388"/>
      <c r="HEP32" s="388"/>
      <c r="HEQ32" s="388"/>
      <c r="HER32" s="388"/>
      <c r="HES32" s="388"/>
      <c r="HET32" s="388"/>
      <c r="HEU32" s="388"/>
      <c r="HEV32" s="388"/>
      <c r="HEW32" s="388"/>
      <c r="HEX32" s="388"/>
      <c r="HEY32" s="388"/>
      <c r="HEZ32" s="388"/>
      <c r="HFA32" s="388"/>
      <c r="HFB32" s="388"/>
      <c r="HFC32" s="388"/>
      <c r="HFD32" s="388"/>
      <c r="HFE32" s="388"/>
      <c r="HFF32" s="388"/>
      <c r="HFG32" s="388"/>
      <c r="HFH32" s="388"/>
      <c r="HFI32" s="388"/>
      <c r="HFJ32" s="388"/>
      <c r="HFK32" s="388"/>
      <c r="HFL32" s="388"/>
      <c r="HFM32" s="388"/>
      <c r="HFN32" s="388"/>
      <c r="HFO32" s="388"/>
      <c r="HFP32" s="388"/>
      <c r="HFQ32" s="388"/>
      <c r="HFR32" s="388"/>
      <c r="HFS32" s="388"/>
      <c r="HFT32" s="388"/>
      <c r="HFU32" s="388"/>
      <c r="HFV32" s="388"/>
      <c r="HFW32" s="388"/>
      <c r="HFX32" s="388"/>
      <c r="HFY32" s="388"/>
      <c r="HFZ32" s="388"/>
      <c r="HGA32" s="388"/>
      <c r="HGB32" s="388"/>
      <c r="HGC32" s="388"/>
      <c r="HGD32" s="388"/>
      <c r="HGE32" s="388"/>
      <c r="HGF32" s="388"/>
      <c r="HGG32" s="388"/>
      <c r="HGH32" s="388"/>
      <c r="HGI32" s="388"/>
      <c r="HGJ32" s="388"/>
      <c r="HGK32" s="388"/>
      <c r="HGL32" s="388"/>
      <c r="HGM32" s="388"/>
      <c r="HGN32" s="388"/>
      <c r="HGO32" s="388"/>
      <c r="HGP32" s="388"/>
      <c r="HGQ32" s="388"/>
      <c r="HGR32" s="388"/>
      <c r="HGS32" s="388"/>
      <c r="HGT32" s="388"/>
      <c r="HGU32" s="388"/>
      <c r="HGV32" s="388"/>
      <c r="HGW32" s="388"/>
      <c r="HGX32" s="388"/>
      <c r="HGY32" s="388"/>
      <c r="HGZ32" s="388"/>
      <c r="HHA32" s="388"/>
      <c r="HHB32" s="388"/>
      <c r="HHC32" s="388"/>
      <c r="HHD32" s="388"/>
      <c r="HHE32" s="388"/>
      <c r="HHF32" s="388"/>
      <c r="HHG32" s="388"/>
      <c r="HHH32" s="388"/>
      <c r="HHI32" s="388"/>
      <c r="HHJ32" s="388"/>
      <c r="HHK32" s="388"/>
      <c r="HHL32" s="388"/>
      <c r="HHM32" s="388"/>
      <c r="HHN32" s="388"/>
      <c r="HHO32" s="388"/>
      <c r="HHP32" s="388"/>
      <c r="HHQ32" s="388"/>
      <c r="HHR32" s="388"/>
      <c r="HHS32" s="388"/>
      <c r="HHT32" s="388"/>
      <c r="HHU32" s="388"/>
      <c r="HHV32" s="388"/>
      <c r="HHW32" s="388"/>
      <c r="HHX32" s="388"/>
      <c r="HHY32" s="388"/>
      <c r="HHZ32" s="388"/>
      <c r="HIA32" s="388"/>
      <c r="HIB32" s="388"/>
      <c r="HIC32" s="388"/>
      <c r="HID32" s="388"/>
      <c r="HIE32" s="388"/>
      <c r="HIF32" s="388"/>
      <c r="HIG32" s="388"/>
      <c r="HIH32" s="388"/>
      <c r="HII32" s="388"/>
      <c r="HIJ32" s="388"/>
      <c r="HIK32" s="388"/>
      <c r="HIL32" s="388"/>
      <c r="HIM32" s="388"/>
      <c r="HIN32" s="388"/>
      <c r="HIO32" s="388"/>
      <c r="HIP32" s="388"/>
      <c r="HIQ32" s="388"/>
      <c r="HIR32" s="388"/>
      <c r="HIS32" s="388"/>
      <c r="HIT32" s="388"/>
      <c r="HIU32" s="388"/>
      <c r="HIV32" s="388"/>
      <c r="HIW32" s="388"/>
      <c r="HIX32" s="388"/>
      <c r="HIY32" s="388"/>
      <c r="HIZ32" s="388"/>
      <c r="HJA32" s="388"/>
      <c r="HJB32" s="388"/>
      <c r="HJC32" s="388"/>
      <c r="HJD32" s="388"/>
      <c r="HJE32" s="388"/>
      <c r="HJF32" s="388"/>
      <c r="HJG32" s="388"/>
      <c r="HJH32" s="388"/>
      <c r="HJI32" s="388"/>
      <c r="HJJ32" s="388"/>
      <c r="HJK32" s="388"/>
      <c r="HJL32" s="388"/>
      <c r="HJM32" s="388"/>
      <c r="HJN32" s="388"/>
      <c r="HJO32" s="388"/>
      <c r="HJP32" s="388"/>
      <c r="HJQ32" s="388"/>
      <c r="HJR32" s="388"/>
      <c r="HJS32" s="388"/>
      <c r="HJT32" s="388"/>
      <c r="HJU32" s="388"/>
      <c r="HJV32" s="388"/>
      <c r="HJW32" s="388"/>
      <c r="HJX32" s="388"/>
      <c r="HJY32" s="388"/>
      <c r="HJZ32" s="388"/>
      <c r="HKA32" s="388"/>
      <c r="HKB32" s="388"/>
      <c r="HKC32" s="388"/>
      <c r="HKD32" s="388"/>
      <c r="HKE32" s="388"/>
      <c r="HKF32" s="388"/>
      <c r="HKG32" s="388"/>
      <c r="HKH32" s="388"/>
      <c r="HKI32" s="388"/>
      <c r="HKJ32" s="388"/>
      <c r="HKK32" s="388"/>
      <c r="HKL32" s="388"/>
      <c r="HKM32" s="388"/>
      <c r="HKN32" s="388"/>
      <c r="HKO32" s="388"/>
      <c r="HKP32" s="388"/>
      <c r="HKQ32" s="388"/>
      <c r="HKR32" s="388"/>
      <c r="HKS32" s="388"/>
      <c r="HKT32" s="388"/>
      <c r="HKU32" s="388"/>
      <c r="HKV32" s="388"/>
      <c r="HKW32" s="388"/>
      <c r="HKX32" s="388"/>
      <c r="HKY32" s="388"/>
      <c r="HKZ32" s="388"/>
      <c r="HLA32" s="388"/>
      <c r="HLB32" s="388"/>
      <c r="HLC32" s="388"/>
      <c r="HLD32" s="388"/>
      <c r="HLE32" s="388"/>
      <c r="HLF32" s="388"/>
      <c r="HLG32" s="388"/>
      <c r="HLH32" s="388"/>
      <c r="HLI32" s="388"/>
      <c r="HLJ32" s="388"/>
      <c r="HLK32" s="388"/>
      <c r="HLL32" s="388"/>
      <c r="HLM32" s="388"/>
      <c r="HLN32" s="388"/>
      <c r="HLO32" s="388"/>
      <c r="HLP32" s="388"/>
      <c r="HLQ32" s="388"/>
      <c r="HLR32" s="388"/>
      <c r="HLS32" s="388"/>
      <c r="HLT32" s="388"/>
      <c r="HLU32" s="388"/>
      <c r="HLV32" s="388"/>
      <c r="HLW32" s="388"/>
      <c r="HLX32" s="388"/>
      <c r="HLY32" s="388"/>
      <c r="HLZ32" s="388"/>
      <c r="HMA32" s="388"/>
      <c r="HMB32" s="388"/>
      <c r="HMC32" s="388"/>
      <c r="HMD32" s="388"/>
      <c r="HME32" s="388"/>
      <c r="HMF32" s="388"/>
      <c r="HMG32" s="388"/>
      <c r="HMH32" s="388"/>
      <c r="HMI32" s="388"/>
      <c r="HMJ32" s="388"/>
      <c r="HMK32" s="388"/>
      <c r="HML32" s="388"/>
      <c r="HMM32" s="388"/>
      <c r="HMN32" s="388"/>
      <c r="HMO32" s="388"/>
      <c r="HMP32" s="388"/>
      <c r="HMQ32" s="388"/>
      <c r="HMR32" s="388"/>
      <c r="HMS32" s="388"/>
      <c r="HMT32" s="388"/>
      <c r="HMU32" s="388"/>
      <c r="HMV32" s="388"/>
      <c r="HMW32" s="388"/>
      <c r="HMX32" s="388"/>
      <c r="HMY32" s="388"/>
      <c r="HMZ32" s="388"/>
      <c r="HNA32" s="388"/>
      <c r="HNB32" s="388"/>
      <c r="HNC32" s="388"/>
      <c r="HND32" s="388"/>
      <c r="HNE32" s="388"/>
      <c r="HNF32" s="388"/>
      <c r="HNG32" s="388"/>
      <c r="HNH32" s="388"/>
      <c r="HNI32" s="388"/>
      <c r="HNJ32" s="388"/>
      <c r="HNK32" s="388"/>
      <c r="HNL32" s="388"/>
      <c r="HNM32" s="388"/>
      <c r="HNN32" s="388"/>
      <c r="HNO32" s="388"/>
      <c r="HNP32" s="388"/>
      <c r="HNQ32" s="388"/>
      <c r="HNR32" s="388"/>
      <c r="HNS32" s="388"/>
      <c r="HNT32" s="388"/>
      <c r="HNU32" s="388"/>
      <c r="HNV32" s="388"/>
      <c r="HNW32" s="388"/>
      <c r="HNX32" s="388"/>
      <c r="HNY32" s="388"/>
      <c r="HNZ32" s="388"/>
      <c r="HOA32" s="388"/>
      <c r="HOB32" s="388"/>
      <c r="HOC32" s="388"/>
      <c r="HOD32" s="388"/>
      <c r="HOE32" s="388"/>
      <c r="HOF32" s="388"/>
      <c r="HOG32" s="388"/>
      <c r="HOH32" s="388"/>
      <c r="HOI32" s="388"/>
      <c r="HOJ32" s="388"/>
      <c r="HOK32" s="388"/>
      <c r="HOL32" s="388"/>
      <c r="HOM32" s="388"/>
      <c r="HON32" s="388"/>
      <c r="HOO32" s="388"/>
      <c r="HOP32" s="388"/>
      <c r="HOQ32" s="388"/>
      <c r="HOR32" s="388"/>
      <c r="HOS32" s="388"/>
      <c r="HOT32" s="388"/>
      <c r="HOU32" s="388"/>
      <c r="HOV32" s="388"/>
      <c r="HOW32" s="388"/>
      <c r="HOX32" s="388"/>
      <c r="HOY32" s="388"/>
      <c r="HOZ32" s="388"/>
      <c r="HPA32" s="388"/>
      <c r="HPB32" s="388"/>
      <c r="HPC32" s="388"/>
      <c r="HPD32" s="388"/>
      <c r="HPE32" s="388"/>
      <c r="HPF32" s="388"/>
      <c r="HPG32" s="388"/>
      <c r="HPH32" s="388"/>
      <c r="HPI32" s="388"/>
      <c r="HPJ32" s="388"/>
      <c r="HPK32" s="388"/>
      <c r="HPL32" s="388"/>
      <c r="HPM32" s="388"/>
      <c r="HPN32" s="388"/>
      <c r="HPO32" s="388"/>
      <c r="HPP32" s="388"/>
      <c r="HPQ32" s="388"/>
      <c r="HPR32" s="388"/>
      <c r="HPS32" s="388"/>
      <c r="HPT32" s="388"/>
      <c r="HPU32" s="388"/>
      <c r="HPV32" s="388"/>
      <c r="HPW32" s="388"/>
      <c r="HPX32" s="388"/>
      <c r="HPY32" s="388"/>
      <c r="HPZ32" s="388"/>
      <c r="HQA32" s="388"/>
      <c r="HQB32" s="388"/>
      <c r="HQC32" s="388"/>
      <c r="HQD32" s="388"/>
      <c r="HQE32" s="388"/>
      <c r="HQF32" s="388"/>
      <c r="HQG32" s="388"/>
      <c r="HQH32" s="388"/>
      <c r="HQI32" s="388"/>
      <c r="HQJ32" s="388"/>
      <c r="HQK32" s="388"/>
      <c r="HQL32" s="388"/>
      <c r="HQM32" s="388"/>
      <c r="HQN32" s="388"/>
      <c r="HQO32" s="388"/>
      <c r="HQP32" s="388"/>
      <c r="HQQ32" s="388"/>
      <c r="HQR32" s="388"/>
      <c r="HQS32" s="388"/>
      <c r="HQT32" s="388"/>
      <c r="HQU32" s="388"/>
      <c r="HQV32" s="388"/>
      <c r="HQW32" s="388"/>
      <c r="HQX32" s="388"/>
      <c r="HQY32" s="388"/>
      <c r="HQZ32" s="388"/>
      <c r="HRA32" s="388"/>
      <c r="HRB32" s="388"/>
      <c r="HRC32" s="388"/>
      <c r="HRD32" s="388"/>
      <c r="HRE32" s="388"/>
      <c r="HRF32" s="388"/>
      <c r="HRG32" s="388"/>
      <c r="HRH32" s="388"/>
      <c r="HRI32" s="388"/>
      <c r="HRJ32" s="388"/>
      <c r="HRK32" s="388"/>
      <c r="HRL32" s="388"/>
      <c r="HRM32" s="388"/>
      <c r="HRN32" s="388"/>
      <c r="HRO32" s="388"/>
      <c r="HRP32" s="388"/>
      <c r="HRQ32" s="388"/>
      <c r="HRR32" s="388"/>
      <c r="HRS32" s="388"/>
      <c r="HRT32" s="388"/>
      <c r="HRU32" s="388"/>
      <c r="HRV32" s="388"/>
      <c r="HRW32" s="388"/>
      <c r="HRX32" s="388"/>
      <c r="HRY32" s="388"/>
      <c r="HRZ32" s="388"/>
      <c r="HSA32" s="388"/>
      <c r="HSB32" s="388"/>
      <c r="HSC32" s="388"/>
      <c r="HSD32" s="388"/>
      <c r="HSE32" s="388"/>
      <c r="HSF32" s="388"/>
      <c r="HSG32" s="388"/>
      <c r="HSH32" s="388"/>
      <c r="HSI32" s="388"/>
      <c r="HSJ32" s="388"/>
      <c r="HSK32" s="388"/>
      <c r="HSL32" s="388"/>
      <c r="HSM32" s="388"/>
      <c r="HSN32" s="388"/>
      <c r="HSO32" s="388"/>
      <c r="HSP32" s="388"/>
      <c r="HSQ32" s="388"/>
      <c r="HSR32" s="388"/>
      <c r="HSS32" s="388"/>
      <c r="HST32" s="388"/>
      <c r="HSU32" s="388"/>
      <c r="HSV32" s="388"/>
      <c r="HSW32" s="388"/>
      <c r="HSX32" s="388"/>
      <c r="HSY32" s="388"/>
      <c r="HSZ32" s="388"/>
      <c r="HTA32" s="388"/>
      <c r="HTB32" s="388"/>
      <c r="HTC32" s="388"/>
      <c r="HTD32" s="388"/>
      <c r="HTE32" s="388"/>
      <c r="HTF32" s="388"/>
      <c r="HTG32" s="388"/>
      <c r="HTH32" s="388"/>
      <c r="HTI32" s="388"/>
      <c r="HTJ32" s="388"/>
      <c r="HTK32" s="388"/>
      <c r="HTL32" s="388"/>
      <c r="HTM32" s="388"/>
      <c r="HTN32" s="388"/>
      <c r="HTO32" s="388"/>
      <c r="HTP32" s="388"/>
      <c r="HTQ32" s="388"/>
      <c r="HTR32" s="388"/>
      <c r="HTS32" s="388"/>
      <c r="HTT32" s="388"/>
      <c r="HTU32" s="388"/>
      <c r="HTV32" s="388"/>
      <c r="HTW32" s="388"/>
      <c r="HTX32" s="388"/>
      <c r="HTY32" s="388"/>
      <c r="HTZ32" s="388"/>
      <c r="HUA32" s="388"/>
      <c r="HUB32" s="388"/>
      <c r="HUC32" s="388"/>
      <c r="HUD32" s="388"/>
      <c r="HUE32" s="388"/>
      <c r="HUF32" s="388"/>
      <c r="HUG32" s="388"/>
      <c r="HUH32" s="388"/>
      <c r="HUI32" s="388"/>
      <c r="HUJ32" s="388"/>
      <c r="HUK32" s="388"/>
      <c r="HUL32" s="388"/>
      <c r="HUM32" s="388"/>
      <c r="HUN32" s="388"/>
      <c r="HUO32" s="388"/>
      <c r="HUP32" s="388"/>
      <c r="HUQ32" s="388"/>
      <c r="HUR32" s="388"/>
      <c r="HUS32" s="388"/>
      <c r="HUT32" s="388"/>
      <c r="HUU32" s="388"/>
      <c r="HUV32" s="388"/>
      <c r="HUW32" s="388"/>
      <c r="HUX32" s="388"/>
      <c r="HUY32" s="388"/>
      <c r="HUZ32" s="388"/>
      <c r="HVA32" s="388"/>
      <c r="HVB32" s="388"/>
      <c r="HVC32" s="388"/>
      <c r="HVD32" s="388"/>
      <c r="HVE32" s="388"/>
      <c r="HVF32" s="388"/>
      <c r="HVG32" s="388"/>
      <c r="HVH32" s="388"/>
      <c r="HVI32" s="388"/>
      <c r="HVJ32" s="388"/>
      <c r="HVK32" s="388"/>
      <c r="HVL32" s="388"/>
      <c r="HVM32" s="388"/>
      <c r="HVN32" s="388"/>
      <c r="HVO32" s="388"/>
      <c r="HVP32" s="388"/>
      <c r="HVQ32" s="388"/>
      <c r="HVR32" s="388"/>
      <c r="HVS32" s="388"/>
      <c r="HVT32" s="388"/>
      <c r="HVU32" s="388"/>
      <c r="HVV32" s="388"/>
      <c r="HVW32" s="388"/>
      <c r="HVX32" s="388"/>
      <c r="HVY32" s="388"/>
      <c r="HVZ32" s="388"/>
      <c r="HWA32" s="388"/>
      <c r="HWB32" s="388"/>
      <c r="HWC32" s="388"/>
      <c r="HWD32" s="388"/>
      <c r="HWE32" s="388"/>
      <c r="HWF32" s="388"/>
      <c r="HWG32" s="388"/>
      <c r="HWH32" s="388"/>
      <c r="HWI32" s="388"/>
      <c r="HWJ32" s="388"/>
      <c r="HWK32" s="388"/>
      <c r="HWL32" s="388"/>
      <c r="HWM32" s="388"/>
      <c r="HWN32" s="388"/>
      <c r="HWO32" s="388"/>
      <c r="HWP32" s="388"/>
      <c r="HWQ32" s="388"/>
      <c r="HWR32" s="388"/>
      <c r="HWS32" s="388"/>
      <c r="HWT32" s="388"/>
      <c r="HWU32" s="388"/>
      <c r="HWV32" s="388"/>
      <c r="HWW32" s="388"/>
      <c r="HWX32" s="388"/>
      <c r="HWY32" s="388"/>
      <c r="HWZ32" s="388"/>
      <c r="HXA32" s="388"/>
      <c r="HXB32" s="388"/>
      <c r="HXC32" s="388"/>
      <c r="HXD32" s="388"/>
      <c r="HXE32" s="388"/>
      <c r="HXF32" s="388"/>
      <c r="HXG32" s="388"/>
      <c r="HXH32" s="388"/>
      <c r="HXI32" s="388"/>
      <c r="HXJ32" s="388"/>
      <c r="HXK32" s="388"/>
      <c r="HXL32" s="388"/>
      <c r="HXM32" s="388"/>
      <c r="HXN32" s="388"/>
      <c r="HXO32" s="388"/>
      <c r="HXP32" s="388"/>
      <c r="HXQ32" s="388"/>
      <c r="HXR32" s="388"/>
      <c r="HXS32" s="388"/>
      <c r="HXT32" s="388"/>
      <c r="HXU32" s="388"/>
      <c r="HXV32" s="388"/>
      <c r="HXW32" s="388"/>
      <c r="HXX32" s="388"/>
      <c r="HXY32" s="388"/>
      <c r="HXZ32" s="388"/>
      <c r="HYA32" s="388"/>
      <c r="HYB32" s="388"/>
      <c r="HYC32" s="388"/>
      <c r="HYD32" s="388"/>
      <c r="HYE32" s="388"/>
      <c r="HYF32" s="388"/>
      <c r="HYG32" s="388"/>
      <c r="HYH32" s="388"/>
      <c r="HYI32" s="388"/>
      <c r="HYJ32" s="388"/>
      <c r="HYK32" s="388"/>
      <c r="HYL32" s="388"/>
      <c r="HYM32" s="388"/>
      <c r="HYN32" s="388"/>
      <c r="HYO32" s="388"/>
      <c r="HYP32" s="388"/>
      <c r="HYQ32" s="388"/>
      <c r="HYR32" s="388"/>
      <c r="HYS32" s="388"/>
      <c r="HYT32" s="388"/>
      <c r="HYU32" s="388"/>
      <c r="HYV32" s="388"/>
      <c r="HYW32" s="388"/>
      <c r="HYX32" s="388"/>
      <c r="HYY32" s="388"/>
      <c r="HYZ32" s="388"/>
      <c r="HZA32" s="388"/>
      <c r="HZB32" s="388"/>
      <c r="HZC32" s="388"/>
      <c r="HZD32" s="388"/>
      <c r="HZE32" s="388"/>
      <c r="HZF32" s="388"/>
      <c r="HZG32" s="388"/>
      <c r="HZH32" s="388"/>
      <c r="HZI32" s="388"/>
      <c r="HZJ32" s="388"/>
      <c r="HZK32" s="388"/>
      <c r="HZL32" s="388"/>
      <c r="HZM32" s="388"/>
      <c r="HZN32" s="388"/>
      <c r="HZO32" s="388"/>
      <c r="HZP32" s="388"/>
      <c r="HZQ32" s="388"/>
      <c r="HZR32" s="388"/>
      <c r="HZS32" s="388"/>
      <c r="HZT32" s="388"/>
      <c r="HZU32" s="388"/>
      <c r="HZV32" s="388"/>
      <c r="HZW32" s="388"/>
      <c r="HZX32" s="388"/>
      <c r="HZY32" s="388"/>
      <c r="HZZ32" s="388"/>
      <c r="IAA32" s="388"/>
      <c r="IAB32" s="388"/>
      <c r="IAC32" s="388"/>
      <c r="IAD32" s="388"/>
      <c r="IAE32" s="388"/>
      <c r="IAF32" s="388"/>
      <c r="IAG32" s="388"/>
      <c r="IAH32" s="388"/>
      <c r="IAI32" s="388"/>
      <c r="IAJ32" s="388"/>
      <c r="IAK32" s="388"/>
      <c r="IAL32" s="388"/>
      <c r="IAM32" s="388"/>
      <c r="IAN32" s="388"/>
      <c r="IAO32" s="388"/>
      <c r="IAP32" s="388"/>
      <c r="IAQ32" s="388"/>
      <c r="IAR32" s="388"/>
      <c r="IAS32" s="388"/>
      <c r="IAT32" s="388"/>
      <c r="IAU32" s="388"/>
      <c r="IAV32" s="388"/>
      <c r="IAW32" s="388"/>
      <c r="IAX32" s="388"/>
      <c r="IAY32" s="388"/>
      <c r="IAZ32" s="388"/>
      <c r="IBA32" s="388"/>
      <c r="IBB32" s="388"/>
      <c r="IBC32" s="388"/>
      <c r="IBD32" s="388"/>
      <c r="IBE32" s="388"/>
      <c r="IBF32" s="388"/>
      <c r="IBG32" s="388"/>
      <c r="IBH32" s="388"/>
      <c r="IBI32" s="388"/>
      <c r="IBJ32" s="388"/>
      <c r="IBK32" s="388"/>
      <c r="IBL32" s="388"/>
      <c r="IBM32" s="388"/>
      <c r="IBN32" s="388"/>
      <c r="IBO32" s="388"/>
      <c r="IBP32" s="388"/>
      <c r="IBQ32" s="388"/>
      <c r="IBR32" s="388"/>
      <c r="IBS32" s="388"/>
      <c r="IBT32" s="388"/>
      <c r="IBU32" s="388"/>
      <c r="IBV32" s="388"/>
      <c r="IBW32" s="388"/>
      <c r="IBX32" s="388"/>
      <c r="IBY32" s="388"/>
      <c r="IBZ32" s="388"/>
      <c r="ICA32" s="388"/>
      <c r="ICB32" s="388"/>
      <c r="ICC32" s="388"/>
      <c r="ICD32" s="388"/>
      <c r="ICE32" s="388"/>
      <c r="ICF32" s="388"/>
      <c r="ICG32" s="388"/>
      <c r="ICH32" s="388"/>
      <c r="ICI32" s="388"/>
      <c r="ICJ32" s="388"/>
      <c r="ICK32" s="388"/>
      <c r="ICL32" s="388"/>
      <c r="ICM32" s="388"/>
      <c r="ICN32" s="388"/>
      <c r="ICO32" s="388"/>
      <c r="ICP32" s="388"/>
      <c r="ICQ32" s="388"/>
      <c r="ICR32" s="388"/>
      <c r="ICS32" s="388"/>
      <c r="ICT32" s="388"/>
      <c r="ICU32" s="388"/>
      <c r="ICV32" s="388"/>
      <c r="ICW32" s="388"/>
      <c r="ICX32" s="388"/>
      <c r="ICY32" s="388"/>
      <c r="ICZ32" s="388"/>
      <c r="IDA32" s="388"/>
      <c r="IDB32" s="388"/>
      <c r="IDC32" s="388"/>
      <c r="IDD32" s="388"/>
      <c r="IDE32" s="388"/>
      <c r="IDF32" s="388"/>
      <c r="IDG32" s="388"/>
      <c r="IDH32" s="388"/>
      <c r="IDI32" s="388"/>
      <c r="IDJ32" s="388"/>
      <c r="IDK32" s="388"/>
      <c r="IDL32" s="388"/>
      <c r="IDM32" s="388"/>
      <c r="IDN32" s="388"/>
      <c r="IDO32" s="388"/>
      <c r="IDP32" s="388"/>
      <c r="IDQ32" s="388"/>
      <c r="IDR32" s="388"/>
      <c r="IDS32" s="388"/>
      <c r="IDT32" s="388"/>
      <c r="IDU32" s="388"/>
      <c r="IDV32" s="388"/>
      <c r="IDW32" s="388"/>
      <c r="IDX32" s="388"/>
      <c r="IDY32" s="388"/>
      <c r="IDZ32" s="388"/>
      <c r="IEA32" s="388"/>
      <c r="IEB32" s="388"/>
      <c r="IEC32" s="388"/>
      <c r="IED32" s="388"/>
      <c r="IEE32" s="388"/>
      <c r="IEF32" s="388"/>
      <c r="IEG32" s="388"/>
      <c r="IEH32" s="388"/>
      <c r="IEI32" s="388"/>
      <c r="IEJ32" s="388"/>
      <c r="IEK32" s="388"/>
      <c r="IEL32" s="388"/>
      <c r="IEM32" s="388"/>
      <c r="IEN32" s="388"/>
      <c r="IEO32" s="388"/>
      <c r="IEP32" s="388"/>
      <c r="IEQ32" s="388"/>
      <c r="IER32" s="388"/>
      <c r="IES32" s="388"/>
      <c r="IET32" s="388"/>
      <c r="IEU32" s="388"/>
      <c r="IEV32" s="388"/>
      <c r="IEW32" s="388"/>
      <c r="IEX32" s="388"/>
      <c r="IEY32" s="388"/>
      <c r="IEZ32" s="388"/>
      <c r="IFA32" s="388"/>
      <c r="IFB32" s="388"/>
      <c r="IFC32" s="388"/>
      <c r="IFD32" s="388"/>
      <c r="IFE32" s="388"/>
      <c r="IFF32" s="388"/>
      <c r="IFG32" s="388"/>
      <c r="IFH32" s="388"/>
      <c r="IFI32" s="388"/>
      <c r="IFJ32" s="388"/>
      <c r="IFK32" s="388"/>
      <c r="IFL32" s="388"/>
      <c r="IFM32" s="388"/>
      <c r="IFN32" s="388"/>
      <c r="IFO32" s="388"/>
      <c r="IFP32" s="388"/>
      <c r="IFQ32" s="388"/>
      <c r="IFR32" s="388"/>
      <c r="IFS32" s="388"/>
      <c r="IFT32" s="388"/>
      <c r="IFU32" s="388"/>
      <c r="IFV32" s="388"/>
      <c r="IFW32" s="388"/>
      <c r="IFX32" s="388"/>
      <c r="IFY32" s="388"/>
      <c r="IFZ32" s="388"/>
      <c r="IGA32" s="388"/>
      <c r="IGB32" s="388"/>
      <c r="IGC32" s="388"/>
      <c r="IGD32" s="388"/>
      <c r="IGE32" s="388"/>
      <c r="IGF32" s="388"/>
      <c r="IGG32" s="388"/>
      <c r="IGH32" s="388"/>
      <c r="IGI32" s="388"/>
      <c r="IGJ32" s="388"/>
      <c r="IGK32" s="388"/>
      <c r="IGL32" s="388"/>
      <c r="IGM32" s="388"/>
      <c r="IGN32" s="388"/>
      <c r="IGO32" s="388"/>
      <c r="IGP32" s="388"/>
      <c r="IGQ32" s="388"/>
      <c r="IGR32" s="388"/>
      <c r="IGS32" s="388"/>
      <c r="IGT32" s="388"/>
      <c r="IGU32" s="388"/>
      <c r="IGV32" s="388"/>
      <c r="IGW32" s="388"/>
      <c r="IGX32" s="388"/>
      <c r="IGY32" s="388"/>
      <c r="IGZ32" s="388"/>
      <c r="IHA32" s="388"/>
      <c r="IHB32" s="388"/>
      <c r="IHC32" s="388"/>
      <c r="IHD32" s="388"/>
      <c r="IHE32" s="388"/>
      <c r="IHF32" s="388"/>
      <c r="IHG32" s="388"/>
      <c r="IHH32" s="388"/>
      <c r="IHI32" s="388"/>
      <c r="IHJ32" s="388"/>
      <c r="IHK32" s="388"/>
      <c r="IHL32" s="388"/>
      <c r="IHM32" s="388"/>
      <c r="IHN32" s="388"/>
      <c r="IHO32" s="388"/>
      <c r="IHP32" s="388"/>
      <c r="IHQ32" s="388"/>
      <c r="IHR32" s="388"/>
      <c r="IHS32" s="388"/>
      <c r="IHT32" s="388"/>
      <c r="IHU32" s="388"/>
      <c r="IHV32" s="388"/>
      <c r="IHW32" s="388"/>
      <c r="IHX32" s="388"/>
      <c r="IHY32" s="388"/>
      <c r="IHZ32" s="388"/>
      <c r="IIA32" s="388"/>
      <c r="IIB32" s="388"/>
      <c r="IIC32" s="388"/>
      <c r="IID32" s="388"/>
      <c r="IIE32" s="388"/>
      <c r="IIF32" s="388"/>
      <c r="IIG32" s="388"/>
      <c r="IIH32" s="388"/>
      <c r="III32" s="388"/>
      <c r="IIJ32" s="388"/>
      <c r="IIK32" s="388"/>
      <c r="IIL32" s="388"/>
      <c r="IIM32" s="388"/>
      <c r="IIN32" s="388"/>
      <c r="IIO32" s="388"/>
      <c r="IIP32" s="388"/>
      <c r="IIQ32" s="388"/>
      <c r="IIR32" s="388"/>
      <c r="IIS32" s="388"/>
      <c r="IIT32" s="388"/>
      <c r="IIU32" s="388"/>
      <c r="IIV32" s="388"/>
      <c r="IIW32" s="388"/>
      <c r="IIX32" s="388"/>
      <c r="IIY32" s="388"/>
      <c r="IIZ32" s="388"/>
      <c r="IJA32" s="388"/>
      <c r="IJB32" s="388"/>
      <c r="IJC32" s="388"/>
      <c r="IJD32" s="388"/>
      <c r="IJE32" s="388"/>
      <c r="IJF32" s="388"/>
      <c r="IJG32" s="388"/>
      <c r="IJH32" s="388"/>
      <c r="IJI32" s="388"/>
      <c r="IJJ32" s="388"/>
      <c r="IJK32" s="388"/>
      <c r="IJL32" s="388"/>
      <c r="IJM32" s="388"/>
      <c r="IJN32" s="388"/>
      <c r="IJO32" s="388"/>
      <c r="IJP32" s="388"/>
      <c r="IJQ32" s="388"/>
      <c r="IJR32" s="388"/>
      <c r="IJS32" s="388"/>
      <c r="IJT32" s="388"/>
      <c r="IJU32" s="388"/>
      <c r="IJV32" s="388"/>
      <c r="IJW32" s="388"/>
      <c r="IJX32" s="388"/>
      <c r="IJY32" s="388"/>
      <c r="IJZ32" s="388"/>
      <c r="IKA32" s="388"/>
      <c r="IKB32" s="388"/>
      <c r="IKC32" s="388"/>
      <c r="IKD32" s="388"/>
      <c r="IKE32" s="388"/>
      <c r="IKF32" s="388"/>
      <c r="IKG32" s="388"/>
      <c r="IKH32" s="388"/>
      <c r="IKI32" s="388"/>
      <c r="IKJ32" s="388"/>
      <c r="IKK32" s="388"/>
      <c r="IKL32" s="388"/>
      <c r="IKM32" s="388"/>
      <c r="IKN32" s="388"/>
      <c r="IKO32" s="388"/>
      <c r="IKP32" s="388"/>
      <c r="IKQ32" s="388"/>
      <c r="IKR32" s="388"/>
      <c r="IKS32" s="388"/>
      <c r="IKT32" s="388"/>
      <c r="IKU32" s="388"/>
      <c r="IKV32" s="388"/>
      <c r="IKW32" s="388"/>
      <c r="IKX32" s="388"/>
      <c r="IKY32" s="388"/>
      <c r="IKZ32" s="388"/>
      <c r="ILA32" s="388"/>
      <c r="ILB32" s="388"/>
      <c r="ILC32" s="388"/>
      <c r="ILD32" s="388"/>
      <c r="ILE32" s="388"/>
      <c r="ILF32" s="388"/>
      <c r="ILG32" s="388"/>
      <c r="ILH32" s="388"/>
      <c r="ILI32" s="388"/>
      <c r="ILJ32" s="388"/>
      <c r="ILK32" s="388"/>
      <c r="ILL32" s="388"/>
      <c r="ILM32" s="388"/>
      <c r="ILN32" s="388"/>
      <c r="ILO32" s="388"/>
      <c r="ILP32" s="388"/>
      <c r="ILQ32" s="388"/>
      <c r="ILR32" s="388"/>
      <c r="ILS32" s="388"/>
      <c r="ILT32" s="388"/>
      <c r="ILU32" s="388"/>
      <c r="ILV32" s="388"/>
      <c r="ILW32" s="388"/>
      <c r="ILX32" s="388"/>
      <c r="ILY32" s="388"/>
      <c r="ILZ32" s="388"/>
      <c r="IMA32" s="388"/>
      <c r="IMB32" s="388"/>
      <c r="IMC32" s="388"/>
      <c r="IMD32" s="388"/>
      <c r="IME32" s="388"/>
      <c r="IMF32" s="388"/>
      <c r="IMG32" s="388"/>
      <c r="IMH32" s="388"/>
      <c r="IMI32" s="388"/>
      <c r="IMJ32" s="388"/>
      <c r="IMK32" s="388"/>
      <c r="IML32" s="388"/>
      <c r="IMM32" s="388"/>
      <c r="IMN32" s="388"/>
      <c r="IMO32" s="388"/>
      <c r="IMP32" s="388"/>
      <c r="IMQ32" s="388"/>
      <c r="IMR32" s="388"/>
      <c r="IMS32" s="388"/>
      <c r="IMT32" s="388"/>
      <c r="IMU32" s="388"/>
      <c r="IMV32" s="388"/>
      <c r="IMW32" s="388"/>
      <c r="IMX32" s="388"/>
      <c r="IMY32" s="388"/>
      <c r="IMZ32" s="388"/>
      <c r="INA32" s="388"/>
      <c r="INB32" s="388"/>
      <c r="INC32" s="388"/>
      <c r="IND32" s="388"/>
      <c r="INE32" s="388"/>
      <c r="INF32" s="388"/>
      <c r="ING32" s="388"/>
      <c r="INH32" s="388"/>
      <c r="INI32" s="388"/>
      <c r="INJ32" s="388"/>
      <c r="INK32" s="388"/>
      <c r="INL32" s="388"/>
      <c r="INM32" s="388"/>
      <c r="INN32" s="388"/>
      <c r="INO32" s="388"/>
      <c r="INP32" s="388"/>
      <c r="INQ32" s="388"/>
      <c r="INR32" s="388"/>
      <c r="INS32" s="388"/>
      <c r="INT32" s="388"/>
      <c r="INU32" s="388"/>
      <c r="INV32" s="388"/>
      <c r="INW32" s="388"/>
      <c r="INX32" s="388"/>
      <c r="INY32" s="388"/>
      <c r="INZ32" s="388"/>
      <c r="IOA32" s="388"/>
      <c r="IOB32" s="388"/>
      <c r="IOC32" s="388"/>
      <c r="IOD32" s="388"/>
      <c r="IOE32" s="388"/>
      <c r="IOF32" s="388"/>
      <c r="IOG32" s="388"/>
      <c r="IOH32" s="388"/>
      <c r="IOI32" s="388"/>
      <c r="IOJ32" s="388"/>
      <c r="IOK32" s="388"/>
      <c r="IOL32" s="388"/>
      <c r="IOM32" s="388"/>
      <c r="ION32" s="388"/>
      <c r="IOO32" s="388"/>
      <c r="IOP32" s="388"/>
      <c r="IOQ32" s="388"/>
      <c r="IOR32" s="388"/>
      <c r="IOS32" s="388"/>
      <c r="IOT32" s="388"/>
      <c r="IOU32" s="388"/>
      <c r="IOV32" s="388"/>
      <c r="IOW32" s="388"/>
      <c r="IOX32" s="388"/>
      <c r="IOY32" s="388"/>
      <c r="IOZ32" s="388"/>
      <c r="IPA32" s="388"/>
      <c r="IPB32" s="388"/>
      <c r="IPC32" s="388"/>
      <c r="IPD32" s="388"/>
      <c r="IPE32" s="388"/>
      <c r="IPF32" s="388"/>
      <c r="IPG32" s="388"/>
      <c r="IPH32" s="388"/>
      <c r="IPI32" s="388"/>
      <c r="IPJ32" s="388"/>
      <c r="IPK32" s="388"/>
      <c r="IPL32" s="388"/>
      <c r="IPM32" s="388"/>
      <c r="IPN32" s="388"/>
      <c r="IPO32" s="388"/>
      <c r="IPP32" s="388"/>
      <c r="IPQ32" s="388"/>
      <c r="IPR32" s="388"/>
      <c r="IPS32" s="388"/>
      <c r="IPT32" s="388"/>
      <c r="IPU32" s="388"/>
      <c r="IPV32" s="388"/>
      <c r="IPW32" s="388"/>
      <c r="IPX32" s="388"/>
      <c r="IPY32" s="388"/>
      <c r="IPZ32" s="388"/>
      <c r="IQA32" s="388"/>
      <c r="IQB32" s="388"/>
      <c r="IQC32" s="388"/>
      <c r="IQD32" s="388"/>
      <c r="IQE32" s="388"/>
      <c r="IQF32" s="388"/>
      <c r="IQG32" s="388"/>
      <c r="IQH32" s="388"/>
      <c r="IQI32" s="388"/>
      <c r="IQJ32" s="388"/>
      <c r="IQK32" s="388"/>
      <c r="IQL32" s="388"/>
      <c r="IQM32" s="388"/>
      <c r="IQN32" s="388"/>
      <c r="IQO32" s="388"/>
      <c r="IQP32" s="388"/>
      <c r="IQQ32" s="388"/>
      <c r="IQR32" s="388"/>
      <c r="IQS32" s="388"/>
      <c r="IQT32" s="388"/>
      <c r="IQU32" s="388"/>
      <c r="IQV32" s="388"/>
      <c r="IQW32" s="388"/>
      <c r="IQX32" s="388"/>
      <c r="IQY32" s="388"/>
      <c r="IQZ32" s="388"/>
      <c r="IRA32" s="388"/>
      <c r="IRB32" s="388"/>
      <c r="IRC32" s="388"/>
      <c r="IRD32" s="388"/>
      <c r="IRE32" s="388"/>
      <c r="IRF32" s="388"/>
      <c r="IRG32" s="388"/>
      <c r="IRH32" s="388"/>
      <c r="IRI32" s="388"/>
      <c r="IRJ32" s="388"/>
      <c r="IRK32" s="388"/>
      <c r="IRL32" s="388"/>
      <c r="IRM32" s="388"/>
      <c r="IRN32" s="388"/>
      <c r="IRO32" s="388"/>
      <c r="IRP32" s="388"/>
      <c r="IRQ32" s="388"/>
      <c r="IRR32" s="388"/>
      <c r="IRS32" s="388"/>
      <c r="IRT32" s="388"/>
      <c r="IRU32" s="388"/>
      <c r="IRV32" s="388"/>
      <c r="IRW32" s="388"/>
      <c r="IRX32" s="388"/>
      <c r="IRY32" s="388"/>
      <c r="IRZ32" s="388"/>
      <c r="ISA32" s="388"/>
      <c r="ISB32" s="388"/>
      <c r="ISC32" s="388"/>
      <c r="ISD32" s="388"/>
      <c r="ISE32" s="388"/>
      <c r="ISF32" s="388"/>
      <c r="ISG32" s="388"/>
      <c r="ISH32" s="388"/>
      <c r="ISI32" s="388"/>
      <c r="ISJ32" s="388"/>
      <c r="ISK32" s="388"/>
      <c r="ISL32" s="388"/>
      <c r="ISM32" s="388"/>
      <c r="ISN32" s="388"/>
      <c r="ISO32" s="388"/>
      <c r="ISP32" s="388"/>
      <c r="ISQ32" s="388"/>
      <c r="ISR32" s="388"/>
      <c r="ISS32" s="388"/>
      <c r="IST32" s="388"/>
      <c r="ISU32" s="388"/>
      <c r="ISV32" s="388"/>
      <c r="ISW32" s="388"/>
      <c r="ISX32" s="388"/>
      <c r="ISY32" s="388"/>
      <c r="ISZ32" s="388"/>
      <c r="ITA32" s="388"/>
      <c r="ITB32" s="388"/>
      <c r="ITC32" s="388"/>
      <c r="ITD32" s="388"/>
      <c r="ITE32" s="388"/>
      <c r="ITF32" s="388"/>
      <c r="ITG32" s="388"/>
      <c r="ITH32" s="388"/>
      <c r="ITI32" s="388"/>
      <c r="ITJ32" s="388"/>
      <c r="ITK32" s="388"/>
      <c r="ITL32" s="388"/>
      <c r="ITM32" s="388"/>
      <c r="ITN32" s="388"/>
      <c r="ITO32" s="388"/>
      <c r="ITP32" s="388"/>
      <c r="ITQ32" s="388"/>
      <c r="ITR32" s="388"/>
      <c r="ITS32" s="388"/>
      <c r="ITT32" s="388"/>
      <c r="ITU32" s="388"/>
      <c r="ITV32" s="388"/>
      <c r="ITW32" s="388"/>
      <c r="ITX32" s="388"/>
      <c r="ITY32" s="388"/>
      <c r="ITZ32" s="388"/>
      <c r="IUA32" s="388"/>
      <c r="IUB32" s="388"/>
      <c r="IUC32" s="388"/>
      <c r="IUD32" s="388"/>
      <c r="IUE32" s="388"/>
      <c r="IUF32" s="388"/>
      <c r="IUG32" s="388"/>
      <c r="IUH32" s="388"/>
      <c r="IUI32" s="388"/>
      <c r="IUJ32" s="388"/>
      <c r="IUK32" s="388"/>
      <c r="IUL32" s="388"/>
      <c r="IUM32" s="388"/>
      <c r="IUN32" s="388"/>
      <c r="IUO32" s="388"/>
      <c r="IUP32" s="388"/>
      <c r="IUQ32" s="388"/>
      <c r="IUR32" s="388"/>
      <c r="IUS32" s="388"/>
      <c r="IUT32" s="388"/>
      <c r="IUU32" s="388"/>
      <c r="IUV32" s="388"/>
      <c r="IUW32" s="388"/>
      <c r="IUX32" s="388"/>
      <c r="IUY32" s="388"/>
      <c r="IUZ32" s="388"/>
      <c r="IVA32" s="388"/>
      <c r="IVB32" s="388"/>
      <c r="IVC32" s="388"/>
      <c r="IVD32" s="388"/>
      <c r="IVE32" s="388"/>
      <c r="IVF32" s="388"/>
      <c r="IVG32" s="388"/>
      <c r="IVH32" s="388"/>
      <c r="IVI32" s="388"/>
      <c r="IVJ32" s="388"/>
      <c r="IVK32" s="388"/>
      <c r="IVL32" s="388"/>
      <c r="IVM32" s="388"/>
      <c r="IVN32" s="388"/>
      <c r="IVO32" s="388"/>
      <c r="IVP32" s="388"/>
      <c r="IVQ32" s="388"/>
      <c r="IVR32" s="388"/>
      <c r="IVS32" s="388"/>
      <c r="IVT32" s="388"/>
      <c r="IVU32" s="388"/>
      <c r="IVV32" s="388"/>
      <c r="IVW32" s="388"/>
      <c r="IVX32" s="388"/>
      <c r="IVY32" s="388"/>
      <c r="IVZ32" s="388"/>
      <c r="IWA32" s="388"/>
      <c r="IWB32" s="388"/>
      <c r="IWC32" s="388"/>
      <c r="IWD32" s="388"/>
      <c r="IWE32" s="388"/>
      <c r="IWF32" s="388"/>
      <c r="IWG32" s="388"/>
      <c r="IWH32" s="388"/>
      <c r="IWI32" s="388"/>
      <c r="IWJ32" s="388"/>
      <c r="IWK32" s="388"/>
      <c r="IWL32" s="388"/>
      <c r="IWM32" s="388"/>
      <c r="IWN32" s="388"/>
      <c r="IWO32" s="388"/>
      <c r="IWP32" s="388"/>
      <c r="IWQ32" s="388"/>
      <c r="IWR32" s="388"/>
      <c r="IWS32" s="388"/>
      <c r="IWT32" s="388"/>
      <c r="IWU32" s="388"/>
      <c r="IWV32" s="388"/>
      <c r="IWW32" s="388"/>
      <c r="IWX32" s="388"/>
      <c r="IWY32" s="388"/>
      <c r="IWZ32" s="388"/>
      <c r="IXA32" s="388"/>
      <c r="IXB32" s="388"/>
      <c r="IXC32" s="388"/>
      <c r="IXD32" s="388"/>
      <c r="IXE32" s="388"/>
      <c r="IXF32" s="388"/>
      <c r="IXG32" s="388"/>
      <c r="IXH32" s="388"/>
      <c r="IXI32" s="388"/>
      <c r="IXJ32" s="388"/>
      <c r="IXK32" s="388"/>
      <c r="IXL32" s="388"/>
      <c r="IXM32" s="388"/>
      <c r="IXN32" s="388"/>
      <c r="IXO32" s="388"/>
      <c r="IXP32" s="388"/>
      <c r="IXQ32" s="388"/>
      <c r="IXR32" s="388"/>
      <c r="IXS32" s="388"/>
      <c r="IXT32" s="388"/>
      <c r="IXU32" s="388"/>
      <c r="IXV32" s="388"/>
      <c r="IXW32" s="388"/>
      <c r="IXX32" s="388"/>
      <c r="IXY32" s="388"/>
      <c r="IXZ32" s="388"/>
      <c r="IYA32" s="388"/>
      <c r="IYB32" s="388"/>
      <c r="IYC32" s="388"/>
      <c r="IYD32" s="388"/>
      <c r="IYE32" s="388"/>
      <c r="IYF32" s="388"/>
      <c r="IYG32" s="388"/>
      <c r="IYH32" s="388"/>
      <c r="IYI32" s="388"/>
      <c r="IYJ32" s="388"/>
      <c r="IYK32" s="388"/>
      <c r="IYL32" s="388"/>
      <c r="IYM32" s="388"/>
      <c r="IYN32" s="388"/>
      <c r="IYO32" s="388"/>
      <c r="IYP32" s="388"/>
      <c r="IYQ32" s="388"/>
      <c r="IYR32" s="388"/>
      <c r="IYS32" s="388"/>
      <c r="IYT32" s="388"/>
      <c r="IYU32" s="388"/>
      <c r="IYV32" s="388"/>
      <c r="IYW32" s="388"/>
      <c r="IYX32" s="388"/>
      <c r="IYY32" s="388"/>
      <c r="IYZ32" s="388"/>
      <c r="IZA32" s="388"/>
      <c r="IZB32" s="388"/>
      <c r="IZC32" s="388"/>
      <c r="IZD32" s="388"/>
      <c r="IZE32" s="388"/>
      <c r="IZF32" s="388"/>
      <c r="IZG32" s="388"/>
      <c r="IZH32" s="388"/>
      <c r="IZI32" s="388"/>
      <c r="IZJ32" s="388"/>
      <c r="IZK32" s="388"/>
      <c r="IZL32" s="388"/>
      <c r="IZM32" s="388"/>
      <c r="IZN32" s="388"/>
      <c r="IZO32" s="388"/>
      <c r="IZP32" s="388"/>
      <c r="IZQ32" s="388"/>
      <c r="IZR32" s="388"/>
      <c r="IZS32" s="388"/>
      <c r="IZT32" s="388"/>
      <c r="IZU32" s="388"/>
      <c r="IZV32" s="388"/>
      <c r="IZW32" s="388"/>
      <c r="IZX32" s="388"/>
      <c r="IZY32" s="388"/>
      <c r="IZZ32" s="388"/>
      <c r="JAA32" s="388"/>
      <c r="JAB32" s="388"/>
      <c r="JAC32" s="388"/>
      <c r="JAD32" s="388"/>
      <c r="JAE32" s="388"/>
      <c r="JAF32" s="388"/>
      <c r="JAG32" s="388"/>
      <c r="JAH32" s="388"/>
      <c r="JAI32" s="388"/>
      <c r="JAJ32" s="388"/>
      <c r="JAK32" s="388"/>
      <c r="JAL32" s="388"/>
      <c r="JAM32" s="388"/>
      <c r="JAN32" s="388"/>
      <c r="JAO32" s="388"/>
      <c r="JAP32" s="388"/>
      <c r="JAQ32" s="388"/>
      <c r="JAR32" s="388"/>
      <c r="JAS32" s="388"/>
      <c r="JAT32" s="388"/>
      <c r="JAU32" s="388"/>
      <c r="JAV32" s="388"/>
      <c r="JAW32" s="388"/>
      <c r="JAX32" s="388"/>
      <c r="JAY32" s="388"/>
      <c r="JAZ32" s="388"/>
      <c r="JBA32" s="388"/>
      <c r="JBB32" s="388"/>
      <c r="JBC32" s="388"/>
      <c r="JBD32" s="388"/>
      <c r="JBE32" s="388"/>
      <c r="JBF32" s="388"/>
      <c r="JBG32" s="388"/>
      <c r="JBH32" s="388"/>
      <c r="JBI32" s="388"/>
      <c r="JBJ32" s="388"/>
      <c r="JBK32" s="388"/>
      <c r="JBL32" s="388"/>
      <c r="JBM32" s="388"/>
      <c r="JBN32" s="388"/>
      <c r="JBO32" s="388"/>
      <c r="JBP32" s="388"/>
      <c r="JBQ32" s="388"/>
      <c r="JBR32" s="388"/>
      <c r="JBS32" s="388"/>
      <c r="JBT32" s="388"/>
      <c r="JBU32" s="388"/>
      <c r="JBV32" s="388"/>
      <c r="JBW32" s="388"/>
      <c r="JBX32" s="388"/>
      <c r="JBY32" s="388"/>
      <c r="JBZ32" s="388"/>
      <c r="JCA32" s="388"/>
      <c r="JCB32" s="388"/>
      <c r="JCC32" s="388"/>
      <c r="JCD32" s="388"/>
      <c r="JCE32" s="388"/>
      <c r="JCF32" s="388"/>
      <c r="JCG32" s="388"/>
      <c r="JCH32" s="388"/>
      <c r="JCI32" s="388"/>
      <c r="JCJ32" s="388"/>
      <c r="JCK32" s="388"/>
      <c r="JCL32" s="388"/>
      <c r="JCM32" s="388"/>
      <c r="JCN32" s="388"/>
      <c r="JCO32" s="388"/>
      <c r="JCP32" s="388"/>
      <c r="JCQ32" s="388"/>
      <c r="JCR32" s="388"/>
      <c r="JCS32" s="388"/>
      <c r="JCT32" s="388"/>
      <c r="JCU32" s="388"/>
      <c r="JCV32" s="388"/>
      <c r="JCW32" s="388"/>
      <c r="JCX32" s="388"/>
      <c r="JCY32" s="388"/>
      <c r="JCZ32" s="388"/>
      <c r="JDA32" s="388"/>
      <c r="JDB32" s="388"/>
      <c r="JDC32" s="388"/>
      <c r="JDD32" s="388"/>
      <c r="JDE32" s="388"/>
      <c r="JDF32" s="388"/>
      <c r="JDG32" s="388"/>
      <c r="JDH32" s="388"/>
      <c r="JDI32" s="388"/>
      <c r="JDJ32" s="388"/>
      <c r="JDK32" s="388"/>
      <c r="JDL32" s="388"/>
      <c r="JDM32" s="388"/>
      <c r="JDN32" s="388"/>
      <c r="JDO32" s="388"/>
      <c r="JDP32" s="388"/>
      <c r="JDQ32" s="388"/>
      <c r="JDR32" s="388"/>
      <c r="JDS32" s="388"/>
      <c r="JDT32" s="388"/>
      <c r="JDU32" s="388"/>
      <c r="JDV32" s="388"/>
      <c r="JDW32" s="388"/>
      <c r="JDX32" s="388"/>
      <c r="JDY32" s="388"/>
      <c r="JDZ32" s="388"/>
      <c r="JEA32" s="388"/>
      <c r="JEB32" s="388"/>
      <c r="JEC32" s="388"/>
      <c r="JED32" s="388"/>
      <c r="JEE32" s="388"/>
      <c r="JEF32" s="388"/>
      <c r="JEG32" s="388"/>
      <c r="JEH32" s="388"/>
      <c r="JEI32" s="388"/>
      <c r="JEJ32" s="388"/>
      <c r="JEK32" s="388"/>
      <c r="JEL32" s="388"/>
      <c r="JEM32" s="388"/>
      <c r="JEN32" s="388"/>
      <c r="JEO32" s="388"/>
      <c r="JEP32" s="388"/>
      <c r="JEQ32" s="388"/>
      <c r="JER32" s="388"/>
      <c r="JES32" s="388"/>
      <c r="JET32" s="388"/>
      <c r="JEU32" s="388"/>
      <c r="JEV32" s="388"/>
      <c r="JEW32" s="388"/>
      <c r="JEX32" s="388"/>
      <c r="JEY32" s="388"/>
      <c r="JEZ32" s="388"/>
      <c r="JFA32" s="388"/>
      <c r="JFB32" s="388"/>
      <c r="JFC32" s="388"/>
      <c r="JFD32" s="388"/>
      <c r="JFE32" s="388"/>
      <c r="JFF32" s="388"/>
      <c r="JFG32" s="388"/>
      <c r="JFH32" s="388"/>
      <c r="JFI32" s="388"/>
      <c r="JFJ32" s="388"/>
      <c r="JFK32" s="388"/>
      <c r="JFL32" s="388"/>
      <c r="JFM32" s="388"/>
      <c r="JFN32" s="388"/>
      <c r="JFO32" s="388"/>
      <c r="JFP32" s="388"/>
      <c r="JFQ32" s="388"/>
      <c r="JFR32" s="388"/>
      <c r="JFS32" s="388"/>
      <c r="JFT32" s="388"/>
      <c r="JFU32" s="388"/>
      <c r="JFV32" s="388"/>
      <c r="JFW32" s="388"/>
      <c r="JFX32" s="388"/>
      <c r="JFY32" s="388"/>
      <c r="JFZ32" s="388"/>
      <c r="JGA32" s="388"/>
      <c r="JGB32" s="388"/>
      <c r="JGC32" s="388"/>
      <c r="JGD32" s="388"/>
      <c r="JGE32" s="388"/>
      <c r="JGF32" s="388"/>
      <c r="JGG32" s="388"/>
      <c r="JGH32" s="388"/>
      <c r="JGI32" s="388"/>
      <c r="JGJ32" s="388"/>
      <c r="JGK32" s="388"/>
      <c r="JGL32" s="388"/>
      <c r="JGM32" s="388"/>
      <c r="JGN32" s="388"/>
      <c r="JGO32" s="388"/>
      <c r="JGP32" s="388"/>
      <c r="JGQ32" s="388"/>
      <c r="JGR32" s="388"/>
      <c r="JGS32" s="388"/>
      <c r="JGT32" s="388"/>
      <c r="JGU32" s="388"/>
      <c r="JGV32" s="388"/>
      <c r="JGW32" s="388"/>
      <c r="JGX32" s="388"/>
      <c r="JGY32" s="388"/>
      <c r="JGZ32" s="388"/>
      <c r="JHA32" s="388"/>
      <c r="JHB32" s="388"/>
      <c r="JHC32" s="388"/>
      <c r="JHD32" s="388"/>
      <c r="JHE32" s="388"/>
      <c r="JHF32" s="388"/>
      <c r="JHG32" s="388"/>
      <c r="JHH32" s="388"/>
      <c r="JHI32" s="388"/>
      <c r="JHJ32" s="388"/>
      <c r="JHK32" s="388"/>
      <c r="JHL32" s="388"/>
      <c r="JHM32" s="388"/>
      <c r="JHN32" s="388"/>
      <c r="JHO32" s="388"/>
      <c r="JHP32" s="388"/>
      <c r="JHQ32" s="388"/>
      <c r="JHR32" s="388"/>
      <c r="JHS32" s="388"/>
      <c r="JHT32" s="388"/>
      <c r="JHU32" s="388"/>
      <c r="JHV32" s="388"/>
      <c r="JHW32" s="388"/>
      <c r="JHX32" s="388"/>
      <c r="JHY32" s="388"/>
      <c r="JHZ32" s="388"/>
      <c r="JIA32" s="388"/>
      <c r="JIB32" s="388"/>
      <c r="JIC32" s="388"/>
      <c r="JID32" s="388"/>
      <c r="JIE32" s="388"/>
      <c r="JIF32" s="388"/>
      <c r="JIG32" s="388"/>
      <c r="JIH32" s="388"/>
      <c r="JII32" s="388"/>
      <c r="JIJ32" s="388"/>
      <c r="JIK32" s="388"/>
      <c r="JIL32" s="388"/>
      <c r="JIM32" s="388"/>
      <c r="JIN32" s="388"/>
      <c r="JIO32" s="388"/>
      <c r="JIP32" s="388"/>
      <c r="JIQ32" s="388"/>
      <c r="JIR32" s="388"/>
      <c r="JIS32" s="388"/>
      <c r="JIT32" s="388"/>
      <c r="JIU32" s="388"/>
      <c r="JIV32" s="388"/>
      <c r="JIW32" s="388"/>
      <c r="JIX32" s="388"/>
      <c r="JIY32" s="388"/>
      <c r="JIZ32" s="388"/>
      <c r="JJA32" s="388"/>
      <c r="JJB32" s="388"/>
      <c r="JJC32" s="388"/>
      <c r="JJD32" s="388"/>
      <c r="JJE32" s="388"/>
      <c r="JJF32" s="388"/>
      <c r="JJG32" s="388"/>
      <c r="JJH32" s="388"/>
      <c r="JJI32" s="388"/>
      <c r="JJJ32" s="388"/>
      <c r="JJK32" s="388"/>
      <c r="JJL32" s="388"/>
      <c r="JJM32" s="388"/>
      <c r="JJN32" s="388"/>
      <c r="JJO32" s="388"/>
      <c r="JJP32" s="388"/>
      <c r="JJQ32" s="388"/>
      <c r="JJR32" s="388"/>
      <c r="JJS32" s="388"/>
      <c r="JJT32" s="388"/>
      <c r="JJU32" s="388"/>
      <c r="JJV32" s="388"/>
      <c r="JJW32" s="388"/>
      <c r="JJX32" s="388"/>
      <c r="JJY32" s="388"/>
      <c r="JJZ32" s="388"/>
      <c r="JKA32" s="388"/>
      <c r="JKB32" s="388"/>
      <c r="JKC32" s="388"/>
      <c r="JKD32" s="388"/>
      <c r="JKE32" s="388"/>
      <c r="JKF32" s="388"/>
      <c r="JKG32" s="388"/>
      <c r="JKH32" s="388"/>
      <c r="JKI32" s="388"/>
      <c r="JKJ32" s="388"/>
      <c r="JKK32" s="388"/>
      <c r="JKL32" s="388"/>
      <c r="JKM32" s="388"/>
      <c r="JKN32" s="388"/>
      <c r="JKO32" s="388"/>
      <c r="JKP32" s="388"/>
      <c r="JKQ32" s="388"/>
      <c r="JKR32" s="388"/>
      <c r="JKS32" s="388"/>
      <c r="JKT32" s="388"/>
      <c r="JKU32" s="388"/>
      <c r="JKV32" s="388"/>
      <c r="JKW32" s="388"/>
      <c r="JKX32" s="388"/>
      <c r="JKY32" s="388"/>
      <c r="JKZ32" s="388"/>
      <c r="JLA32" s="388"/>
      <c r="JLB32" s="388"/>
      <c r="JLC32" s="388"/>
      <c r="JLD32" s="388"/>
      <c r="JLE32" s="388"/>
      <c r="JLF32" s="388"/>
      <c r="JLG32" s="388"/>
      <c r="JLH32" s="388"/>
      <c r="JLI32" s="388"/>
      <c r="JLJ32" s="388"/>
      <c r="JLK32" s="388"/>
      <c r="JLL32" s="388"/>
      <c r="JLM32" s="388"/>
      <c r="JLN32" s="388"/>
      <c r="JLO32" s="388"/>
      <c r="JLP32" s="388"/>
      <c r="JLQ32" s="388"/>
      <c r="JLR32" s="388"/>
      <c r="JLS32" s="388"/>
      <c r="JLT32" s="388"/>
      <c r="JLU32" s="388"/>
      <c r="JLV32" s="388"/>
      <c r="JLW32" s="388"/>
      <c r="JLX32" s="388"/>
      <c r="JLY32" s="388"/>
      <c r="JLZ32" s="388"/>
      <c r="JMA32" s="388"/>
      <c r="JMB32" s="388"/>
      <c r="JMC32" s="388"/>
      <c r="JMD32" s="388"/>
      <c r="JME32" s="388"/>
      <c r="JMF32" s="388"/>
      <c r="JMG32" s="388"/>
      <c r="JMH32" s="388"/>
      <c r="JMI32" s="388"/>
      <c r="JMJ32" s="388"/>
      <c r="JMK32" s="388"/>
      <c r="JML32" s="388"/>
      <c r="JMM32" s="388"/>
      <c r="JMN32" s="388"/>
      <c r="JMO32" s="388"/>
      <c r="JMP32" s="388"/>
      <c r="JMQ32" s="388"/>
      <c r="JMR32" s="388"/>
      <c r="JMS32" s="388"/>
      <c r="JMT32" s="388"/>
      <c r="JMU32" s="388"/>
      <c r="JMV32" s="388"/>
      <c r="JMW32" s="388"/>
      <c r="JMX32" s="388"/>
      <c r="JMY32" s="388"/>
      <c r="JMZ32" s="388"/>
      <c r="JNA32" s="388"/>
      <c r="JNB32" s="388"/>
      <c r="JNC32" s="388"/>
      <c r="JND32" s="388"/>
      <c r="JNE32" s="388"/>
      <c r="JNF32" s="388"/>
      <c r="JNG32" s="388"/>
      <c r="JNH32" s="388"/>
      <c r="JNI32" s="388"/>
      <c r="JNJ32" s="388"/>
      <c r="JNK32" s="388"/>
      <c r="JNL32" s="388"/>
      <c r="JNM32" s="388"/>
      <c r="JNN32" s="388"/>
      <c r="JNO32" s="388"/>
      <c r="JNP32" s="388"/>
      <c r="JNQ32" s="388"/>
      <c r="JNR32" s="388"/>
      <c r="JNS32" s="388"/>
      <c r="JNT32" s="388"/>
      <c r="JNU32" s="388"/>
      <c r="JNV32" s="388"/>
      <c r="JNW32" s="388"/>
      <c r="JNX32" s="388"/>
      <c r="JNY32" s="388"/>
      <c r="JNZ32" s="388"/>
      <c r="JOA32" s="388"/>
      <c r="JOB32" s="388"/>
      <c r="JOC32" s="388"/>
      <c r="JOD32" s="388"/>
      <c r="JOE32" s="388"/>
      <c r="JOF32" s="388"/>
      <c r="JOG32" s="388"/>
      <c r="JOH32" s="388"/>
      <c r="JOI32" s="388"/>
      <c r="JOJ32" s="388"/>
      <c r="JOK32" s="388"/>
      <c r="JOL32" s="388"/>
      <c r="JOM32" s="388"/>
      <c r="JON32" s="388"/>
      <c r="JOO32" s="388"/>
      <c r="JOP32" s="388"/>
      <c r="JOQ32" s="388"/>
      <c r="JOR32" s="388"/>
      <c r="JOS32" s="388"/>
      <c r="JOT32" s="388"/>
      <c r="JOU32" s="388"/>
      <c r="JOV32" s="388"/>
      <c r="JOW32" s="388"/>
      <c r="JOX32" s="388"/>
      <c r="JOY32" s="388"/>
      <c r="JOZ32" s="388"/>
      <c r="JPA32" s="388"/>
      <c r="JPB32" s="388"/>
      <c r="JPC32" s="388"/>
      <c r="JPD32" s="388"/>
      <c r="JPE32" s="388"/>
      <c r="JPF32" s="388"/>
      <c r="JPG32" s="388"/>
      <c r="JPH32" s="388"/>
      <c r="JPI32" s="388"/>
      <c r="JPJ32" s="388"/>
      <c r="JPK32" s="388"/>
      <c r="JPL32" s="388"/>
      <c r="JPM32" s="388"/>
      <c r="JPN32" s="388"/>
      <c r="JPO32" s="388"/>
      <c r="JPP32" s="388"/>
      <c r="JPQ32" s="388"/>
      <c r="JPR32" s="388"/>
      <c r="JPS32" s="388"/>
      <c r="JPT32" s="388"/>
      <c r="JPU32" s="388"/>
      <c r="JPV32" s="388"/>
      <c r="JPW32" s="388"/>
      <c r="JPX32" s="388"/>
      <c r="JPY32" s="388"/>
      <c r="JPZ32" s="388"/>
      <c r="JQA32" s="388"/>
      <c r="JQB32" s="388"/>
      <c r="JQC32" s="388"/>
      <c r="JQD32" s="388"/>
      <c r="JQE32" s="388"/>
      <c r="JQF32" s="388"/>
      <c r="JQG32" s="388"/>
      <c r="JQH32" s="388"/>
      <c r="JQI32" s="388"/>
      <c r="JQJ32" s="388"/>
      <c r="JQK32" s="388"/>
      <c r="JQL32" s="388"/>
      <c r="JQM32" s="388"/>
      <c r="JQN32" s="388"/>
      <c r="JQO32" s="388"/>
      <c r="JQP32" s="388"/>
      <c r="JQQ32" s="388"/>
      <c r="JQR32" s="388"/>
      <c r="JQS32" s="388"/>
      <c r="JQT32" s="388"/>
      <c r="JQU32" s="388"/>
      <c r="JQV32" s="388"/>
      <c r="JQW32" s="388"/>
      <c r="JQX32" s="388"/>
      <c r="JQY32" s="388"/>
      <c r="JQZ32" s="388"/>
      <c r="JRA32" s="388"/>
      <c r="JRB32" s="388"/>
      <c r="JRC32" s="388"/>
      <c r="JRD32" s="388"/>
      <c r="JRE32" s="388"/>
      <c r="JRF32" s="388"/>
      <c r="JRG32" s="388"/>
      <c r="JRH32" s="388"/>
      <c r="JRI32" s="388"/>
      <c r="JRJ32" s="388"/>
      <c r="JRK32" s="388"/>
      <c r="JRL32" s="388"/>
      <c r="JRM32" s="388"/>
      <c r="JRN32" s="388"/>
      <c r="JRO32" s="388"/>
      <c r="JRP32" s="388"/>
      <c r="JRQ32" s="388"/>
      <c r="JRR32" s="388"/>
      <c r="JRS32" s="388"/>
      <c r="JRT32" s="388"/>
      <c r="JRU32" s="388"/>
      <c r="JRV32" s="388"/>
      <c r="JRW32" s="388"/>
      <c r="JRX32" s="388"/>
      <c r="JRY32" s="388"/>
      <c r="JRZ32" s="388"/>
      <c r="JSA32" s="388"/>
      <c r="JSB32" s="388"/>
      <c r="JSC32" s="388"/>
      <c r="JSD32" s="388"/>
      <c r="JSE32" s="388"/>
      <c r="JSF32" s="388"/>
      <c r="JSG32" s="388"/>
      <c r="JSH32" s="388"/>
      <c r="JSI32" s="388"/>
      <c r="JSJ32" s="388"/>
      <c r="JSK32" s="388"/>
      <c r="JSL32" s="388"/>
      <c r="JSM32" s="388"/>
      <c r="JSN32" s="388"/>
      <c r="JSO32" s="388"/>
      <c r="JSP32" s="388"/>
      <c r="JSQ32" s="388"/>
      <c r="JSR32" s="388"/>
      <c r="JSS32" s="388"/>
      <c r="JST32" s="388"/>
      <c r="JSU32" s="388"/>
      <c r="JSV32" s="388"/>
      <c r="JSW32" s="388"/>
      <c r="JSX32" s="388"/>
      <c r="JSY32" s="388"/>
      <c r="JSZ32" s="388"/>
      <c r="JTA32" s="388"/>
      <c r="JTB32" s="388"/>
      <c r="JTC32" s="388"/>
      <c r="JTD32" s="388"/>
      <c r="JTE32" s="388"/>
      <c r="JTF32" s="388"/>
      <c r="JTG32" s="388"/>
      <c r="JTH32" s="388"/>
      <c r="JTI32" s="388"/>
      <c r="JTJ32" s="388"/>
      <c r="JTK32" s="388"/>
      <c r="JTL32" s="388"/>
      <c r="JTM32" s="388"/>
      <c r="JTN32" s="388"/>
      <c r="JTO32" s="388"/>
      <c r="JTP32" s="388"/>
      <c r="JTQ32" s="388"/>
      <c r="JTR32" s="388"/>
      <c r="JTS32" s="388"/>
      <c r="JTT32" s="388"/>
      <c r="JTU32" s="388"/>
      <c r="JTV32" s="388"/>
      <c r="JTW32" s="388"/>
      <c r="JTX32" s="388"/>
      <c r="JTY32" s="388"/>
      <c r="JTZ32" s="388"/>
      <c r="JUA32" s="388"/>
      <c r="JUB32" s="388"/>
      <c r="JUC32" s="388"/>
      <c r="JUD32" s="388"/>
      <c r="JUE32" s="388"/>
      <c r="JUF32" s="388"/>
      <c r="JUG32" s="388"/>
      <c r="JUH32" s="388"/>
      <c r="JUI32" s="388"/>
      <c r="JUJ32" s="388"/>
      <c r="JUK32" s="388"/>
      <c r="JUL32" s="388"/>
      <c r="JUM32" s="388"/>
      <c r="JUN32" s="388"/>
      <c r="JUO32" s="388"/>
      <c r="JUP32" s="388"/>
      <c r="JUQ32" s="388"/>
      <c r="JUR32" s="388"/>
      <c r="JUS32" s="388"/>
      <c r="JUT32" s="388"/>
      <c r="JUU32" s="388"/>
      <c r="JUV32" s="388"/>
      <c r="JUW32" s="388"/>
      <c r="JUX32" s="388"/>
      <c r="JUY32" s="388"/>
      <c r="JUZ32" s="388"/>
      <c r="JVA32" s="388"/>
      <c r="JVB32" s="388"/>
      <c r="JVC32" s="388"/>
      <c r="JVD32" s="388"/>
      <c r="JVE32" s="388"/>
      <c r="JVF32" s="388"/>
      <c r="JVG32" s="388"/>
      <c r="JVH32" s="388"/>
      <c r="JVI32" s="388"/>
      <c r="JVJ32" s="388"/>
      <c r="JVK32" s="388"/>
      <c r="JVL32" s="388"/>
      <c r="JVM32" s="388"/>
      <c r="JVN32" s="388"/>
      <c r="JVO32" s="388"/>
      <c r="JVP32" s="388"/>
      <c r="JVQ32" s="388"/>
      <c r="JVR32" s="388"/>
      <c r="JVS32" s="388"/>
      <c r="JVT32" s="388"/>
      <c r="JVU32" s="388"/>
      <c r="JVV32" s="388"/>
      <c r="JVW32" s="388"/>
      <c r="JVX32" s="388"/>
      <c r="JVY32" s="388"/>
      <c r="JVZ32" s="388"/>
      <c r="JWA32" s="388"/>
      <c r="JWB32" s="388"/>
      <c r="JWC32" s="388"/>
      <c r="JWD32" s="388"/>
      <c r="JWE32" s="388"/>
      <c r="JWF32" s="388"/>
      <c r="JWG32" s="388"/>
      <c r="JWH32" s="388"/>
      <c r="JWI32" s="388"/>
      <c r="JWJ32" s="388"/>
      <c r="JWK32" s="388"/>
      <c r="JWL32" s="388"/>
      <c r="JWM32" s="388"/>
      <c r="JWN32" s="388"/>
      <c r="JWO32" s="388"/>
      <c r="JWP32" s="388"/>
      <c r="JWQ32" s="388"/>
      <c r="JWR32" s="388"/>
      <c r="JWS32" s="388"/>
      <c r="JWT32" s="388"/>
      <c r="JWU32" s="388"/>
      <c r="JWV32" s="388"/>
      <c r="JWW32" s="388"/>
      <c r="JWX32" s="388"/>
      <c r="JWY32" s="388"/>
      <c r="JWZ32" s="388"/>
      <c r="JXA32" s="388"/>
      <c r="JXB32" s="388"/>
      <c r="JXC32" s="388"/>
      <c r="JXD32" s="388"/>
      <c r="JXE32" s="388"/>
      <c r="JXF32" s="388"/>
      <c r="JXG32" s="388"/>
      <c r="JXH32" s="388"/>
      <c r="JXI32" s="388"/>
      <c r="JXJ32" s="388"/>
      <c r="JXK32" s="388"/>
      <c r="JXL32" s="388"/>
      <c r="JXM32" s="388"/>
      <c r="JXN32" s="388"/>
      <c r="JXO32" s="388"/>
      <c r="JXP32" s="388"/>
      <c r="JXQ32" s="388"/>
      <c r="JXR32" s="388"/>
      <c r="JXS32" s="388"/>
      <c r="JXT32" s="388"/>
      <c r="JXU32" s="388"/>
      <c r="JXV32" s="388"/>
      <c r="JXW32" s="388"/>
      <c r="JXX32" s="388"/>
      <c r="JXY32" s="388"/>
      <c r="JXZ32" s="388"/>
      <c r="JYA32" s="388"/>
      <c r="JYB32" s="388"/>
      <c r="JYC32" s="388"/>
      <c r="JYD32" s="388"/>
      <c r="JYE32" s="388"/>
      <c r="JYF32" s="388"/>
      <c r="JYG32" s="388"/>
      <c r="JYH32" s="388"/>
      <c r="JYI32" s="388"/>
      <c r="JYJ32" s="388"/>
      <c r="JYK32" s="388"/>
      <c r="JYL32" s="388"/>
      <c r="JYM32" s="388"/>
      <c r="JYN32" s="388"/>
      <c r="JYO32" s="388"/>
      <c r="JYP32" s="388"/>
      <c r="JYQ32" s="388"/>
      <c r="JYR32" s="388"/>
      <c r="JYS32" s="388"/>
      <c r="JYT32" s="388"/>
      <c r="JYU32" s="388"/>
      <c r="JYV32" s="388"/>
      <c r="JYW32" s="388"/>
      <c r="JYX32" s="388"/>
      <c r="JYY32" s="388"/>
      <c r="JYZ32" s="388"/>
      <c r="JZA32" s="388"/>
      <c r="JZB32" s="388"/>
      <c r="JZC32" s="388"/>
      <c r="JZD32" s="388"/>
      <c r="JZE32" s="388"/>
      <c r="JZF32" s="388"/>
      <c r="JZG32" s="388"/>
      <c r="JZH32" s="388"/>
      <c r="JZI32" s="388"/>
      <c r="JZJ32" s="388"/>
      <c r="JZK32" s="388"/>
      <c r="JZL32" s="388"/>
      <c r="JZM32" s="388"/>
      <c r="JZN32" s="388"/>
      <c r="JZO32" s="388"/>
      <c r="JZP32" s="388"/>
      <c r="JZQ32" s="388"/>
      <c r="JZR32" s="388"/>
      <c r="JZS32" s="388"/>
      <c r="JZT32" s="388"/>
      <c r="JZU32" s="388"/>
      <c r="JZV32" s="388"/>
      <c r="JZW32" s="388"/>
      <c r="JZX32" s="388"/>
      <c r="JZY32" s="388"/>
      <c r="JZZ32" s="388"/>
      <c r="KAA32" s="388"/>
      <c r="KAB32" s="388"/>
      <c r="KAC32" s="388"/>
      <c r="KAD32" s="388"/>
      <c r="KAE32" s="388"/>
      <c r="KAF32" s="388"/>
      <c r="KAG32" s="388"/>
      <c r="KAH32" s="388"/>
      <c r="KAI32" s="388"/>
      <c r="KAJ32" s="388"/>
      <c r="KAK32" s="388"/>
      <c r="KAL32" s="388"/>
      <c r="KAM32" s="388"/>
      <c r="KAN32" s="388"/>
      <c r="KAO32" s="388"/>
      <c r="KAP32" s="388"/>
      <c r="KAQ32" s="388"/>
      <c r="KAR32" s="388"/>
      <c r="KAS32" s="388"/>
      <c r="KAT32" s="388"/>
      <c r="KAU32" s="388"/>
      <c r="KAV32" s="388"/>
      <c r="KAW32" s="388"/>
      <c r="KAX32" s="388"/>
      <c r="KAY32" s="388"/>
      <c r="KAZ32" s="388"/>
      <c r="KBA32" s="388"/>
      <c r="KBB32" s="388"/>
      <c r="KBC32" s="388"/>
      <c r="KBD32" s="388"/>
      <c r="KBE32" s="388"/>
      <c r="KBF32" s="388"/>
      <c r="KBG32" s="388"/>
      <c r="KBH32" s="388"/>
      <c r="KBI32" s="388"/>
      <c r="KBJ32" s="388"/>
      <c r="KBK32" s="388"/>
      <c r="KBL32" s="388"/>
      <c r="KBM32" s="388"/>
      <c r="KBN32" s="388"/>
      <c r="KBO32" s="388"/>
      <c r="KBP32" s="388"/>
      <c r="KBQ32" s="388"/>
      <c r="KBR32" s="388"/>
      <c r="KBS32" s="388"/>
      <c r="KBT32" s="388"/>
      <c r="KBU32" s="388"/>
      <c r="KBV32" s="388"/>
      <c r="KBW32" s="388"/>
      <c r="KBX32" s="388"/>
      <c r="KBY32" s="388"/>
      <c r="KBZ32" s="388"/>
      <c r="KCA32" s="388"/>
      <c r="KCB32" s="388"/>
      <c r="KCC32" s="388"/>
      <c r="KCD32" s="388"/>
      <c r="KCE32" s="388"/>
      <c r="KCF32" s="388"/>
      <c r="KCG32" s="388"/>
      <c r="KCH32" s="388"/>
      <c r="KCI32" s="388"/>
      <c r="KCJ32" s="388"/>
      <c r="KCK32" s="388"/>
      <c r="KCL32" s="388"/>
      <c r="KCM32" s="388"/>
      <c r="KCN32" s="388"/>
      <c r="KCO32" s="388"/>
      <c r="KCP32" s="388"/>
      <c r="KCQ32" s="388"/>
      <c r="KCR32" s="388"/>
      <c r="KCS32" s="388"/>
      <c r="KCT32" s="388"/>
      <c r="KCU32" s="388"/>
      <c r="KCV32" s="388"/>
      <c r="KCW32" s="388"/>
      <c r="KCX32" s="388"/>
      <c r="KCY32" s="388"/>
      <c r="KCZ32" s="388"/>
      <c r="KDA32" s="388"/>
      <c r="KDB32" s="388"/>
      <c r="KDC32" s="388"/>
      <c r="KDD32" s="388"/>
      <c r="KDE32" s="388"/>
      <c r="KDF32" s="388"/>
      <c r="KDG32" s="388"/>
      <c r="KDH32" s="388"/>
      <c r="KDI32" s="388"/>
      <c r="KDJ32" s="388"/>
      <c r="KDK32" s="388"/>
      <c r="KDL32" s="388"/>
      <c r="KDM32" s="388"/>
      <c r="KDN32" s="388"/>
      <c r="KDO32" s="388"/>
      <c r="KDP32" s="388"/>
      <c r="KDQ32" s="388"/>
      <c r="KDR32" s="388"/>
      <c r="KDS32" s="388"/>
      <c r="KDT32" s="388"/>
      <c r="KDU32" s="388"/>
      <c r="KDV32" s="388"/>
      <c r="KDW32" s="388"/>
      <c r="KDX32" s="388"/>
      <c r="KDY32" s="388"/>
      <c r="KDZ32" s="388"/>
      <c r="KEA32" s="388"/>
      <c r="KEB32" s="388"/>
      <c r="KEC32" s="388"/>
      <c r="KED32" s="388"/>
      <c r="KEE32" s="388"/>
      <c r="KEF32" s="388"/>
      <c r="KEG32" s="388"/>
      <c r="KEH32" s="388"/>
      <c r="KEI32" s="388"/>
      <c r="KEJ32" s="388"/>
      <c r="KEK32" s="388"/>
      <c r="KEL32" s="388"/>
      <c r="KEM32" s="388"/>
      <c r="KEN32" s="388"/>
      <c r="KEO32" s="388"/>
      <c r="KEP32" s="388"/>
      <c r="KEQ32" s="388"/>
      <c r="KER32" s="388"/>
      <c r="KES32" s="388"/>
      <c r="KET32" s="388"/>
      <c r="KEU32" s="388"/>
      <c r="KEV32" s="388"/>
      <c r="KEW32" s="388"/>
      <c r="KEX32" s="388"/>
      <c r="KEY32" s="388"/>
      <c r="KEZ32" s="388"/>
      <c r="KFA32" s="388"/>
      <c r="KFB32" s="388"/>
      <c r="KFC32" s="388"/>
      <c r="KFD32" s="388"/>
      <c r="KFE32" s="388"/>
      <c r="KFF32" s="388"/>
      <c r="KFG32" s="388"/>
      <c r="KFH32" s="388"/>
      <c r="KFI32" s="388"/>
      <c r="KFJ32" s="388"/>
      <c r="KFK32" s="388"/>
      <c r="KFL32" s="388"/>
      <c r="KFM32" s="388"/>
      <c r="KFN32" s="388"/>
      <c r="KFO32" s="388"/>
      <c r="KFP32" s="388"/>
      <c r="KFQ32" s="388"/>
      <c r="KFR32" s="388"/>
      <c r="KFS32" s="388"/>
      <c r="KFT32" s="388"/>
      <c r="KFU32" s="388"/>
      <c r="KFV32" s="388"/>
      <c r="KFW32" s="388"/>
      <c r="KFX32" s="388"/>
      <c r="KFY32" s="388"/>
      <c r="KFZ32" s="388"/>
      <c r="KGA32" s="388"/>
      <c r="KGB32" s="388"/>
      <c r="KGC32" s="388"/>
      <c r="KGD32" s="388"/>
      <c r="KGE32" s="388"/>
      <c r="KGF32" s="388"/>
      <c r="KGG32" s="388"/>
      <c r="KGH32" s="388"/>
      <c r="KGI32" s="388"/>
      <c r="KGJ32" s="388"/>
      <c r="KGK32" s="388"/>
      <c r="KGL32" s="388"/>
      <c r="KGM32" s="388"/>
      <c r="KGN32" s="388"/>
      <c r="KGO32" s="388"/>
      <c r="KGP32" s="388"/>
      <c r="KGQ32" s="388"/>
      <c r="KGR32" s="388"/>
      <c r="KGS32" s="388"/>
      <c r="KGT32" s="388"/>
      <c r="KGU32" s="388"/>
      <c r="KGV32" s="388"/>
      <c r="KGW32" s="388"/>
      <c r="KGX32" s="388"/>
      <c r="KGY32" s="388"/>
      <c r="KGZ32" s="388"/>
      <c r="KHA32" s="388"/>
      <c r="KHB32" s="388"/>
      <c r="KHC32" s="388"/>
      <c r="KHD32" s="388"/>
      <c r="KHE32" s="388"/>
      <c r="KHF32" s="388"/>
      <c r="KHG32" s="388"/>
      <c r="KHH32" s="388"/>
      <c r="KHI32" s="388"/>
      <c r="KHJ32" s="388"/>
      <c r="KHK32" s="388"/>
      <c r="KHL32" s="388"/>
      <c r="KHM32" s="388"/>
      <c r="KHN32" s="388"/>
      <c r="KHO32" s="388"/>
      <c r="KHP32" s="388"/>
      <c r="KHQ32" s="388"/>
      <c r="KHR32" s="388"/>
      <c r="KHS32" s="388"/>
      <c r="KHT32" s="388"/>
      <c r="KHU32" s="388"/>
      <c r="KHV32" s="388"/>
      <c r="KHW32" s="388"/>
      <c r="KHX32" s="388"/>
      <c r="KHY32" s="388"/>
      <c r="KHZ32" s="388"/>
      <c r="KIA32" s="388"/>
      <c r="KIB32" s="388"/>
      <c r="KIC32" s="388"/>
      <c r="KID32" s="388"/>
      <c r="KIE32" s="388"/>
      <c r="KIF32" s="388"/>
      <c r="KIG32" s="388"/>
      <c r="KIH32" s="388"/>
      <c r="KII32" s="388"/>
      <c r="KIJ32" s="388"/>
      <c r="KIK32" s="388"/>
      <c r="KIL32" s="388"/>
      <c r="KIM32" s="388"/>
      <c r="KIN32" s="388"/>
      <c r="KIO32" s="388"/>
      <c r="KIP32" s="388"/>
      <c r="KIQ32" s="388"/>
      <c r="KIR32" s="388"/>
      <c r="KIS32" s="388"/>
      <c r="KIT32" s="388"/>
      <c r="KIU32" s="388"/>
      <c r="KIV32" s="388"/>
      <c r="KIW32" s="388"/>
      <c r="KIX32" s="388"/>
      <c r="KIY32" s="388"/>
      <c r="KIZ32" s="388"/>
      <c r="KJA32" s="388"/>
      <c r="KJB32" s="388"/>
      <c r="KJC32" s="388"/>
      <c r="KJD32" s="388"/>
      <c r="KJE32" s="388"/>
      <c r="KJF32" s="388"/>
      <c r="KJG32" s="388"/>
      <c r="KJH32" s="388"/>
      <c r="KJI32" s="388"/>
      <c r="KJJ32" s="388"/>
      <c r="KJK32" s="388"/>
      <c r="KJL32" s="388"/>
      <c r="KJM32" s="388"/>
      <c r="KJN32" s="388"/>
      <c r="KJO32" s="388"/>
      <c r="KJP32" s="388"/>
      <c r="KJQ32" s="388"/>
      <c r="KJR32" s="388"/>
      <c r="KJS32" s="388"/>
      <c r="KJT32" s="388"/>
      <c r="KJU32" s="388"/>
      <c r="KJV32" s="388"/>
      <c r="KJW32" s="388"/>
      <c r="KJX32" s="388"/>
      <c r="KJY32" s="388"/>
      <c r="KJZ32" s="388"/>
      <c r="KKA32" s="388"/>
      <c r="KKB32" s="388"/>
      <c r="KKC32" s="388"/>
      <c r="KKD32" s="388"/>
      <c r="KKE32" s="388"/>
      <c r="KKF32" s="388"/>
      <c r="KKG32" s="388"/>
      <c r="KKH32" s="388"/>
      <c r="KKI32" s="388"/>
      <c r="KKJ32" s="388"/>
      <c r="KKK32" s="388"/>
      <c r="KKL32" s="388"/>
      <c r="KKM32" s="388"/>
      <c r="KKN32" s="388"/>
      <c r="KKO32" s="388"/>
      <c r="KKP32" s="388"/>
      <c r="KKQ32" s="388"/>
      <c r="KKR32" s="388"/>
      <c r="KKS32" s="388"/>
      <c r="KKT32" s="388"/>
      <c r="KKU32" s="388"/>
      <c r="KKV32" s="388"/>
      <c r="KKW32" s="388"/>
      <c r="KKX32" s="388"/>
      <c r="KKY32" s="388"/>
      <c r="KKZ32" s="388"/>
      <c r="KLA32" s="388"/>
      <c r="KLB32" s="388"/>
      <c r="KLC32" s="388"/>
      <c r="KLD32" s="388"/>
      <c r="KLE32" s="388"/>
      <c r="KLF32" s="388"/>
      <c r="KLG32" s="388"/>
      <c r="KLH32" s="388"/>
      <c r="KLI32" s="388"/>
      <c r="KLJ32" s="388"/>
      <c r="KLK32" s="388"/>
      <c r="KLL32" s="388"/>
      <c r="KLM32" s="388"/>
      <c r="KLN32" s="388"/>
      <c r="KLO32" s="388"/>
      <c r="KLP32" s="388"/>
      <c r="KLQ32" s="388"/>
      <c r="KLR32" s="388"/>
      <c r="KLS32" s="388"/>
      <c r="KLT32" s="388"/>
      <c r="KLU32" s="388"/>
      <c r="KLV32" s="388"/>
      <c r="KLW32" s="388"/>
      <c r="KLX32" s="388"/>
      <c r="KLY32" s="388"/>
      <c r="KLZ32" s="388"/>
      <c r="KMA32" s="388"/>
      <c r="KMB32" s="388"/>
      <c r="KMC32" s="388"/>
      <c r="KMD32" s="388"/>
      <c r="KME32" s="388"/>
      <c r="KMF32" s="388"/>
      <c r="KMG32" s="388"/>
      <c r="KMH32" s="388"/>
      <c r="KMI32" s="388"/>
      <c r="KMJ32" s="388"/>
      <c r="KMK32" s="388"/>
      <c r="KML32" s="388"/>
      <c r="KMM32" s="388"/>
      <c r="KMN32" s="388"/>
      <c r="KMO32" s="388"/>
      <c r="KMP32" s="388"/>
      <c r="KMQ32" s="388"/>
      <c r="KMR32" s="388"/>
      <c r="KMS32" s="388"/>
      <c r="KMT32" s="388"/>
      <c r="KMU32" s="388"/>
      <c r="KMV32" s="388"/>
      <c r="KMW32" s="388"/>
      <c r="KMX32" s="388"/>
      <c r="KMY32" s="388"/>
      <c r="KMZ32" s="388"/>
      <c r="KNA32" s="388"/>
      <c r="KNB32" s="388"/>
      <c r="KNC32" s="388"/>
      <c r="KND32" s="388"/>
      <c r="KNE32" s="388"/>
      <c r="KNF32" s="388"/>
      <c r="KNG32" s="388"/>
      <c r="KNH32" s="388"/>
      <c r="KNI32" s="388"/>
      <c r="KNJ32" s="388"/>
      <c r="KNK32" s="388"/>
      <c r="KNL32" s="388"/>
      <c r="KNM32" s="388"/>
      <c r="KNN32" s="388"/>
      <c r="KNO32" s="388"/>
      <c r="KNP32" s="388"/>
      <c r="KNQ32" s="388"/>
      <c r="KNR32" s="388"/>
      <c r="KNS32" s="388"/>
      <c r="KNT32" s="388"/>
      <c r="KNU32" s="388"/>
      <c r="KNV32" s="388"/>
      <c r="KNW32" s="388"/>
      <c r="KNX32" s="388"/>
      <c r="KNY32" s="388"/>
      <c r="KNZ32" s="388"/>
      <c r="KOA32" s="388"/>
      <c r="KOB32" s="388"/>
      <c r="KOC32" s="388"/>
      <c r="KOD32" s="388"/>
      <c r="KOE32" s="388"/>
      <c r="KOF32" s="388"/>
      <c r="KOG32" s="388"/>
      <c r="KOH32" s="388"/>
      <c r="KOI32" s="388"/>
      <c r="KOJ32" s="388"/>
      <c r="KOK32" s="388"/>
      <c r="KOL32" s="388"/>
      <c r="KOM32" s="388"/>
      <c r="KON32" s="388"/>
      <c r="KOO32" s="388"/>
      <c r="KOP32" s="388"/>
      <c r="KOQ32" s="388"/>
      <c r="KOR32" s="388"/>
      <c r="KOS32" s="388"/>
      <c r="KOT32" s="388"/>
      <c r="KOU32" s="388"/>
      <c r="KOV32" s="388"/>
      <c r="KOW32" s="388"/>
      <c r="KOX32" s="388"/>
      <c r="KOY32" s="388"/>
      <c r="KOZ32" s="388"/>
      <c r="KPA32" s="388"/>
      <c r="KPB32" s="388"/>
      <c r="KPC32" s="388"/>
      <c r="KPD32" s="388"/>
      <c r="KPE32" s="388"/>
      <c r="KPF32" s="388"/>
      <c r="KPG32" s="388"/>
      <c r="KPH32" s="388"/>
      <c r="KPI32" s="388"/>
      <c r="KPJ32" s="388"/>
      <c r="KPK32" s="388"/>
      <c r="KPL32" s="388"/>
      <c r="KPM32" s="388"/>
      <c r="KPN32" s="388"/>
      <c r="KPO32" s="388"/>
      <c r="KPP32" s="388"/>
      <c r="KPQ32" s="388"/>
      <c r="KPR32" s="388"/>
      <c r="KPS32" s="388"/>
      <c r="KPT32" s="388"/>
      <c r="KPU32" s="388"/>
      <c r="KPV32" s="388"/>
      <c r="KPW32" s="388"/>
      <c r="KPX32" s="388"/>
      <c r="KPY32" s="388"/>
      <c r="KPZ32" s="388"/>
      <c r="KQA32" s="388"/>
      <c r="KQB32" s="388"/>
      <c r="KQC32" s="388"/>
      <c r="KQD32" s="388"/>
      <c r="KQE32" s="388"/>
      <c r="KQF32" s="388"/>
      <c r="KQG32" s="388"/>
      <c r="KQH32" s="388"/>
      <c r="KQI32" s="388"/>
      <c r="KQJ32" s="388"/>
      <c r="KQK32" s="388"/>
      <c r="KQL32" s="388"/>
      <c r="KQM32" s="388"/>
      <c r="KQN32" s="388"/>
      <c r="KQO32" s="388"/>
      <c r="KQP32" s="388"/>
      <c r="KQQ32" s="388"/>
      <c r="KQR32" s="388"/>
      <c r="KQS32" s="388"/>
      <c r="KQT32" s="388"/>
      <c r="KQU32" s="388"/>
      <c r="KQV32" s="388"/>
      <c r="KQW32" s="388"/>
      <c r="KQX32" s="388"/>
      <c r="KQY32" s="388"/>
      <c r="KQZ32" s="388"/>
      <c r="KRA32" s="388"/>
      <c r="KRB32" s="388"/>
      <c r="KRC32" s="388"/>
      <c r="KRD32" s="388"/>
      <c r="KRE32" s="388"/>
      <c r="KRF32" s="388"/>
      <c r="KRG32" s="388"/>
      <c r="KRH32" s="388"/>
      <c r="KRI32" s="388"/>
      <c r="KRJ32" s="388"/>
      <c r="KRK32" s="388"/>
      <c r="KRL32" s="388"/>
      <c r="KRM32" s="388"/>
      <c r="KRN32" s="388"/>
      <c r="KRO32" s="388"/>
      <c r="KRP32" s="388"/>
      <c r="KRQ32" s="388"/>
      <c r="KRR32" s="388"/>
      <c r="KRS32" s="388"/>
      <c r="KRT32" s="388"/>
      <c r="KRU32" s="388"/>
      <c r="KRV32" s="388"/>
      <c r="KRW32" s="388"/>
      <c r="KRX32" s="388"/>
      <c r="KRY32" s="388"/>
      <c r="KRZ32" s="388"/>
      <c r="KSA32" s="388"/>
      <c r="KSB32" s="388"/>
      <c r="KSC32" s="388"/>
      <c r="KSD32" s="388"/>
      <c r="KSE32" s="388"/>
      <c r="KSF32" s="388"/>
      <c r="KSG32" s="388"/>
      <c r="KSH32" s="388"/>
      <c r="KSI32" s="388"/>
      <c r="KSJ32" s="388"/>
      <c r="KSK32" s="388"/>
      <c r="KSL32" s="388"/>
      <c r="KSM32" s="388"/>
      <c r="KSN32" s="388"/>
      <c r="KSO32" s="388"/>
      <c r="KSP32" s="388"/>
      <c r="KSQ32" s="388"/>
      <c r="KSR32" s="388"/>
      <c r="KSS32" s="388"/>
      <c r="KST32" s="388"/>
      <c r="KSU32" s="388"/>
      <c r="KSV32" s="388"/>
      <c r="KSW32" s="388"/>
      <c r="KSX32" s="388"/>
      <c r="KSY32" s="388"/>
      <c r="KSZ32" s="388"/>
      <c r="KTA32" s="388"/>
      <c r="KTB32" s="388"/>
      <c r="KTC32" s="388"/>
      <c r="KTD32" s="388"/>
      <c r="KTE32" s="388"/>
      <c r="KTF32" s="388"/>
      <c r="KTG32" s="388"/>
      <c r="KTH32" s="388"/>
      <c r="KTI32" s="388"/>
      <c r="KTJ32" s="388"/>
      <c r="KTK32" s="388"/>
      <c r="KTL32" s="388"/>
      <c r="KTM32" s="388"/>
      <c r="KTN32" s="388"/>
      <c r="KTO32" s="388"/>
      <c r="KTP32" s="388"/>
      <c r="KTQ32" s="388"/>
      <c r="KTR32" s="388"/>
      <c r="KTS32" s="388"/>
      <c r="KTT32" s="388"/>
      <c r="KTU32" s="388"/>
      <c r="KTV32" s="388"/>
      <c r="KTW32" s="388"/>
      <c r="KTX32" s="388"/>
      <c r="KTY32" s="388"/>
      <c r="KTZ32" s="388"/>
      <c r="KUA32" s="388"/>
      <c r="KUB32" s="388"/>
      <c r="KUC32" s="388"/>
      <c r="KUD32" s="388"/>
      <c r="KUE32" s="388"/>
      <c r="KUF32" s="388"/>
      <c r="KUG32" s="388"/>
      <c r="KUH32" s="388"/>
      <c r="KUI32" s="388"/>
      <c r="KUJ32" s="388"/>
      <c r="KUK32" s="388"/>
      <c r="KUL32" s="388"/>
      <c r="KUM32" s="388"/>
      <c r="KUN32" s="388"/>
      <c r="KUO32" s="388"/>
      <c r="KUP32" s="388"/>
      <c r="KUQ32" s="388"/>
      <c r="KUR32" s="388"/>
      <c r="KUS32" s="388"/>
      <c r="KUT32" s="388"/>
      <c r="KUU32" s="388"/>
      <c r="KUV32" s="388"/>
      <c r="KUW32" s="388"/>
      <c r="KUX32" s="388"/>
      <c r="KUY32" s="388"/>
      <c r="KUZ32" s="388"/>
      <c r="KVA32" s="388"/>
      <c r="KVB32" s="388"/>
      <c r="KVC32" s="388"/>
      <c r="KVD32" s="388"/>
      <c r="KVE32" s="388"/>
      <c r="KVF32" s="388"/>
      <c r="KVG32" s="388"/>
      <c r="KVH32" s="388"/>
      <c r="KVI32" s="388"/>
      <c r="KVJ32" s="388"/>
      <c r="KVK32" s="388"/>
      <c r="KVL32" s="388"/>
      <c r="KVM32" s="388"/>
      <c r="KVN32" s="388"/>
      <c r="KVO32" s="388"/>
      <c r="KVP32" s="388"/>
      <c r="KVQ32" s="388"/>
      <c r="KVR32" s="388"/>
      <c r="KVS32" s="388"/>
      <c r="KVT32" s="388"/>
      <c r="KVU32" s="388"/>
      <c r="KVV32" s="388"/>
      <c r="KVW32" s="388"/>
      <c r="KVX32" s="388"/>
      <c r="KVY32" s="388"/>
      <c r="KVZ32" s="388"/>
      <c r="KWA32" s="388"/>
      <c r="KWB32" s="388"/>
      <c r="KWC32" s="388"/>
      <c r="KWD32" s="388"/>
      <c r="KWE32" s="388"/>
      <c r="KWF32" s="388"/>
      <c r="KWG32" s="388"/>
      <c r="KWH32" s="388"/>
      <c r="KWI32" s="388"/>
      <c r="KWJ32" s="388"/>
      <c r="KWK32" s="388"/>
      <c r="KWL32" s="388"/>
      <c r="KWM32" s="388"/>
      <c r="KWN32" s="388"/>
      <c r="KWO32" s="388"/>
      <c r="KWP32" s="388"/>
      <c r="KWQ32" s="388"/>
      <c r="KWR32" s="388"/>
      <c r="KWS32" s="388"/>
      <c r="KWT32" s="388"/>
      <c r="KWU32" s="388"/>
      <c r="KWV32" s="388"/>
      <c r="KWW32" s="388"/>
      <c r="KWX32" s="388"/>
      <c r="KWY32" s="388"/>
      <c r="KWZ32" s="388"/>
      <c r="KXA32" s="388"/>
      <c r="KXB32" s="388"/>
      <c r="KXC32" s="388"/>
      <c r="KXD32" s="388"/>
      <c r="KXE32" s="388"/>
      <c r="KXF32" s="388"/>
      <c r="KXG32" s="388"/>
      <c r="KXH32" s="388"/>
      <c r="KXI32" s="388"/>
      <c r="KXJ32" s="388"/>
      <c r="KXK32" s="388"/>
      <c r="KXL32" s="388"/>
      <c r="KXM32" s="388"/>
      <c r="KXN32" s="388"/>
      <c r="KXO32" s="388"/>
      <c r="KXP32" s="388"/>
      <c r="KXQ32" s="388"/>
      <c r="KXR32" s="388"/>
      <c r="KXS32" s="388"/>
      <c r="KXT32" s="388"/>
      <c r="KXU32" s="388"/>
      <c r="KXV32" s="388"/>
      <c r="KXW32" s="388"/>
      <c r="KXX32" s="388"/>
      <c r="KXY32" s="388"/>
      <c r="KXZ32" s="388"/>
      <c r="KYA32" s="388"/>
      <c r="KYB32" s="388"/>
      <c r="KYC32" s="388"/>
      <c r="KYD32" s="388"/>
      <c r="KYE32" s="388"/>
      <c r="KYF32" s="388"/>
      <c r="KYG32" s="388"/>
      <c r="KYH32" s="388"/>
      <c r="KYI32" s="388"/>
      <c r="KYJ32" s="388"/>
      <c r="KYK32" s="388"/>
      <c r="KYL32" s="388"/>
      <c r="KYM32" s="388"/>
      <c r="KYN32" s="388"/>
      <c r="KYO32" s="388"/>
      <c r="KYP32" s="388"/>
      <c r="KYQ32" s="388"/>
      <c r="KYR32" s="388"/>
      <c r="KYS32" s="388"/>
      <c r="KYT32" s="388"/>
      <c r="KYU32" s="388"/>
      <c r="KYV32" s="388"/>
      <c r="KYW32" s="388"/>
      <c r="KYX32" s="388"/>
      <c r="KYY32" s="388"/>
      <c r="KYZ32" s="388"/>
      <c r="KZA32" s="388"/>
      <c r="KZB32" s="388"/>
      <c r="KZC32" s="388"/>
      <c r="KZD32" s="388"/>
      <c r="KZE32" s="388"/>
      <c r="KZF32" s="388"/>
      <c r="KZG32" s="388"/>
      <c r="KZH32" s="388"/>
      <c r="KZI32" s="388"/>
      <c r="KZJ32" s="388"/>
      <c r="KZK32" s="388"/>
      <c r="KZL32" s="388"/>
      <c r="KZM32" s="388"/>
      <c r="KZN32" s="388"/>
      <c r="KZO32" s="388"/>
      <c r="KZP32" s="388"/>
      <c r="KZQ32" s="388"/>
      <c r="KZR32" s="388"/>
      <c r="KZS32" s="388"/>
      <c r="KZT32" s="388"/>
      <c r="KZU32" s="388"/>
      <c r="KZV32" s="388"/>
      <c r="KZW32" s="388"/>
      <c r="KZX32" s="388"/>
      <c r="KZY32" s="388"/>
      <c r="KZZ32" s="388"/>
      <c r="LAA32" s="388"/>
      <c r="LAB32" s="388"/>
      <c r="LAC32" s="388"/>
      <c r="LAD32" s="388"/>
      <c r="LAE32" s="388"/>
      <c r="LAF32" s="388"/>
      <c r="LAG32" s="388"/>
      <c r="LAH32" s="388"/>
      <c r="LAI32" s="388"/>
      <c r="LAJ32" s="388"/>
      <c r="LAK32" s="388"/>
      <c r="LAL32" s="388"/>
      <c r="LAM32" s="388"/>
      <c r="LAN32" s="388"/>
      <c r="LAO32" s="388"/>
      <c r="LAP32" s="388"/>
      <c r="LAQ32" s="388"/>
      <c r="LAR32" s="388"/>
      <c r="LAS32" s="388"/>
      <c r="LAT32" s="388"/>
      <c r="LAU32" s="388"/>
      <c r="LAV32" s="388"/>
      <c r="LAW32" s="388"/>
      <c r="LAX32" s="388"/>
      <c r="LAY32" s="388"/>
      <c r="LAZ32" s="388"/>
      <c r="LBA32" s="388"/>
      <c r="LBB32" s="388"/>
      <c r="LBC32" s="388"/>
      <c r="LBD32" s="388"/>
      <c r="LBE32" s="388"/>
      <c r="LBF32" s="388"/>
      <c r="LBG32" s="388"/>
      <c r="LBH32" s="388"/>
      <c r="LBI32" s="388"/>
      <c r="LBJ32" s="388"/>
      <c r="LBK32" s="388"/>
      <c r="LBL32" s="388"/>
      <c r="LBM32" s="388"/>
      <c r="LBN32" s="388"/>
      <c r="LBO32" s="388"/>
      <c r="LBP32" s="388"/>
      <c r="LBQ32" s="388"/>
      <c r="LBR32" s="388"/>
      <c r="LBS32" s="388"/>
      <c r="LBT32" s="388"/>
      <c r="LBU32" s="388"/>
      <c r="LBV32" s="388"/>
      <c r="LBW32" s="388"/>
      <c r="LBX32" s="388"/>
      <c r="LBY32" s="388"/>
      <c r="LBZ32" s="388"/>
      <c r="LCA32" s="388"/>
      <c r="LCB32" s="388"/>
      <c r="LCC32" s="388"/>
      <c r="LCD32" s="388"/>
      <c r="LCE32" s="388"/>
      <c r="LCF32" s="388"/>
      <c r="LCG32" s="388"/>
      <c r="LCH32" s="388"/>
      <c r="LCI32" s="388"/>
      <c r="LCJ32" s="388"/>
      <c r="LCK32" s="388"/>
      <c r="LCL32" s="388"/>
      <c r="LCM32" s="388"/>
      <c r="LCN32" s="388"/>
      <c r="LCO32" s="388"/>
      <c r="LCP32" s="388"/>
      <c r="LCQ32" s="388"/>
      <c r="LCR32" s="388"/>
      <c r="LCS32" s="388"/>
      <c r="LCT32" s="388"/>
      <c r="LCU32" s="388"/>
      <c r="LCV32" s="388"/>
      <c r="LCW32" s="388"/>
      <c r="LCX32" s="388"/>
      <c r="LCY32" s="388"/>
      <c r="LCZ32" s="388"/>
      <c r="LDA32" s="388"/>
      <c r="LDB32" s="388"/>
      <c r="LDC32" s="388"/>
      <c r="LDD32" s="388"/>
      <c r="LDE32" s="388"/>
      <c r="LDF32" s="388"/>
      <c r="LDG32" s="388"/>
      <c r="LDH32" s="388"/>
      <c r="LDI32" s="388"/>
      <c r="LDJ32" s="388"/>
      <c r="LDK32" s="388"/>
      <c r="LDL32" s="388"/>
      <c r="LDM32" s="388"/>
      <c r="LDN32" s="388"/>
      <c r="LDO32" s="388"/>
      <c r="LDP32" s="388"/>
      <c r="LDQ32" s="388"/>
      <c r="LDR32" s="388"/>
      <c r="LDS32" s="388"/>
      <c r="LDT32" s="388"/>
      <c r="LDU32" s="388"/>
      <c r="LDV32" s="388"/>
      <c r="LDW32" s="388"/>
      <c r="LDX32" s="388"/>
      <c r="LDY32" s="388"/>
      <c r="LDZ32" s="388"/>
      <c r="LEA32" s="388"/>
      <c r="LEB32" s="388"/>
      <c r="LEC32" s="388"/>
      <c r="LED32" s="388"/>
      <c r="LEE32" s="388"/>
      <c r="LEF32" s="388"/>
      <c r="LEG32" s="388"/>
      <c r="LEH32" s="388"/>
      <c r="LEI32" s="388"/>
      <c r="LEJ32" s="388"/>
      <c r="LEK32" s="388"/>
      <c r="LEL32" s="388"/>
      <c r="LEM32" s="388"/>
      <c r="LEN32" s="388"/>
      <c r="LEO32" s="388"/>
      <c r="LEP32" s="388"/>
      <c r="LEQ32" s="388"/>
      <c r="LER32" s="388"/>
      <c r="LES32" s="388"/>
      <c r="LET32" s="388"/>
      <c r="LEU32" s="388"/>
      <c r="LEV32" s="388"/>
      <c r="LEW32" s="388"/>
      <c r="LEX32" s="388"/>
      <c r="LEY32" s="388"/>
      <c r="LEZ32" s="388"/>
      <c r="LFA32" s="388"/>
      <c r="LFB32" s="388"/>
      <c r="LFC32" s="388"/>
      <c r="LFD32" s="388"/>
      <c r="LFE32" s="388"/>
      <c r="LFF32" s="388"/>
      <c r="LFG32" s="388"/>
      <c r="LFH32" s="388"/>
      <c r="LFI32" s="388"/>
      <c r="LFJ32" s="388"/>
      <c r="LFK32" s="388"/>
      <c r="LFL32" s="388"/>
      <c r="LFM32" s="388"/>
      <c r="LFN32" s="388"/>
      <c r="LFO32" s="388"/>
      <c r="LFP32" s="388"/>
      <c r="LFQ32" s="388"/>
      <c r="LFR32" s="388"/>
      <c r="LFS32" s="388"/>
      <c r="LFT32" s="388"/>
      <c r="LFU32" s="388"/>
      <c r="LFV32" s="388"/>
      <c r="LFW32" s="388"/>
      <c r="LFX32" s="388"/>
      <c r="LFY32" s="388"/>
      <c r="LFZ32" s="388"/>
      <c r="LGA32" s="388"/>
      <c r="LGB32" s="388"/>
      <c r="LGC32" s="388"/>
      <c r="LGD32" s="388"/>
      <c r="LGE32" s="388"/>
      <c r="LGF32" s="388"/>
      <c r="LGG32" s="388"/>
      <c r="LGH32" s="388"/>
      <c r="LGI32" s="388"/>
      <c r="LGJ32" s="388"/>
      <c r="LGK32" s="388"/>
      <c r="LGL32" s="388"/>
      <c r="LGM32" s="388"/>
      <c r="LGN32" s="388"/>
      <c r="LGO32" s="388"/>
      <c r="LGP32" s="388"/>
      <c r="LGQ32" s="388"/>
      <c r="LGR32" s="388"/>
      <c r="LGS32" s="388"/>
      <c r="LGT32" s="388"/>
      <c r="LGU32" s="388"/>
      <c r="LGV32" s="388"/>
      <c r="LGW32" s="388"/>
      <c r="LGX32" s="388"/>
      <c r="LGY32" s="388"/>
      <c r="LGZ32" s="388"/>
      <c r="LHA32" s="388"/>
      <c r="LHB32" s="388"/>
      <c r="LHC32" s="388"/>
      <c r="LHD32" s="388"/>
      <c r="LHE32" s="388"/>
      <c r="LHF32" s="388"/>
      <c r="LHG32" s="388"/>
      <c r="LHH32" s="388"/>
      <c r="LHI32" s="388"/>
      <c r="LHJ32" s="388"/>
      <c r="LHK32" s="388"/>
      <c r="LHL32" s="388"/>
      <c r="LHM32" s="388"/>
      <c r="LHN32" s="388"/>
      <c r="LHO32" s="388"/>
      <c r="LHP32" s="388"/>
      <c r="LHQ32" s="388"/>
      <c r="LHR32" s="388"/>
      <c r="LHS32" s="388"/>
      <c r="LHT32" s="388"/>
      <c r="LHU32" s="388"/>
      <c r="LHV32" s="388"/>
      <c r="LHW32" s="388"/>
      <c r="LHX32" s="388"/>
      <c r="LHY32" s="388"/>
      <c r="LHZ32" s="388"/>
      <c r="LIA32" s="388"/>
      <c r="LIB32" s="388"/>
      <c r="LIC32" s="388"/>
      <c r="LID32" s="388"/>
      <c r="LIE32" s="388"/>
      <c r="LIF32" s="388"/>
      <c r="LIG32" s="388"/>
      <c r="LIH32" s="388"/>
      <c r="LII32" s="388"/>
      <c r="LIJ32" s="388"/>
      <c r="LIK32" s="388"/>
      <c r="LIL32" s="388"/>
      <c r="LIM32" s="388"/>
      <c r="LIN32" s="388"/>
      <c r="LIO32" s="388"/>
      <c r="LIP32" s="388"/>
      <c r="LIQ32" s="388"/>
      <c r="LIR32" s="388"/>
      <c r="LIS32" s="388"/>
      <c r="LIT32" s="388"/>
      <c r="LIU32" s="388"/>
      <c r="LIV32" s="388"/>
      <c r="LIW32" s="388"/>
      <c r="LIX32" s="388"/>
      <c r="LIY32" s="388"/>
      <c r="LIZ32" s="388"/>
      <c r="LJA32" s="388"/>
      <c r="LJB32" s="388"/>
      <c r="LJC32" s="388"/>
      <c r="LJD32" s="388"/>
      <c r="LJE32" s="388"/>
      <c r="LJF32" s="388"/>
      <c r="LJG32" s="388"/>
      <c r="LJH32" s="388"/>
      <c r="LJI32" s="388"/>
      <c r="LJJ32" s="388"/>
      <c r="LJK32" s="388"/>
      <c r="LJL32" s="388"/>
      <c r="LJM32" s="388"/>
      <c r="LJN32" s="388"/>
      <c r="LJO32" s="388"/>
      <c r="LJP32" s="388"/>
      <c r="LJQ32" s="388"/>
      <c r="LJR32" s="388"/>
      <c r="LJS32" s="388"/>
      <c r="LJT32" s="388"/>
      <c r="LJU32" s="388"/>
      <c r="LJV32" s="388"/>
      <c r="LJW32" s="388"/>
      <c r="LJX32" s="388"/>
      <c r="LJY32" s="388"/>
      <c r="LJZ32" s="388"/>
      <c r="LKA32" s="388"/>
      <c r="LKB32" s="388"/>
      <c r="LKC32" s="388"/>
      <c r="LKD32" s="388"/>
      <c r="LKE32" s="388"/>
      <c r="LKF32" s="388"/>
      <c r="LKG32" s="388"/>
      <c r="LKH32" s="388"/>
      <c r="LKI32" s="388"/>
      <c r="LKJ32" s="388"/>
      <c r="LKK32" s="388"/>
      <c r="LKL32" s="388"/>
      <c r="LKM32" s="388"/>
      <c r="LKN32" s="388"/>
      <c r="LKO32" s="388"/>
      <c r="LKP32" s="388"/>
      <c r="LKQ32" s="388"/>
      <c r="LKR32" s="388"/>
      <c r="LKS32" s="388"/>
      <c r="LKT32" s="388"/>
      <c r="LKU32" s="388"/>
      <c r="LKV32" s="388"/>
      <c r="LKW32" s="388"/>
      <c r="LKX32" s="388"/>
      <c r="LKY32" s="388"/>
      <c r="LKZ32" s="388"/>
      <c r="LLA32" s="388"/>
      <c r="LLB32" s="388"/>
      <c r="LLC32" s="388"/>
      <c r="LLD32" s="388"/>
      <c r="LLE32" s="388"/>
      <c r="LLF32" s="388"/>
      <c r="LLG32" s="388"/>
      <c r="LLH32" s="388"/>
      <c r="LLI32" s="388"/>
      <c r="LLJ32" s="388"/>
      <c r="LLK32" s="388"/>
      <c r="LLL32" s="388"/>
      <c r="LLM32" s="388"/>
      <c r="LLN32" s="388"/>
      <c r="LLO32" s="388"/>
      <c r="LLP32" s="388"/>
      <c r="LLQ32" s="388"/>
      <c r="LLR32" s="388"/>
      <c r="LLS32" s="388"/>
      <c r="LLT32" s="388"/>
      <c r="LLU32" s="388"/>
      <c r="LLV32" s="388"/>
      <c r="LLW32" s="388"/>
      <c r="LLX32" s="388"/>
      <c r="LLY32" s="388"/>
      <c r="LLZ32" s="388"/>
      <c r="LMA32" s="388"/>
      <c r="LMB32" s="388"/>
      <c r="LMC32" s="388"/>
      <c r="LMD32" s="388"/>
      <c r="LME32" s="388"/>
      <c r="LMF32" s="388"/>
      <c r="LMG32" s="388"/>
      <c r="LMH32" s="388"/>
      <c r="LMI32" s="388"/>
      <c r="LMJ32" s="388"/>
      <c r="LMK32" s="388"/>
      <c r="LML32" s="388"/>
      <c r="LMM32" s="388"/>
      <c r="LMN32" s="388"/>
      <c r="LMO32" s="388"/>
      <c r="LMP32" s="388"/>
      <c r="LMQ32" s="388"/>
      <c r="LMR32" s="388"/>
      <c r="LMS32" s="388"/>
      <c r="LMT32" s="388"/>
      <c r="LMU32" s="388"/>
      <c r="LMV32" s="388"/>
      <c r="LMW32" s="388"/>
      <c r="LMX32" s="388"/>
      <c r="LMY32" s="388"/>
      <c r="LMZ32" s="388"/>
      <c r="LNA32" s="388"/>
      <c r="LNB32" s="388"/>
      <c r="LNC32" s="388"/>
      <c r="LND32" s="388"/>
      <c r="LNE32" s="388"/>
      <c r="LNF32" s="388"/>
      <c r="LNG32" s="388"/>
      <c r="LNH32" s="388"/>
      <c r="LNI32" s="388"/>
      <c r="LNJ32" s="388"/>
      <c r="LNK32" s="388"/>
      <c r="LNL32" s="388"/>
      <c r="LNM32" s="388"/>
      <c r="LNN32" s="388"/>
      <c r="LNO32" s="388"/>
      <c r="LNP32" s="388"/>
      <c r="LNQ32" s="388"/>
      <c r="LNR32" s="388"/>
      <c r="LNS32" s="388"/>
      <c r="LNT32" s="388"/>
      <c r="LNU32" s="388"/>
      <c r="LNV32" s="388"/>
      <c r="LNW32" s="388"/>
      <c r="LNX32" s="388"/>
      <c r="LNY32" s="388"/>
      <c r="LNZ32" s="388"/>
      <c r="LOA32" s="388"/>
      <c r="LOB32" s="388"/>
      <c r="LOC32" s="388"/>
      <c r="LOD32" s="388"/>
      <c r="LOE32" s="388"/>
      <c r="LOF32" s="388"/>
      <c r="LOG32" s="388"/>
      <c r="LOH32" s="388"/>
      <c r="LOI32" s="388"/>
      <c r="LOJ32" s="388"/>
      <c r="LOK32" s="388"/>
      <c r="LOL32" s="388"/>
      <c r="LOM32" s="388"/>
      <c r="LON32" s="388"/>
      <c r="LOO32" s="388"/>
      <c r="LOP32" s="388"/>
      <c r="LOQ32" s="388"/>
      <c r="LOR32" s="388"/>
      <c r="LOS32" s="388"/>
      <c r="LOT32" s="388"/>
      <c r="LOU32" s="388"/>
      <c r="LOV32" s="388"/>
      <c r="LOW32" s="388"/>
      <c r="LOX32" s="388"/>
      <c r="LOY32" s="388"/>
      <c r="LOZ32" s="388"/>
      <c r="LPA32" s="388"/>
      <c r="LPB32" s="388"/>
      <c r="LPC32" s="388"/>
      <c r="LPD32" s="388"/>
      <c r="LPE32" s="388"/>
      <c r="LPF32" s="388"/>
      <c r="LPG32" s="388"/>
      <c r="LPH32" s="388"/>
      <c r="LPI32" s="388"/>
      <c r="LPJ32" s="388"/>
      <c r="LPK32" s="388"/>
      <c r="LPL32" s="388"/>
      <c r="LPM32" s="388"/>
      <c r="LPN32" s="388"/>
      <c r="LPO32" s="388"/>
      <c r="LPP32" s="388"/>
      <c r="LPQ32" s="388"/>
      <c r="LPR32" s="388"/>
      <c r="LPS32" s="388"/>
      <c r="LPT32" s="388"/>
      <c r="LPU32" s="388"/>
      <c r="LPV32" s="388"/>
      <c r="LPW32" s="388"/>
      <c r="LPX32" s="388"/>
      <c r="LPY32" s="388"/>
      <c r="LPZ32" s="388"/>
      <c r="LQA32" s="388"/>
      <c r="LQB32" s="388"/>
      <c r="LQC32" s="388"/>
      <c r="LQD32" s="388"/>
      <c r="LQE32" s="388"/>
      <c r="LQF32" s="388"/>
      <c r="LQG32" s="388"/>
      <c r="LQH32" s="388"/>
      <c r="LQI32" s="388"/>
      <c r="LQJ32" s="388"/>
      <c r="LQK32" s="388"/>
      <c r="LQL32" s="388"/>
      <c r="LQM32" s="388"/>
      <c r="LQN32" s="388"/>
      <c r="LQO32" s="388"/>
      <c r="LQP32" s="388"/>
      <c r="LQQ32" s="388"/>
      <c r="LQR32" s="388"/>
      <c r="LQS32" s="388"/>
      <c r="LQT32" s="388"/>
      <c r="LQU32" s="388"/>
      <c r="LQV32" s="388"/>
      <c r="LQW32" s="388"/>
      <c r="LQX32" s="388"/>
      <c r="LQY32" s="388"/>
      <c r="LQZ32" s="388"/>
      <c r="LRA32" s="388"/>
      <c r="LRB32" s="388"/>
      <c r="LRC32" s="388"/>
      <c r="LRD32" s="388"/>
      <c r="LRE32" s="388"/>
      <c r="LRF32" s="388"/>
      <c r="LRG32" s="388"/>
      <c r="LRH32" s="388"/>
      <c r="LRI32" s="388"/>
      <c r="LRJ32" s="388"/>
      <c r="LRK32" s="388"/>
      <c r="LRL32" s="388"/>
      <c r="LRM32" s="388"/>
      <c r="LRN32" s="388"/>
      <c r="LRO32" s="388"/>
      <c r="LRP32" s="388"/>
      <c r="LRQ32" s="388"/>
      <c r="LRR32" s="388"/>
      <c r="LRS32" s="388"/>
      <c r="LRT32" s="388"/>
      <c r="LRU32" s="388"/>
      <c r="LRV32" s="388"/>
      <c r="LRW32" s="388"/>
      <c r="LRX32" s="388"/>
      <c r="LRY32" s="388"/>
      <c r="LRZ32" s="388"/>
      <c r="LSA32" s="388"/>
      <c r="LSB32" s="388"/>
      <c r="LSC32" s="388"/>
      <c r="LSD32" s="388"/>
      <c r="LSE32" s="388"/>
      <c r="LSF32" s="388"/>
      <c r="LSG32" s="388"/>
      <c r="LSH32" s="388"/>
      <c r="LSI32" s="388"/>
      <c r="LSJ32" s="388"/>
      <c r="LSK32" s="388"/>
      <c r="LSL32" s="388"/>
      <c r="LSM32" s="388"/>
      <c r="LSN32" s="388"/>
      <c r="LSO32" s="388"/>
      <c r="LSP32" s="388"/>
      <c r="LSQ32" s="388"/>
      <c r="LSR32" s="388"/>
      <c r="LSS32" s="388"/>
      <c r="LST32" s="388"/>
      <c r="LSU32" s="388"/>
      <c r="LSV32" s="388"/>
      <c r="LSW32" s="388"/>
      <c r="LSX32" s="388"/>
      <c r="LSY32" s="388"/>
      <c r="LSZ32" s="388"/>
      <c r="LTA32" s="388"/>
      <c r="LTB32" s="388"/>
      <c r="LTC32" s="388"/>
      <c r="LTD32" s="388"/>
      <c r="LTE32" s="388"/>
      <c r="LTF32" s="388"/>
      <c r="LTG32" s="388"/>
      <c r="LTH32" s="388"/>
      <c r="LTI32" s="388"/>
      <c r="LTJ32" s="388"/>
      <c r="LTK32" s="388"/>
      <c r="LTL32" s="388"/>
      <c r="LTM32" s="388"/>
      <c r="LTN32" s="388"/>
      <c r="LTO32" s="388"/>
      <c r="LTP32" s="388"/>
      <c r="LTQ32" s="388"/>
      <c r="LTR32" s="388"/>
      <c r="LTS32" s="388"/>
      <c r="LTT32" s="388"/>
      <c r="LTU32" s="388"/>
      <c r="LTV32" s="388"/>
      <c r="LTW32" s="388"/>
      <c r="LTX32" s="388"/>
      <c r="LTY32" s="388"/>
      <c r="LTZ32" s="388"/>
      <c r="LUA32" s="388"/>
      <c r="LUB32" s="388"/>
      <c r="LUC32" s="388"/>
      <c r="LUD32" s="388"/>
      <c r="LUE32" s="388"/>
      <c r="LUF32" s="388"/>
      <c r="LUG32" s="388"/>
      <c r="LUH32" s="388"/>
      <c r="LUI32" s="388"/>
      <c r="LUJ32" s="388"/>
      <c r="LUK32" s="388"/>
      <c r="LUL32" s="388"/>
      <c r="LUM32" s="388"/>
      <c r="LUN32" s="388"/>
      <c r="LUO32" s="388"/>
      <c r="LUP32" s="388"/>
      <c r="LUQ32" s="388"/>
      <c r="LUR32" s="388"/>
      <c r="LUS32" s="388"/>
      <c r="LUT32" s="388"/>
      <c r="LUU32" s="388"/>
      <c r="LUV32" s="388"/>
      <c r="LUW32" s="388"/>
      <c r="LUX32" s="388"/>
      <c r="LUY32" s="388"/>
      <c r="LUZ32" s="388"/>
      <c r="LVA32" s="388"/>
      <c r="LVB32" s="388"/>
      <c r="LVC32" s="388"/>
      <c r="LVD32" s="388"/>
      <c r="LVE32" s="388"/>
      <c r="LVF32" s="388"/>
      <c r="LVG32" s="388"/>
      <c r="LVH32" s="388"/>
      <c r="LVI32" s="388"/>
      <c r="LVJ32" s="388"/>
      <c r="LVK32" s="388"/>
      <c r="LVL32" s="388"/>
      <c r="LVM32" s="388"/>
      <c r="LVN32" s="388"/>
      <c r="LVO32" s="388"/>
      <c r="LVP32" s="388"/>
      <c r="LVQ32" s="388"/>
      <c r="LVR32" s="388"/>
      <c r="LVS32" s="388"/>
      <c r="LVT32" s="388"/>
      <c r="LVU32" s="388"/>
      <c r="LVV32" s="388"/>
      <c r="LVW32" s="388"/>
      <c r="LVX32" s="388"/>
      <c r="LVY32" s="388"/>
      <c r="LVZ32" s="388"/>
      <c r="LWA32" s="388"/>
      <c r="LWB32" s="388"/>
      <c r="LWC32" s="388"/>
      <c r="LWD32" s="388"/>
      <c r="LWE32" s="388"/>
      <c r="LWF32" s="388"/>
      <c r="LWG32" s="388"/>
      <c r="LWH32" s="388"/>
      <c r="LWI32" s="388"/>
      <c r="LWJ32" s="388"/>
      <c r="LWK32" s="388"/>
      <c r="LWL32" s="388"/>
      <c r="LWM32" s="388"/>
      <c r="LWN32" s="388"/>
      <c r="LWO32" s="388"/>
      <c r="LWP32" s="388"/>
      <c r="LWQ32" s="388"/>
      <c r="LWR32" s="388"/>
      <c r="LWS32" s="388"/>
      <c r="LWT32" s="388"/>
      <c r="LWU32" s="388"/>
      <c r="LWV32" s="388"/>
      <c r="LWW32" s="388"/>
      <c r="LWX32" s="388"/>
      <c r="LWY32" s="388"/>
      <c r="LWZ32" s="388"/>
      <c r="LXA32" s="388"/>
      <c r="LXB32" s="388"/>
      <c r="LXC32" s="388"/>
      <c r="LXD32" s="388"/>
      <c r="LXE32" s="388"/>
      <c r="LXF32" s="388"/>
      <c r="LXG32" s="388"/>
      <c r="LXH32" s="388"/>
      <c r="LXI32" s="388"/>
      <c r="LXJ32" s="388"/>
      <c r="LXK32" s="388"/>
      <c r="LXL32" s="388"/>
      <c r="LXM32" s="388"/>
      <c r="LXN32" s="388"/>
      <c r="LXO32" s="388"/>
      <c r="LXP32" s="388"/>
      <c r="LXQ32" s="388"/>
      <c r="LXR32" s="388"/>
      <c r="LXS32" s="388"/>
      <c r="LXT32" s="388"/>
      <c r="LXU32" s="388"/>
      <c r="LXV32" s="388"/>
      <c r="LXW32" s="388"/>
      <c r="LXX32" s="388"/>
      <c r="LXY32" s="388"/>
      <c r="LXZ32" s="388"/>
      <c r="LYA32" s="388"/>
      <c r="LYB32" s="388"/>
      <c r="LYC32" s="388"/>
      <c r="LYD32" s="388"/>
      <c r="LYE32" s="388"/>
      <c r="LYF32" s="388"/>
      <c r="LYG32" s="388"/>
      <c r="LYH32" s="388"/>
      <c r="LYI32" s="388"/>
      <c r="LYJ32" s="388"/>
      <c r="LYK32" s="388"/>
      <c r="LYL32" s="388"/>
      <c r="LYM32" s="388"/>
      <c r="LYN32" s="388"/>
      <c r="LYO32" s="388"/>
      <c r="LYP32" s="388"/>
      <c r="LYQ32" s="388"/>
      <c r="LYR32" s="388"/>
      <c r="LYS32" s="388"/>
      <c r="LYT32" s="388"/>
      <c r="LYU32" s="388"/>
      <c r="LYV32" s="388"/>
      <c r="LYW32" s="388"/>
      <c r="LYX32" s="388"/>
      <c r="LYY32" s="388"/>
      <c r="LYZ32" s="388"/>
      <c r="LZA32" s="388"/>
      <c r="LZB32" s="388"/>
      <c r="LZC32" s="388"/>
      <c r="LZD32" s="388"/>
      <c r="LZE32" s="388"/>
      <c r="LZF32" s="388"/>
      <c r="LZG32" s="388"/>
      <c r="LZH32" s="388"/>
      <c r="LZI32" s="388"/>
      <c r="LZJ32" s="388"/>
      <c r="LZK32" s="388"/>
      <c r="LZL32" s="388"/>
      <c r="LZM32" s="388"/>
      <c r="LZN32" s="388"/>
      <c r="LZO32" s="388"/>
      <c r="LZP32" s="388"/>
      <c r="LZQ32" s="388"/>
      <c r="LZR32" s="388"/>
      <c r="LZS32" s="388"/>
      <c r="LZT32" s="388"/>
      <c r="LZU32" s="388"/>
      <c r="LZV32" s="388"/>
      <c r="LZW32" s="388"/>
      <c r="LZX32" s="388"/>
      <c r="LZY32" s="388"/>
      <c r="LZZ32" s="388"/>
      <c r="MAA32" s="388"/>
      <c r="MAB32" s="388"/>
      <c r="MAC32" s="388"/>
      <c r="MAD32" s="388"/>
      <c r="MAE32" s="388"/>
      <c r="MAF32" s="388"/>
      <c r="MAG32" s="388"/>
      <c r="MAH32" s="388"/>
      <c r="MAI32" s="388"/>
      <c r="MAJ32" s="388"/>
      <c r="MAK32" s="388"/>
      <c r="MAL32" s="388"/>
      <c r="MAM32" s="388"/>
      <c r="MAN32" s="388"/>
      <c r="MAO32" s="388"/>
      <c r="MAP32" s="388"/>
      <c r="MAQ32" s="388"/>
      <c r="MAR32" s="388"/>
      <c r="MAS32" s="388"/>
      <c r="MAT32" s="388"/>
      <c r="MAU32" s="388"/>
      <c r="MAV32" s="388"/>
      <c r="MAW32" s="388"/>
      <c r="MAX32" s="388"/>
      <c r="MAY32" s="388"/>
      <c r="MAZ32" s="388"/>
      <c r="MBA32" s="388"/>
      <c r="MBB32" s="388"/>
      <c r="MBC32" s="388"/>
      <c r="MBD32" s="388"/>
      <c r="MBE32" s="388"/>
      <c r="MBF32" s="388"/>
      <c r="MBG32" s="388"/>
      <c r="MBH32" s="388"/>
      <c r="MBI32" s="388"/>
      <c r="MBJ32" s="388"/>
      <c r="MBK32" s="388"/>
      <c r="MBL32" s="388"/>
      <c r="MBM32" s="388"/>
      <c r="MBN32" s="388"/>
      <c r="MBO32" s="388"/>
      <c r="MBP32" s="388"/>
      <c r="MBQ32" s="388"/>
      <c r="MBR32" s="388"/>
      <c r="MBS32" s="388"/>
      <c r="MBT32" s="388"/>
      <c r="MBU32" s="388"/>
      <c r="MBV32" s="388"/>
      <c r="MBW32" s="388"/>
      <c r="MBX32" s="388"/>
      <c r="MBY32" s="388"/>
      <c r="MBZ32" s="388"/>
      <c r="MCA32" s="388"/>
      <c r="MCB32" s="388"/>
      <c r="MCC32" s="388"/>
      <c r="MCD32" s="388"/>
      <c r="MCE32" s="388"/>
      <c r="MCF32" s="388"/>
      <c r="MCG32" s="388"/>
      <c r="MCH32" s="388"/>
      <c r="MCI32" s="388"/>
      <c r="MCJ32" s="388"/>
      <c r="MCK32" s="388"/>
      <c r="MCL32" s="388"/>
      <c r="MCM32" s="388"/>
      <c r="MCN32" s="388"/>
      <c r="MCO32" s="388"/>
      <c r="MCP32" s="388"/>
      <c r="MCQ32" s="388"/>
      <c r="MCR32" s="388"/>
      <c r="MCS32" s="388"/>
      <c r="MCT32" s="388"/>
      <c r="MCU32" s="388"/>
      <c r="MCV32" s="388"/>
      <c r="MCW32" s="388"/>
      <c r="MCX32" s="388"/>
      <c r="MCY32" s="388"/>
      <c r="MCZ32" s="388"/>
      <c r="MDA32" s="388"/>
      <c r="MDB32" s="388"/>
      <c r="MDC32" s="388"/>
      <c r="MDD32" s="388"/>
      <c r="MDE32" s="388"/>
      <c r="MDF32" s="388"/>
      <c r="MDG32" s="388"/>
      <c r="MDH32" s="388"/>
      <c r="MDI32" s="388"/>
      <c r="MDJ32" s="388"/>
      <c r="MDK32" s="388"/>
      <c r="MDL32" s="388"/>
      <c r="MDM32" s="388"/>
      <c r="MDN32" s="388"/>
      <c r="MDO32" s="388"/>
      <c r="MDP32" s="388"/>
      <c r="MDQ32" s="388"/>
      <c r="MDR32" s="388"/>
      <c r="MDS32" s="388"/>
      <c r="MDT32" s="388"/>
      <c r="MDU32" s="388"/>
      <c r="MDV32" s="388"/>
      <c r="MDW32" s="388"/>
      <c r="MDX32" s="388"/>
      <c r="MDY32" s="388"/>
      <c r="MDZ32" s="388"/>
      <c r="MEA32" s="388"/>
      <c r="MEB32" s="388"/>
      <c r="MEC32" s="388"/>
      <c r="MED32" s="388"/>
      <c r="MEE32" s="388"/>
      <c r="MEF32" s="388"/>
      <c r="MEG32" s="388"/>
      <c r="MEH32" s="388"/>
      <c r="MEI32" s="388"/>
      <c r="MEJ32" s="388"/>
      <c r="MEK32" s="388"/>
      <c r="MEL32" s="388"/>
      <c r="MEM32" s="388"/>
      <c r="MEN32" s="388"/>
      <c r="MEO32" s="388"/>
      <c r="MEP32" s="388"/>
      <c r="MEQ32" s="388"/>
      <c r="MER32" s="388"/>
      <c r="MES32" s="388"/>
      <c r="MET32" s="388"/>
      <c r="MEU32" s="388"/>
      <c r="MEV32" s="388"/>
      <c r="MEW32" s="388"/>
      <c r="MEX32" s="388"/>
      <c r="MEY32" s="388"/>
      <c r="MEZ32" s="388"/>
      <c r="MFA32" s="388"/>
      <c r="MFB32" s="388"/>
      <c r="MFC32" s="388"/>
      <c r="MFD32" s="388"/>
      <c r="MFE32" s="388"/>
      <c r="MFF32" s="388"/>
      <c r="MFG32" s="388"/>
      <c r="MFH32" s="388"/>
      <c r="MFI32" s="388"/>
      <c r="MFJ32" s="388"/>
      <c r="MFK32" s="388"/>
      <c r="MFL32" s="388"/>
      <c r="MFM32" s="388"/>
      <c r="MFN32" s="388"/>
      <c r="MFO32" s="388"/>
      <c r="MFP32" s="388"/>
      <c r="MFQ32" s="388"/>
      <c r="MFR32" s="388"/>
      <c r="MFS32" s="388"/>
      <c r="MFT32" s="388"/>
      <c r="MFU32" s="388"/>
      <c r="MFV32" s="388"/>
      <c r="MFW32" s="388"/>
      <c r="MFX32" s="388"/>
      <c r="MFY32" s="388"/>
      <c r="MFZ32" s="388"/>
      <c r="MGA32" s="388"/>
      <c r="MGB32" s="388"/>
      <c r="MGC32" s="388"/>
      <c r="MGD32" s="388"/>
      <c r="MGE32" s="388"/>
      <c r="MGF32" s="388"/>
      <c r="MGG32" s="388"/>
      <c r="MGH32" s="388"/>
      <c r="MGI32" s="388"/>
      <c r="MGJ32" s="388"/>
      <c r="MGK32" s="388"/>
      <c r="MGL32" s="388"/>
      <c r="MGM32" s="388"/>
      <c r="MGN32" s="388"/>
      <c r="MGO32" s="388"/>
      <c r="MGP32" s="388"/>
      <c r="MGQ32" s="388"/>
      <c r="MGR32" s="388"/>
      <c r="MGS32" s="388"/>
      <c r="MGT32" s="388"/>
      <c r="MGU32" s="388"/>
      <c r="MGV32" s="388"/>
      <c r="MGW32" s="388"/>
      <c r="MGX32" s="388"/>
      <c r="MGY32" s="388"/>
      <c r="MGZ32" s="388"/>
      <c r="MHA32" s="388"/>
      <c r="MHB32" s="388"/>
      <c r="MHC32" s="388"/>
      <c r="MHD32" s="388"/>
      <c r="MHE32" s="388"/>
      <c r="MHF32" s="388"/>
      <c r="MHG32" s="388"/>
      <c r="MHH32" s="388"/>
      <c r="MHI32" s="388"/>
      <c r="MHJ32" s="388"/>
      <c r="MHK32" s="388"/>
      <c r="MHL32" s="388"/>
      <c r="MHM32" s="388"/>
      <c r="MHN32" s="388"/>
      <c r="MHO32" s="388"/>
      <c r="MHP32" s="388"/>
      <c r="MHQ32" s="388"/>
      <c r="MHR32" s="388"/>
      <c r="MHS32" s="388"/>
      <c r="MHT32" s="388"/>
      <c r="MHU32" s="388"/>
      <c r="MHV32" s="388"/>
      <c r="MHW32" s="388"/>
      <c r="MHX32" s="388"/>
      <c r="MHY32" s="388"/>
      <c r="MHZ32" s="388"/>
      <c r="MIA32" s="388"/>
      <c r="MIB32" s="388"/>
      <c r="MIC32" s="388"/>
      <c r="MID32" s="388"/>
      <c r="MIE32" s="388"/>
      <c r="MIF32" s="388"/>
      <c r="MIG32" s="388"/>
      <c r="MIH32" s="388"/>
      <c r="MII32" s="388"/>
      <c r="MIJ32" s="388"/>
      <c r="MIK32" s="388"/>
      <c r="MIL32" s="388"/>
      <c r="MIM32" s="388"/>
      <c r="MIN32" s="388"/>
      <c r="MIO32" s="388"/>
      <c r="MIP32" s="388"/>
      <c r="MIQ32" s="388"/>
      <c r="MIR32" s="388"/>
      <c r="MIS32" s="388"/>
      <c r="MIT32" s="388"/>
      <c r="MIU32" s="388"/>
      <c r="MIV32" s="388"/>
      <c r="MIW32" s="388"/>
      <c r="MIX32" s="388"/>
      <c r="MIY32" s="388"/>
      <c r="MIZ32" s="388"/>
      <c r="MJA32" s="388"/>
      <c r="MJB32" s="388"/>
      <c r="MJC32" s="388"/>
      <c r="MJD32" s="388"/>
      <c r="MJE32" s="388"/>
      <c r="MJF32" s="388"/>
      <c r="MJG32" s="388"/>
      <c r="MJH32" s="388"/>
      <c r="MJI32" s="388"/>
      <c r="MJJ32" s="388"/>
      <c r="MJK32" s="388"/>
      <c r="MJL32" s="388"/>
      <c r="MJM32" s="388"/>
      <c r="MJN32" s="388"/>
      <c r="MJO32" s="388"/>
      <c r="MJP32" s="388"/>
      <c r="MJQ32" s="388"/>
      <c r="MJR32" s="388"/>
      <c r="MJS32" s="388"/>
      <c r="MJT32" s="388"/>
      <c r="MJU32" s="388"/>
      <c r="MJV32" s="388"/>
      <c r="MJW32" s="388"/>
      <c r="MJX32" s="388"/>
      <c r="MJY32" s="388"/>
      <c r="MJZ32" s="388"/>
      <c r="MKA32" s="388"/>
      <c r="MKB32" s="388"/>
      <c r="MKC32" s="388"/>
      <c r="MKD32" s="388"/>
      <c r="MKE32" s="388"/>
      <c r="MKF32" s="388"/>
      <c r="MKG32" s="388"/>
      <c r="MKH32" s="388"/>
      <c r="MKI32" s="388"/>
      <c r="MKJ32" s="388"/>
      <c r="MKK32" s="388"/>
      <c r="MKL32" s="388"/>
      <c r="MKM32" s="388"/>
      <c r="MKN32" s="388"/>
      <c r="MKO32" s="388"/>
      <c r="MKP32" s="388"/>
      <c r="MKQ32" s="388"/>
      <c r="MKR32" s="388"/>
      <c r="MKS32" s="388"/>
      <c r="MKT32" s="388"/>
      <c r="MKU32" s="388"/>
      <c r="MKV32" s="388"/>
      <c r="MKW32" s="388"/>
      <c r="MKX32" s="388"/>
      <c r="MKY32" s="388"/>
      <c r="MKZ32" s="388"/>
      <c r="MLA32" s="388"/>
      <c r="MLB32" s="388"/>
      <c r="MLC32" s="388"/>
      <c r="MLD32" s="388"/>
      <c r="MLE32" s="388"/>
      <c r="MLF32" s="388"/>
      <c r="MLG32" s="388"/>
      <c r="MLH32" s="388"/>
      <c r="MLI32" s="388"/>
      <c r="MLJ32" s="388"/>
      <c r="MLK32" s="388"/>
      <c r="MLL32" s="388"/>
      <c r="MLM32" s="388"/>
      <c r="MLN32" s="388"/>
      <c r="MLO32" s="388"/>
      <c r="MLP32" s="388"/>
      <c r="MLQ32" s="388"/>
      <c r="MLR32" s="388"/>
      <c r="MLS32" s="388"/>
      <c r="MLT32" s="388"/>
      <c r="MLU32" s="388"/>
      <c r="MLV32" s="388"/>
      <c r="MLW32" s="388"/>
      <c r="MLX32" s="388"/>
      <c r="MLY32" s="388"/>
      <c r="MLZ32" s="388"/>
      <c r="MMA32" s="388"/>
      <c r="MMB32" s="388"/>
      <c r="MMC32" s="388"/>
      <c r="MMD32" s="388"/>
      <c r="MME32" s="388"/>
      <c r="MMF32" s="388"/>
      <c r="MMG32" s="388"/>
      <c r="MMH32" s="388"/>
      <c r="MMI32" s="388"/>
      <c r="MMJ32" s="388"/>
      <c r="MMK32" s="388"/>
      <c r="MML32" s="388"/>
      <c r="MMM32" s="388"/>
      <c r="MMN32" s="388"/>
      <c r="MMO32" s="388"/>
      <c r="MMP32" s="388"/>
      <c r="MMQ32" s="388"/>
      <c r="MMR32" s="388"/>
      <c r="MMS32" s="388"/>
      <c r="MMT32" s="388"/>
      <c r="MMU32" s="388"/>
      <c r="MMV32" s="388"/>
      <c r="MMW32" s="388"/>
      <c r="MMX32" s="388"/>
      <c r="MMY32" s="388"/>
      <c r="MMZ32" s="388"/>
      <c r="MNA32" s="388"/>
      <c r="MNB32" s="388"/>
      <c r="MNC32" s="388"/>
      <c r="MND32" s="388"/>
      <c r="MNE32" s="388"/>
      <c r="MNF32" s="388"/>
      <c r="MNG32" s="388"/>
      <c r="MNH32" s="388"/>
      <c r="MNI32" s="388"/>
      <c r="MNJ32" s="388"/>
      <c r="MNK32" s="388"/>
      <c r="MNL32" s="388"/>
      <c r="MNM32" s="388"/>
      <c r="MNN32" s="388"/>
      <c r="MNO32" s="388"/>
      <c r="MNP32" s="388"/>
      <c r="MNQ32" s="388"/>
      <c r="MNR32" s="388"/>
      <c r="MNS32" s="388"/>
      <c r="MNT32" s="388"/>
      <c r="MNU32" s="388"/>
      <c r="MNV32" s="388"/>
      <c r="MNW32" s="388"/>
      <c r="MNX32" s="388"/>
      <c r="MNY32" s="388"/>
      <c r="MNZ32" s="388"/>
      <c r="MOA32" s="388"/>
      <c r="MOB32" s="388"/>
      <c r="MOC32" s="388"/>
      <c r="MOD32" s="388"/>
      <c r="MOE32" s="388"/>
      <c r="MOF32" s="388"/>
      <c r="MOG32" s="388"/>
      <c r="MOH32" s="388"/>
      <c r="MOI32" s="388"/>
      <c r="MOJ32" s="388"/>
      <c r="MOK32" s="388"/>
      <c r="MOL32" s="388"/>
      <c r="MOM32" s="388"/>
      <c r="MON32" s="388"/>
      <c r="MOO32" s="388"/>
      <c r="MOP32" s="388"/>
      <c r="MOQ32" s="388"/>
      <c r="MOR32" s="388"/>
      <c r="MOS32" s="388"/>
      <c r="MOT32" s="388"/>
      <c r="MOU32" s="388"/>
      <c r="MOV32" s="388"/>
      <c r="MOW32" s="388"/>
      <c r="MOX32" s="388"/>
      <c r="MOY32" s="388"/>
      <c r="MOZ32" s="388"/>
      <c r="MPA32" s="388"/>
      <c r="MPB32" s="388"/>
      <c r="MPC32" s="388"/>
      <c r="MPD32" s="388"/>
      <c r="MPE32" s="388"/>
      <c r="MPF32" s="388"/>
      <c r="MPG32" s="388"/>
      <c r="MPH32" s="388"/>
      <c r="MPI32" s="388"/>
      <c r="MPJ32" s="388"/>
      <c r="MPK32" s="388"/>
      <c r="MPL32" s="388"/>
      <c r="MPM32" s="388"/>
      <c r="MPN32" s="388"/>
      <c r="MPO32" s="388"/>
      <c r="MPP32" s="388"/>
      <c r="MPQ32" s="388"/>
      <c r="MPR32" s="388"/>
      <c r="MPS32" s="388"/>
      <c r="MPT32" s="388"/>
      <c r="MPU32" s="388"/>
      <c r="MPV32" s="388"/>
      <c r="MPW32" s="388"/>
      <c r="MPX32" s="388"/>
      <c r="MPY32" s="388"/>
      <c r="MPZ32" s="388"/>
      <c r="MQA32" s="388"/>
      <c r="MQB32" s="388"/>
      <c r="MQC32" s="388"/>
      <c r="MQD32" s="388"/>
      <c r="MQE32" s="388"/>
      <c r="MQF32" s="388"/>
      <c r="MQG32" s="388"/>
      <c r="MQH32" s="388"/>
      <c r="MQI32" s="388"/>
      <c r="MQJ32" s="388"/>
      <c r="MQK32" s="388"/>
      <c r="MQL32" s="388"/>
      <c r="MQM32" s="388"/>
      <c r="MQN32" s="388"/>
      <c r="MQO32" s="388"/>
      <c r="MQP32" s="388"/>
      <c r="MQQ32" s="388"/>
      <c r="MQR32" s="388"/>
      <c r="MQS32" s="388"/>
      <c r="MQT32" s="388"/>
      <c r="MQU32" s="388"/>
      <c r="MQV32" s="388"/>
      <c r="MQW32" s="388"/>
      <c r="MQX32" s="388"/>
      <c r="MQY32" s="388"/>
      <c r="MQZ32" s="388"/>
      <c r="MRA32" s="388"/>
      <c r="MRB32" s="388"/>
      <c r="MRC32" s="388"/>
      <c r="MRD32" s="388"/>
      <c r="MRE32" s="388"/>
      <c r="MRF32" s="388"/>
      <c r="MRG32" s="388"/>
      <c r="MRH32" s="388"/>
      <c r="MRI32" s="388"/>
      <c r="MRJ32" s="388"/>
      <c r="MRK32" s="388"/>
      <c r="MRL32" s="388"/>
      <c r="MRM32" s="388"/>
      <c r="MRN32" s="388"/>
      <c r="MRO32" s="388"/>
      <c r="MRP32" s="388"/>
      <c r="MRQ32" s="388"/>
      <c r="MRR32" s="388"/>
      <c r="MRS32" s="388"/>
      <c r="MRT32" s="388"/>
      <c r="MRU32" s="388"/>
      <c r="MRV32" s="388"/>
      <c r="MRW32" s="388"/>
      <c r="MRX32" s="388"/>
      <c r="MRY32" s="388"/>
      <c r="MRZ32" s="388"/>
      <c r="MSA32" s="388"/>
      <c r="MSB32" s="388"/>
      <c r="MSC32" s="388"/>
      <c r="MSD32" s="388"/>
      <c r="MSE32" s="388"/>
      <c r="MSF32" s="388"/>
      <c r="MSG32" s="388"/>
      <c r="MSH32" s="388"/>
      <c r="MSI32" s="388"/>
      <c r="MSJ32" s="388"/>
      <c r="MSK32" s="388"/>
      <c r="MSL32" s="388"/>
      <c r="MSM32" s="388"/>
      <c r="MSN32" s="388"/>
      <c r="MSO32" s="388"/>
      <c r="MSP32" s="388"/>
      <c r="MSQ32" s="388"/>
      <c r="MSR32" s="388"/>
      <c r="MSS32" s="388"/>
      <c r="MST32" s="388"/>
      <c r="MSU32" s="388"/>
      <c r="MSV32" s="388"/>
      <c r="MSW32" s="388"/>
      <c r="MSX32" s="388"/>
      <c r="MSY32" s="388"/>
      <c r="MSZ32" s="388"/>
      <c r="MTA32" s="388"/>
      <c r="MTB32" s="388"/>
      <c r="MTC32" s="388"/>
      <c r="MTD32" s="388"/>
      <c r="MTE32" s="388"/>
      <c r="MTF32" s="388"/>
      <c r="MTG32" s="388"/>
      <c r="MTH32" s="388"/>
      <c r="MTI32" s="388"/>
      <c r="MTJ32" s="388"/>
      <c r="MTK32" s="388"/>
      <c r="MTL32" s="388"/>
      <c r="MTM32" s="388"/>
      <c r="MTN32" s="388"/>
      <c r="MTO32" s="388"/>
      <c r="MTP32" s="388"/>
      <c r="MTQ32" s="388"/>
      <c r="MTR32" s="388"/>
      <c r="MTS32" s="388"/>
      <c r="MTT32" s="388"/>
      <c r="MTU32" s="388"/>
      <c r="MTV32" s="388"/>
      <c r="MTW32" s="388"/>
      <c r="MTX32" s="388"/>
      <c r="MTY32" s="388"/>
      <c r="MTZ32" s="388"/>
      <c r="MUA32" s="388"/>
      <c r="MUB32" s="388"/>
      <c r="MUC32" s="388"/>
      <c r="MUD32" s="388"/>
      <c r="MUE32" s="388"/>
      <c r="MUF32" s="388"/>
      <c r="MUG32" s="388"/>
      <c r="MUH32" s="388"/>
      <c r="MUI32" s="388"/>
      <c r="MUJ32" s="388"/>
      <c r="MUK32" s="388"/>
      <c r="MUL32" s="388"/>
      <c r="MUM32" s="388"/>
      <c r="MUN32" s="388"/>
      <c r="MUO32" s="388"/>
      <c r="MUP32" s="388"/>
      <c r="MUQ32" s="388"/>
      <c r="MUR32" s="388"/>
      <c r="MUS32" s="388"/>
      <c r="MUT32" s="388"/>
      <c r="MUU32" s="388"/>
      <c r="MUV32" s="388"/>
      <c r="MUW32" s="388"/>
      <c r="MUX32" s="388"/>
      <c r="MUY32" s="388"/>
      <c r="MUZ32" s="388"/>
      <c r="MVA32" s="388"/>
      <c r="MVB32" s="388"/>
      <c r="MVC32" s="388"/>
      <c r="MVD32" s="388"/>
      <c r="MVE32" s="388"/>
      <c r="MVF32" s="388"/>
      <c r="MVG32" s="388"/>
      <c r="MVH32" s="388"/>
      <c r="MVI32" s="388"/>
      <c r="MVJ32" s="388"/>
      <c r="MVK32" s="388"/>
      <c r="MVL32" s="388"/>
      <c r="MVM32" s="388"/>
      <c r="MVN32" s="388"/>
      <c r="MVO32" s="388"/>
      <c r="MVP32" s="388"/>
      <c r="MVQ32" s="388"/>
      <c r="MVR32" s="388"/>
      <c r="MVS32" s="388"/>
      <c r="MVT32" s="388"/>
      <c r="MVU32" s="388"/>
      <c r="MVV32" s="388"/>
      <c r="MVW32" s="388"/>
      <c r="MVX32" s="388"/>
      <c r="MVY32" s="388"/>
      <c r="MVZ32" s="388"/>
      <c r="MWA32" s="388"/>
      <c r="MWB32" s="388"/>
      <c r="MWC32" s="388"/>
      <c r="MWD32" s="388"/>
      <c r="MWE32" s="388"/>
      <c r="MWF32" s="388"/>
      <c r="MWG32" s="388"/>
      <c r="MWH32" s="388"/>
      <c r="MWI32" s="388"/>
      <c r="MWJ32" s="388"/>
      <c r="MWK32" s="388"/>
      <c r="MWL32" s="388"/>
      <c r="MWM32" s="388"/>
      <c r="MWN32" s="388"/>
      <c r="MWO32" s="388"/>
      <c r="MWP32" s="388"/>
      <c r="MWQ32" s="388"/>
      <c r="MWR32" s="388"/>
      <c r="MWS32" s="388"/>
      <c r="MWT32" s="388"/>
      <c r="MWU32" s="388"/>
      <c r="MWV32" s="388"/>
      <c r="MWW32" s="388"/>
      <c r="MWX32" s="388"/>
      <c r="MWY32" s="388"/>
      <c r="MWZ32" s="388"/>
      <c r="MXA32" s="388"/>
      <c r="MXB32" s="388"/>
      <c r="MXC32" s="388"/>
      <c r="MXD32" s="388"/>
      <c r="MXE32" s="388"/>
      <c r="MXF32" s="388"/>
      <c r="MXG32" s="388"/>
      <c r="MXH32" s="388"/>
      <c r="MXI32" s="388"/>
      <c r="MXJ32" s="388"/>
      <c r="MXK32" s="388"/>
      <c r="MXL32" s="388"/>
      <c r="MXM32" s="388"/>
      <c r="MXN32" s="388"/>
      <c r="MXO32" s="388"/>
      <c r="MXP32" s="388"/>
      <c r="MXQ32" s="388"/>
      <c r="MXR32" s="388"/>
      <c r="MXS32" s="388"/>
      <c r="MXT32" s="388"/>
      <c r="MXU32" s="388"/>
      <c r="MXV32" s="388"/>
      <c r="MXW32" s="388"/>
      <c r="MXX32" s="388"/>
      <c r="MXY32" s="388"/>
      <c r="MXZ32" s="388"/>
      <c r="MYA32" s="388"/>
      <c r="MYB32" s="388"/>
      <c r="MYC32" s="388"/>
      <c r="MYD32" s="388"/>
      <c r="MYE32" s="388"/>
      <c r="MYF32" s="388"/>
      <c r="MYG32" s="388"/>
      <c r="MYH32" s="388"/>
      <c r="MYI32" s="388"/>
      <c r="MYJ32" s="388"/>
      <c r="MYK32" s="388"/>
      <c r="MYL32" s="388"/>
      <c r="MYM32" s="388"/>
      <c r="MYN32" s="388"/>
      <c r="MYO32" s="388"/>
      <c r="MYP32" s="388"/>
      <c r="MYQ32" s="388"/>
      <c r="MYR32" s="388"/>
      <c r="MYS32" s="388"/>
      <c r="MYT32" s="388"/>
      <c r="MYU32" s="388"/>
      <c r="MYV32" s="388"/>
      <c r="MYW32" s="388"/>
      <c r="MYX32" s="388"/>
      <c r="MYY32" s="388"/>
      <c r="MYZ32" s="388"/>
      <c r="MZA32" s="388"/>
      <c r="MZB32" s="388"/>
      <c r="MZC32" s="388"/>
      <c r="MZD32" s="388"/>
      <c r="MZE32" s="388"/>
      <c r="MZF32" s="388"/>
      <c r="MZG32" s="388"/>
      <c r="MZH32" s="388"/>
      <c r="MZI32" s="388"/>
      <c r="MZJ32" s="388"/>
      <c r="MZK32" s="388"/>
      <c r="MZL32" s="388"/>
      <c r="MZM32" s="388"/>
      <c r="MZN32" s="388"/>
      <c r="MZO32" s="388"/>
      <c r="MZP32" s="388"/>
      <c r="MZQ32" s="388"/>
      <c r="MZR32" s="388"/>
      <c r="MZS32" s="388"/>
      <c r="MZT32" s="388"/>
      <c r="MZU32" s="388"/>
      <c r="MZV32" s="388"/>
      <c r="MZW32" s="388"/>
      <c r="MZX32" s="388"/>
      <c r="MZY32" s="388"/>
      <c r="MZZ32" s="388"/>
      <c r="NAA32" s="388"/>
      <c r="NAB32" s="388"/>
      <c r="NAC32" s="388"/>
      <c r="NAD32" s="388"/>
      <c r="NAE32" s="388"/>
      <c r="NAF32" s="388"/>
      <c r="NAG32" s="388"/>
      <c r="NAH32" s="388"/>
      <c r="NAI32" s="388"/>
      <c r="NAJ32" s="388"/>
      <c r="NAK32" s="388"/>
      <c r="NAL32" s="388"/>
      <c r="NAM32" s="388"/>
      <c r="NAN32" s="388"/>
      <c r="NAO32" s="388"/>
      <c r="NAP32" s="388"/>
      <c r="NAQ32" s="388"/>
      <c r="NAR32" s="388"/>
      <c r="NAS32" s="388"/>
      <c r="NAT32" s="388"/>
      <c r="NAU32" s="388"/>
      <c r="NAV32" s="388"/>
      <c r="NAW32" s="388"/>
      <c r="NAX32" s="388"/>
      <c r="NAY32" s="388"/>
      <c r="NAZ32" s="388"/>
      <c r="NBA32" s="388"/>
      <c r="NBB32" s="388"/>
      <c r="NBC32" s="388"/>
      <c r="NBD32" s="388"/>
      <c r="NBE32" s="388"/>
      <c r="NBF32" s="388"/>
      <c r="NBG32" s="388"/>
      <c r="NBH32" s="388"/>
      <c r="NBI32" s="388"/>
      <c r="NBJ32" s="388"/>
      <c r="NBK32" s="388"/>
      <c r="NBL32" s="388"/>
      <c r="NBM32" s="388"/>
      <c r="NBN32" s="388"/>
      <c r="NBO32" s="388"/>
      <c r="NBP32" s="388"/>
      <c r="NBQ32" s="388"/>
      <c r="NBR32" s="388"/>
      <c r="NBS32" s="388"/>
      <c r="NBT32" s="388"/>
      <c r="NBU32" s="388"/>
      <c r="NBV32" s="388"/>
      <c r="NBW32" s="388"/>
      <c r="NBX32" s="388"/>
      <c r="NBY32" s="388"/>
      <c r="NBZ32" s="388"/>
      <c r="NCA32" s="388"/>
      <c r="NCB32" s="388"/>
      <c r="NCC32" s="388"/>
      <c r="NCD32" s="388"/>
      <c r="NCE32" s="388"/>
      <c r="NCF32" s="388"/>
      <c r="NCG32" s="388"/>
      <c r="NCH32" s="388"/>
      <c r="NCI32" s="388"/>
      <c r="NCJ32" s="388"/>
      <c r="NCK32" s="388"/>
      <c r="NCL32" s="388"/>
      <c r="NCM32" s="388"/>
      <c r="NCN32" s="388"/>
      <c r="NCO32" s="388"/>
      <c r="NCP32" s="388"/>
      <c r="NCQ32" s="388"/>
      <c r="NCR32" s="388"/>
      <c r="NCS32" s="388"/>
      <c r="NCT32" s="388"/>
      <c r="NCU32" s="388"/>
      <c r="NCV32" s="388"/>
      <c r="NCW32" s="388"/>
      <c r="NCX32" s="388"/>
      <c r="NCY32" s="388"/>
      <c r="NCZ32" s="388"/>
      <c r="NDA32" s="388"/>
      <c r="NDB32" s="388"/>
      <c r="NDC32" s="388"/>
      <c r="NDD32" s="388"/>
      <c r="NDE32" s="388"/>
      <c r="NDF32" s="388"/>
      <c r="NDG32" s="388"/>
      <c r="NDH32" s="388"/>
      <c r="NDI32" s="388"/>
      <c r="NDJ32" s="388"/>
      <c r="NDK32" s="388"/>
      <c r="NDL32" s="388"/>
      <c r="NDM32" s="388"/>
      <c r="NDN32" s="388"/>
      <c r="NDO32" s="388"/>
      <c r="NDP32" s="388"/>
      <c r="NDQ32" s="388"/>
      <c r="NDR32" s="388"/>
      <c r="NDS32" s="388"/>
      <c r="NDT32" s="388"/>
      <c r="NDU32" s="388"/>
      <c r="NDV32" s="388"/>
      <c r="NDW32" s="388"/>
      <c r="NDX32" s="388"/>
      <c r="NDY32" s="388"/>
      <c r="NDZ32" s="388"/>
      <c r="NEA32" s="388"/>
      <c r="NEB32" s="388"/>
      <c r="NEC32" s="388"/>
      <c r="NED32" s="388"/>
      <c r="NEE32" s="388"/>
      <c r="NEF32" s="388"/>
      <c r="NEG32" s="388"/>
      <c r="NEH32" s="388"/>
      <c r="NEI32" s="388"/>
      <c r="NEJ32" s="388"/>
      <c r="NEK32" s="388"/>
      <c r="NEL32" s="388"/>
      <c r="NEM32" s="388"/>
      <c r="NEN32" s="388"/>
      <c r="NEO32" s="388"/>
      <c r="NEP32" s="388"/>
      <c r="NEQ32" s="388"/>
      <c r="NER32" s="388"/>
      <c r="NES32" s="388"/>
      <c r="NET32" s="388"/>
      <c r="NEU32" s="388"/>
      <c r="NEV32" s="388"/>
      <c r="NEW32" s="388"/>
      <c r="NEX32" s="388"/>
      <c r="NEY32" s="388"/>
      <c r="NEZ32" s="388"/>
      <c r="NFA32" s="388"/>
      <c r="NFB32" s="388"/>
      <c r="NFC32" s="388"/>
      <c r="NFD32" s="388"/>
      <c r="NFE32" s="388"/>
      <c r="NFF32" s="388"/>
      <c r="NFG32" s="388"/>
      <c r="NFH32" s="388"/>
      <c r="NFI32" s="388"/>
      <c r="NFJ32" s="388"/>
      <c r="NFK32" s="388"/>
      <c r="NFL32" s="388"/>
      <c r="NFM32" s="388"/>
      <c r="NFN32" s="388"/>
      <c r="NFO32" s="388"/>
      <c r="NFP32" s="388"/>
      <c r="NFQ32" s="388"/>
      <c r="NFR32" s="388"/>
      <c r="NFS32" s="388"/>
      <c r="NFT32" s="388"/>
      <c r="NFU32" s="388"/>
      <c r="NFV32" s="388"/>
      <c r="NFW32" s="388"/>
      <c r="NFX32" s="388"/>
      <c r="NFY32" s="388"/>
      <c r="NFZ32" s="388"/>
      <c r="NGA32" s="388"/>
      <c r="NGB32" s="388"/>
      <c r="NGC32" s="388"/>
      <c r="NGD32" s="388"/>
      <c r="NGE32" s="388"/>
      <c r="NGF32" s="388"/>
      <c r="NGG32" s="388"/>
      <c r="NGH32" s="388"/>
      <c r="NGI32" s="388"/>
      <c r="NGJ32" s="388"/>
      <c r="NGK32" s="388"/>
      <c r="NGL32" s="388"/>
      <c r="NGM32" s="388"/>
      <c r="NGN32" s="388"/>
      <c r="NGO32" s="388"/>
      <c r="NGP32" s="388"/>
      <c r="NGQ32" s="388"/>
      <c r="NGR32" s="388"/>
      <c r="NGS32" s="388"/>
      <c r="NGT32" s="388"/>
      <c r="NGU32" s="388"/>
      <c r="NGV32" s="388"/>
      <c r="NGW32" s="388"/>
      <c r="NGX32" s="388"/>
      <c r="NGY32" s="388"/>
      <c r="NGZ32" s="388"/>
      <c r="NHA32" s="388"/>
      <c r="NHB32" s="388"/>
      <c r="NHC32" s="388"/>
      <c r="NHD32" s="388"/>
      <c r="NHE32" s="388"/>
      <c r="NHF32" s="388"/>
      <c r="NHG32" s="388"/>
      <c r="NHH32" s="388"/>
      <c r="NHI32" s="388"/>
      <c r="NHJ32" s="388"/>
      <c r="NHK32" s="388"/>
      <c r="NHL32" s="388"/>
      <c r="NHM32" s="388"/>
      <c r="NHN32" s="388"/>
      <c r="NHO32" s="388"/>
      <c r="NHP32" s="388"/>
      <c r="NHQ32" s="388"/>
      <c r="NHR32" s="388"/>
      <c r="NHS32" s="388"/>
      <c r="NHT32" s="388"/>
      <c r="NHU32" s="388"/>
      <c r="NHV32" s="388"/>
      <c r="NHW32" s="388"/>
      <c r="NHX32" s="388"/>
      <c r="NHY32" s="388"/>
      <c r="NHZ32" s="388"/>
      <c r="NIA32" s="388"/>
      <c r="NIB32" s="388"/>
      <c r="NIC32" s="388"/>
      <c r="NID32" s="388"/>
      <c r="NIE32" s="388"/>
      <c r="NIF32" s="388"/>
      <c r="NIG32" s="388"/>
      <c r="NIH32" s="388"/>
      <c r="NII32" s="388"/>
      <c r="NIJ32" s="388"/>
      <c r="NIK32" s="388"/>
      <c r="NIL32" s="388"/>
      <c r="NIM32" s="388"/>
      <c r="NIN32" s="388"/>
      <c r="NIO32" s="388"/>
      <c r="NIP32" s="388"/>
      <c r="NIQ32" s="388"/>
      <c r="NIR32" s="388"/>
      <c r="NIS32" s="388"/>
      <c r="NIT32" s="388"/>
      <c r="NIU32" s="388"/>
      <c r="NIV32" s="388"/>
      <c r="NIW32" s="388"/>
      <c r="NIX32" s="388"/>
      <c r="NIY32" s="388"/>
      <c r="NIZ32" s="388"/>
      <c r="NJA32" s="388"/>
      <c r="NJB32" s="388"/>
      <c r="NJC32" s="388"/>
      <c r="NJD32" s="388"/>
      <c r="NJE32" s="388"/>
      <c r="NJF32" s="388"/>
      <c r="NJG32" s="388"/>
      <c r="NJH32" s="388"/>
      <c r="NJI32" s="388"/>
      <c r="NJJ32" s="388"/>
      <c r="NJK32" s="388"/>
      <c r="NJL32" s="388"/>
      <c r="NJM32" s="388"/>
      <c r="NJN32" s="388"/>
      <c r="NJO32" s="388"/>
      <c r="NJP32" s="388"/>
      <c r="NJQ32" s="388"/>
      <c r="NJR32" s="388"/>
      <c r="NJS32" s="388"/>
      <c r="NJT32" s="388"/>
      <c r="NJU32" s="388"/>
      <c r="NJV32" s="388"/>
      <c r="NJW32" s="388"/>
      <c r="NJX32" s="388"/>
      <c r="NJY32" s="388"/>
      <c r="NJZ32" s="388"/>
      <c r="NKA32" s="388"/>
      <c r="NKB32" s="388"/>
      <c r="NKC32" s="388"/>
      <c r="NKD32" s="388"/>
      <c r="NKE32" s="388"/>
      <c r="NKF32" s="388"/>
      <c r="NKG32" s="388"/>
      <c r="NKH32" s="388"/>
      <c r="NKI32" s="388"/>
      <c r="NKJ32" s="388"/>
      <c r="NKK32" s="388"/>
      <c r="NKL32" s="388"/>
      <c r="NKM32" s="388"/>
      <c r="NKN32" s="388"/>
      <c r="NKO32" s="388"/>
      <c r="NKP32" s="388"/>
      <c r="NKQ32" s="388"/>
      <c r="NKR32" s="388"/>
      <c r="NKS32" s="388"/>
      <c r="NKT32" s="388"/>
      <c r="NKU32" s="388"/>
      <c r="NKV32" s="388"/>
      <c r="NKW32" s="388"/>
      <c r="NKX32" s="388"/>
      <c r="NKY32" s="388"/>
      <c r="NKZ32" s="388"/>
      <c r="NLA32" s="388"/>
      <c r="NLB32" s="388"/>
      <c r="NLC32" s="388"/>
      <c r="NLD32" s="388"/>
      <c r="NLE32" s="388"/>
      <c r="NLF32" s="388"/>
      <c r="NLG32" s="388"/>
      <c r="NLH32" s="388"/>
      <c r="NLI32" s="388"/>
      <c r="NLJ32" s="388"/>
      <c r="NLK32" s="388"/>
      <c r="NLL32" s="388"/>
      <c r="NLM32" s="388"/>
      <c r="NLN32" s="388"/>
      <c r="NLO32" s="388"/>
      <c r="NLP32" s="388"/>
      <c r="NLQ32" s="388"/>
      <c r="NLR32" s="388"/>
      <c r="NLS32" s="388"/>
      <c r="NLT32" s="388"/>
      <c r="NLU32" s="388"/>
      <c r="NLV32" s="388"/>
      <c r="NLW32" s="388"/>
      <c r="NLX32" s="388"/>
      <c r="NLY32" s="388"/>
      <c r="NLZ32" s="388"/>
      <c r="NMA32" s="388"/>
      <c r="NMB32" s="388"/>
      <c r="NMC32" s="388"/>
      <c r="NMD32" s="388"/>
      <c r="NME32" s="388"/>
      <c r="NMF32" s="388"/>
      <c r="NMG32" s="388"/>
      <c r="NMH32" s="388"/>
      <c r="NMI32" s="388"/>
      <c r="NMJ32" s="388"/>
      <c r="NMK32" s="388"/>
      <c r="NML32" s="388"/>
      <c r="NMM32" s="388"/>
      <c r="NMN32" s="388"/>
      <c r="NMO32" s="388"/>
      <c r="NMP32" s="388"/>
      <c r="NMQ32" s="388"/>
      <c r="NMR32" s="388"/>
      <c r="NMS32" s="388"/>
      <c r="NMT32" s="388"/>
      <c r="NMU32" s="388"/>
      <c r="NMV32" s="388"/>
      <c r="NMW32" s="388"/>
      <c r="NMX32" s="388"/>
      <c r="NMY32" s="388"/>
      <c r="NMZ32" s="388"/>
      <c r="NNA32" s="388"/>
      <c r="NNB32" s="388"/>
      <c r="NNC32" s="388"/>
      <c r="NND32" s="388"/>
      <c r="NNE32" s="388"/>
      <c r="NNF32" s="388"/>
      <c r="NNG32" s="388"/>
      <c r="NNH32" s="388"/>
      <c r="NNI32" s="388"/>
      <c r="NNJ32" s="388"/>
      <c r="NNK32" s="388"/>
      <c r="NNL32" s="388"/>
      <c r="NNM32" s="388"/>
      <c r="NNN32" s="388"/>
      <c r="NNO32" s="388"/>
      <c r="NNP32" s="388"/>
      <c r="NNQ32" s="388"/>
      <c r="NNR32" s="388"/>
      <c r="NNS32" s="388"/>
      <c r="NNT32" s="388"/>
      <c r="NNU32" s="388"/>
      <c r="NNV32" s="388"/>
      <c r="NNW32" s="388"/>
      <c r="NNX32" s="388"/>
      <c r="NNY32" s="388"/>
      <c r="NNZ32" s="388"/>
      <c r="NOA32" s="388"/>
      <c r="NOB32" s="388"/>
      <c r="NOC32" s="388"/>
      <c r="NOD32" s="388"/>
      <c r="NOE32" s="388"/>
      <c r="NOF32" s="388"/>
      <c r="NOG32" s="388"/>
      <c r="NOH32" s="388"/>
      <c r="NOI32" s="388"/>
      <c r="NOJ32" s="388"/>
      <c r="NOK32" s="388"/>
      <c r="NOL32" s="388"/>
      <c r="NOM32" s="388"/>
      <c r="NON32" s="388"/>
      <c r="NOO32" s="388"/>
      <c r="NOP32" s="388"/>
      <c r="NOQ32" s="388"/>
      <c r="NOR32" s="388"/>
      <c r="NOS32" s="388"/>
      <c r="NOT32" s="388"/>
      <c r="NOU32" s="388"/>
      <c r="NOV32" s="388"/>
      <c r="NOW32" s="388"/>
      <c r="NOX32" s="388"/>
      <c r="NOY32" s="388"/>
      <c r="NOZ32" s="388"/>
      <c r="NPA32" s="388"/>
      <c r="NPB32" s="388"/>
      <c r="NPC32" s="388"/>
      <c r="NPD32" s="388"/>
      <c r="NPE32" s="388"/>
      <c r="NPF32" s="388"/>
      <c r="NPG32" s="388"/>
      <c r="NPH32" s="388"/>
      <c r="NPI32" s="388"/>
      <c r="NPJ32" s="388"/>
      <c r="NPK32" s="388"/>
      <c r="NPL32" s="388"/>
      <c r="NPM32" s="388"/>
      <c r="NPN32" s="388"/>
      <c r="NPO32" s="388"/>
      <c r="NPP32" s="388"/>
      <c r="NPQ32" s="388"/>
      <c r="NPR32" s="388"/>
      <c r="NPS32" s="388"/>
      <c r="NPT32" s="388"/>
      <c r="NPU32" s="388"/>
      <c r="NPV32" s="388"/>
      <c r="NPW32" s="388"/>
      <c r="NPX32" s="388"/>
      <c r="NPY32" s="388"/>
      <c r="NPZ32" s="388"/>
      <c r="NQA32" s="388"/>
      <c r="NQB32" s="388"/>
      <c r="NQC32" s="388"/>
      <c r="NQD32" s="388"/>
      <c r="NQE32" s="388"/>
      <c r="NQF32" s="388"/>
      <c r="NQG32" s="388"/>
      <c r="NQH32" s="388"/>
      <c r="NQI32" s="388"/>
      <c r="NQJ32" s="388"/>
      <c r="NQK32" s="388"/>
      <c r="NQL32" s="388"/>
      <c r="NQM32" s="388"/>
      <c r="NQN32" s="388"/>
      <c r="NQO32" s="388"/>
      <c r="NQP32" s="388"/>
      <c r="NQQ32" s="388"/>
      <c r="NQR32" s="388"/>
      <c r="NQS32" s="388"/>
      <c r="NQT32" s="388"/>
      <c r="NQU32" s="388"/>
      <c r="NQV32" s="388"/>
      <c r="NQW32" s="388"/>
      <c r="NQX32" s="388"/>
      <c r="NQY32" s="388"/>
      <c r="NQZ32" s="388"/>
      <c r="NRA32" s="388"/>
      <c r="NRB32" s="388"/>
      <c r="NRC32" s="388"/>
      <c r="NRD32" s="388"/>
      <c r="NRE32" s="388"/>
      <c r="NRF32" s="388"/>
      <c r="NRG32" s="388"/>
      <c r="NRH32" s="388"/>
      <c r="NRI32" s="388"/>
      <c r="NRJ32" s="388"/>
      <c r="NRK32" s="388"/>
      <c r="NRL32" s="388"/>
      <c r="NRM32" s="388"/>
      <c r="NRN32" s="388"/>
      <c r="NRO32" s="388"/>
      <c r="NRP32" s="388"/>
      <c r="NRQ32" s="388"/>
      <c r="NRR32" s="388"/>
      <c r="NRS32" s="388"/>
      <c r="NRT32" s="388"/>
      <c r="NRU32" s="388"/>
      <c r="NRV32" s="388"/>
      <c r="NRW32" s="388"/>
      <c r="NRX32" s="388"/>
      <c r="NRY32" s="388"/>
      <c r="NRZ32" s="388"/>
      <c r="NSA32" s="388"/>
      <c r="NSB32" s="388"/>
      <c r="NSC32" s="388"/>
      <c r="NSD32" s="388"/>
      <c r="NSE32" s="388"/>
      <c r="NSF32" s="388"/>
      <c r="NSG32" s="388"/>
      <c r="NSH32" s="388"/>
      <c r="NSI32" s="388"/>
      <c r="NSJ32" s="388"/>
      <c r="NSK32" s="388"/>
      <c r="NSL32" s="388"/>
      <c r="NSM32" s="388"/>
      <c r="NSN32" s="388"/>
      <c r="NSO32" s="388"/>
      <c r="NSP32" s="388"/>
      <c r="NSQ32" s="388"/>
      <c r="NSR32" s="388"/>
      <c r="NSS32" s="388"/>
      <c r="NST32" s="388"/>
      <c r="NSU32" s="388"/>
      <c r="NSV32" s="388"/>
      <c r="NSW32" s="388"/>
      <c r="NSX32" s="388"/>
      <c r="NSY32" s="388"/>
      <c r="NSZ32" s="388"/>
      <c r="NTA32" s="388"/>
      <c r="NTB32" s="388"/>
      <c r="NTC32" s="388"/>
      <c r="NTD32" s="388"/>
      <c r="NTE32" s="388"/>
      <c r="NTF32" s="388"/>
      <c r="NTG32" s="388"/>
      <c r="NTH32" s="388"/>
      <c r="NTI32" s="388"/>
      <c r="NTJ32" s="388"/>
      <c r="NTK32" s="388"/>
      <c r="NTL32" s="388"/>
      <c r="NTM32" s="388"/>
      <c r="NTN32" s="388"/>
      <c r="NTO32" s="388"/>
      <c r="NTP32" s="388"/>
      <c r="NTQ32" s="388"/>
      <c r="NTR32" s="388"/>
      <c r="NTS32" s="388"/>
      <c r="NTT32" s="388"/>
      <c r="NTU32" s="388"/>
      <c r="NTV32" s="388"/>
      <c r="NTW32" s="388"/>
      <c r="NTX32" s="388"/>
      <c r="NTY32" s="388"/>
      <c r="NTZ32" s="388"/>
      <c r="NUA32" s="388"/>
      <c r="NUB32" s="388"/>
      <c r="NUC32" s="388"/>
      <c r="NUD32" s="388"/>
      <c r="NUE32" s="388"/>
      <c r="NUF32" s="388"/>
      <c r="NUG32" s="388"/>
      <c r="NUH32" s="388"/>
      <c r="NUI32" s="388"/>
      <c r="NUJ32" s="388"/>
      <c r="NUK32" s="388"/>
      <c r="NUL32" s="388"/>
      <c r="NUM32" s="388"/>
      <c r="NUN32" s="388"/>
      <c r="NUO32" s="388"/>
      <c r="NUP32" s="388"/>
      <c r="NUQ32" s="388"/>
      <c r="NUR32" s="388"/>
      <c r="NUS32" s="388"/>
      <c r="NUT32" s="388"/>
      <c r="NUU32" s="388"/>
      <c r="NUV32" s="388"/>
      <c r="NUW32" s="388"/>
      <c r="NUX32" s="388"/>
      <c r="NUY32" s="388"/>
      <c r="NUZ32" s="388"/>
      <c r="NVA32" s="388"/>
      <c r="NVB32" s="388"/>
      <c r="NVC32" s="388"/>
      <c r="NVD32" s="388"/>
      <c r="NVE32" s="388"/>
      <c r="NVF32" s="388"/>
      <c r="NVG32" s="388"/>
      <c r="NVH32" s="388"/>
      <c r="NVI32" s="388"/>
      <c r="NVJ32" s="388"/>
      <c r="NVK32" s="388"/>
      <c r="NVL32" s="388"/>
      <c r="NVM32" s="388"/>
      <c r="NVN32" s="388"/>
      <c r="NVO32" s="388"/>
      <c r="NVP32" s="388"/>
      <c r="NVQ32" s="388"/>
      <c r="NVR32" s="388"/>
      <c r="NVS32" s="388"/>
      <c r="NVT32" s="388"/>
      <c r="NVU32" s="388"/>
      <c r="NVV32" s="388"/>
      <c r="NVW32" s="388"/>
      <c r="NVX32" s="388"/>
      <c r="NVY32" s="388"/>
      <c r="NVZ32" s="388"/>
      <c r="NWA32" s="388"/>
      <c r="NWB32" s="388"/>
      <c r="NWC32" s="388"/>
      <c r="NWD32" s="388"/>
      <c r="NWE32" s="388"/>
      <c r="NWF32" s="388"/>
      <c r="NWG32" s="388"/>
      <c r="NWH32" s="388"/>
      <c r="NWI32" s="388"/>
      <c r="NWJ32" s="388"/>
      <c r="NWK32" s="388"/>
      <c r="NWL32" s="388"/>
      <c r="NWM32" s="388"/>
      <c r="NWN32" s="388"/>
      <c r="NWO32" s="388"/>
      <c r="NWP32" s="388"/>
      <c r="NWQ32" s="388"/>
      <c r="NWR32" s="388"/>
      <c r="NWS32" s="388"/>
      <c r="NWT32" s="388"/>
      <c r="NWU32" s="388"/>
      <c r="NWV32" s="388"/>
      <c r="NWW32" s="388"/>
      <c r="NWX32" s="388"/>
      <c r="NWY32" s="388"/>
      <c r="NWZ32" s="388"/>
      <c r="NXA32" s="388"/>
      <c r="NXB32" s="388"/>
      <c r="NXC32" s="388"/>
      <c r="NXD32" s="388"/>
      <c r="NXE32" s="388"/>
      <c r="NXF32" s="388"/>
      <c r="NXG32" s="388"/>
      <c r="NXH32" s="388"/>
      <c r="NXI32" s="388"/>
      <c r="NXJ32" s="388"/>
      <c r="NXK32" s="388"/>
      <c r="NXL32" s="388"/>
      <c r="NXM32" s="388"/>
      <c r="NXN32" s="388"/>
      <c r="NXO32" s="388"/>
      <c r="NXP32" s="388"/>
      <c r="NXQ32" s="388"/>
      <c r="NXR32" s="388"/>
      <c r="NXS32" s="388"/>
      <c r="NXT32" s="388"/>
      <c r="NXU32" s="388"/>
      <c r="NXV32" s="388"/>
      <c r="NXW32" s="388"/>
      <c r="NXX32" s="388"/>
      <c r="NXY32" s="388"/>
      <c r="NXZ32" s="388"/>
      <c r="NYA32" s="388"/>
      <c r="NYB32" s="388"/>
      <c r="NYC32" s="388"/>
      <c r="NYD32" s="388"/>
      <c r="NYE32" s="388"/>
      <c r="NYF32" s="388"/>
      <c r="NYG32" s="388"/>
      <c r="NYH32" s="388"/>
      <c r="NYI32" s="388"/>
      <c r="NYJ32" s="388"/>
      <c r="NYK32" s="388"/>
      <c r="NYL32" s="388"/>
      <c r="NYM32" s="388"/>
      <c r="NYN32" s="388"/>
      <c r="NYO32" s="388"/>
      <c r="NYP32" s="388"/>
      <c r="NYQ32" s="388"/>
      <c r="NYR32" s="388"/>
      <c r="NYS32" s="388"/>
      <c r="NYT32" s="388"/>
      <c r="NYU32" s="388"/>
      <c r="NYV32" s="388"/>
      <c r="NYW32" s="388"/>
      <c r="NYX32" s="388"/>
      <c r="NYY32" s="388"/>
      <c r="NYZ32" s="388"/>
      <c r="NZA32" s="388"/>
      <c r="NZB32" s="388"/>
      <c r="NZC32" s="388"/>
      <c r="NZD32" s="388"/>
      <c r="NZE32" s="388"/>
      <c r="NZF32" s="388"/>
      <c r="NZG32" s="388"/>
      <c r="NZH32" s="388"/>
      <c r="NZI32" s="388"/>
      <c r="NZJ32" s="388"/>
      <c r="NZK32" s="388"/>
      <c r="NZL32" s="388"/>
      <c r="NZM32" s="388"/>
      <c r="NZN32" s="388"/>
      <c r="NZO32" s="388"/>
      <c r="NZP32" s="388"/>
      <c r="NZQ32" s="388"/>
      <c r="NZR32" s="388"/>
      <c r="NZS32" s="388"/>
      <c r="NZT32" s="388"/>
      <c r="NZU32" s="388"/>
      <c r="NZV32" s="388"/>
      <c r="NZW32" s="388"/>
      <c r="NZX32" s="388"/>
      <c r="NZY32" s="388"/>
      <c r="NZZ32" s="388"/>
      <c r="OAA32" s="388"/>
      <c r="OAB32" s="388"/>
      <c r="OAC32" s="388"/>
      <c r="OAD32" s="388"/>
      <c r="OAE32" s="388"/>
      <c r="OAF32" s="388"/>
      <c r="OAG32" s="388"/>
      <c r="OAH32" s="388"/>
      <c r="OAI32" s="388"/>
      <c r="OAJ32" s="388"/>
      <c r="OAK32" s="388"/>
      <c r="OAL32" s="388"/>
      <c r="OAM32" s="388"/>
      <c r="OAN32" s="388"/>
      <c r="OAO32" s="388"/>
      <c r="OAP32" s="388"/>
      <c r="OAQ32" s="388"/>
      <c r="OAR32" s="388"/>
      <c r="OAS32" s="388"/>
      <c r="OAT32" s="388"/>
      <c r="OAU32" s="388"/>
      <c r="OAV32" s="388"/>
      <c r="OAW32" s="388"/>
      <c r="OAX32" s="388"/>
      <c r="OAY32" s="388"/>
      <c r="OAZ32" s="388"/>
      <c r="OBA32" s="388"/>
      <c r="OBB32" s="388"/>
      <c r="OBC32" s="388"/>
      <c r="OBD32" s="388"/>
      <c r="OBE32" s="388"/>
      <c r="OBF32" s="388"/>
      <c r="OBG32" s="388"/>
      <c r="OBH32" s="388"/>
      <c r="OBI32" s="388"/>
      <c r="OBJ32" s="388"/>
      <c r="OBK32" s="388"/>
      <c r="OBL32" s="388"/>
      <c r="OBM32" s="388"/>
      <c r="OBN32" s="388"/>
      <c r="OBO32" s="388"/>
      <c r="OBP32" s="388"/>
      <c r="OBQ32" s="388"/>
      <c r="OBR32" s="388"/>
      <c r="OBS32" s="388"/>
      <c r="OBT32" s="388"/>
      <c r="OBU32" s="388"/>
      <c r="OBV32" s="388"/>
      <c r="OBW32" s="388"/>
      <c r="OBX32" s="388"/>
      <c r="OBY32" s="388"/>
      <c r="OBZ32" s="388"/>
      <c r="OCA32" s="388"/>
      <c r="OCB32" s="388"/>
      <c r="OCC32" s="388"/>
      <c r="OCD32" s="388"/>
      <c r="OCE32" s="388"/>
      <c r="OCF32" s="388"/>
      <c r="OCG32" s="388"/>
      <c r="OCH32" s="388"/>
      <c r="OCI32" s="388"/>
      <c r="OCJ32" s="388"/>
      <c r="OCK32" s="388"/>
      <c r="OCL32" s="388"/>
      <c r="OCM32" s="388"/>
      <c r="OCN32" s="388"/>
      <c r="OCO32" s="388"/>
      <c r="OCP32" s="388"/>
      <c r="OCQ32" s="388"/>
      <c r="OCR32" s="388"/>
      <c r="OCS32" s="388"/>
      <c r="OCT32" s="388"/>
      <c r="OCU32" s="388"/>
      <c r="OCV32" s="388"/>
      <c r="OCW32" s="388"/>
      <c r="OCX32" s="388"/>
      <c r="OCY32" s="388"/>
      <c r="OCZ32" s="388"/>
      <c r="ODA32" s="388"/>
      <c r="ODB32" s="388"/>
      <c r="ODC32" s="388"/>
      <c r="ODD32" s="388"/>
      <c r="ODE32" s="388"/>
      <c r="ODF32" s="388"/>
      <c r="ODG32" s="388"/>
      <c r="ODH32" s="388"/>
      <c r="ODI32" s="388"/>
      <c r="ODJ32" s="388"/>
      <c r="ODK32" s="388"/>
      <c r="ODL32" s="388"/>
      <c r="ODM32" s="388"/>
      <c r="ODN32" s="388"/>
      <c r="ODO32" s="388"/>
      <c r="ODP32" s="388"/>
      <c r="ODQ32" s="388"/>
      <c r="ODR32" s="388"/>
      <c r="ODS32" s="388"/>
      <c r="ODT32" s="388"/>
      <c r="ODU32" s="388"/>
      <c r="ODV32" s="388"/>
      <c r="ODW32" s="388"/>
      <c r="ODX32" s="388"/>
      <c r="ODY32" s="388"/>
      <c r="ODZ32" s="388"/>
      <c r="OEA32" s="388"/>
      <c r="OEB32" s="388"/>
      <c r="OEC32" s="388"/>
      <c r="OED32" s="388"/>
      <c r="OEE32" s="388"/>
      <c r="OEF32" s="388"/>
      <c r="OEG32" s="388"/>
      <c r="OEH32" s="388"/>
      <c r="OEI32" s="388"/>
      <c r="OEJ32" s="388"/>
      <c r="OEK32" s="388"/>
      <c r="OEL32" s="388"/>
      <c r="OEM32" s="388"/>
      <c r="OEN32" s="388"/>
      <c r="OEO32" s="388"/>
      <c r="OEP32" s="388"/>
      <c r="OEQ32" s="388"/>
      <c r="OER32" s="388"/>
      <c r="OES32" s="388"/>
      <c r="OET32" s="388"/>
      <c r="OEU32" s="388"/>
      <c r="OEV32" s="388"/>
      <c r="OEW32" s="388"/>
      <c r="OEX32" s="388"/>
      <c r="OEY32" s="388"/>
      <c r="OEZ32" s="388"/>
      <c r="OFA32" s="388"/>
      <c r="OFB32" s="388"/>
      <c r="OFC32" s="388"/>
      <c r="OFD32" s="388"/>
      <c r="OFE32" s="388"/>
      <c r="OFF32" s="388"/>
      <c r="OFG32" s="388"/>
      <c r="OFH32" s="388"/>
      <c r="OFI32" s="388"/>
      <c r="OFJ32" s="388"/>
      <c r="OFK32" s="388"/>
      <c r="OFL32" s="388"/>
      <c r="OFM32" s="388"/>
      <c r="OFN32" s="388"/>
      <c r="OFO32" s="388"/>
      <c r="OFP32" s="388"/>
      <c r="OFQ32" s="388"/>
      <c r="OFR32" s="388"/>
      <c r="OFS32" s="388"/>
      <c r="OFT32" s="388"/>
      <c r="OFU32" s="388"/>
      <c r="OFV32" s="388"/>
      <c r="OFW32" s="388"/>
      <c r="OFX32" s="388"/>
      <c r="OFY32" s="388"/>
      <c r="OFZ32" s="388"/>
      <c r="OGA32" s="388"/>
      <c r="OGB32" s="388"/>
      <c r="OGC32" s="388"/>
      <c r="OGD32" s="388"/>
      <c r="OGE32" s="388"/>
      <c r="OGF32" s="388"/>
      <c r="OGG32" s="388"/>
      <c r="OGH32" s="388"/>
      <c r="OGI32" s="388"/>
      <c r="OGJ32" s="388"/>
      <c r="OGK32" s="388"/>
      <c r="OGL32" s="388"/>
      <c r="OGM32" s="388"/>
      <c r="OGN32" s="388"/>
      <c r="OGO32" s="388"/>
      <c r="OGP32" s="388"/>
      <c r="OGQ32" s="388"/>
      <c r="OGR32" s="388"/>
      <c r="OGS32" s="388"/>
      <c r="OGT32" s="388"/>
      <c r="OGU32" s="388"/>
      <c r="OGV32" s="388"/>
      <c r="OGW32" s="388"/>
      <c r="OGX32" s="388"/>
      <c r="OGY32" s="388"/>
      <c r="OGZ32" s="388"/>
      <c r="OHA32" s="388"/>
      <c r="OHB32" s="388"/>
      <c r="OHC32" s="388"/>
      <c r="OHD32" s="388"/>
      <c r="OHE32" s="388"/>
      <c r="OHF32" s="388"/>
      <c r="OHG32" s="388"/>
      <c r="OHH32" s="388"/>
      <c r="OHI32" s="388"/>
      <c r="OHJ32" s="388"/>
      <c r="OHK32" s="388"/>
      <c r="OHL32" s="388"/>
      <c r="OHM32" s="388"/>
      <c r="OHN32" s="388"/>
      <c r="OHO32" s="388"/>
      <c r="OHP32" s="388"/>
      <c r="OHQ32" s="388"/>
      <c r="OHR32" s="388"/>
      <c r="OHS32" s="388"/>
      <c r="OHT32" s="388"/>
      <c r="OHU32" s="388"/>
      <c r="OHV32" s="388"/>
      <c r="OHW32" s="388"/>
      <c r="OHX32" s="388"/>
      <c r="OHY32" s="388"/>
      <c r="OHZ32" s="388"/>
      <c r="OIA32" s="388"/>
      <c r="OIB32" s="388"/>
      <c r="OIC32" s="388"/>
      <c r="OID32" s="388"/>
      <c r="OIE32" s="388"/>
      <c r="OIF32" s="388"/>
      <c r="OIG32" s="388"/>
      <c r="OIH32" s="388"/>
      <c r="OII32" s="388"/>
      <c r="OIJ32" s="388"/>
      <c r="OIK32" s="388"/>
      <c r="OIL32" s="388"/>
      <c r="OIM32" s="388"/>
      <c r="OIN32" s="388"/>
      <c r="OIO32" s="388"/>
      <c r="OIP32" s="388"/>
      <c r="OIQ32" s="388"/>
      <c r="OIR32" s="388"/>
      <c r="OIS32" s="388"/>
      <c r="OIT32" s="388"/>
      <c r="OIU32" s="388"/>
      <c r="OIV32" s="388"/>
      <c r="OIW32" s="388"/>
      <c r="OIX32" s="388"/>
      <c r="OIY32" s="388"/>
      <c r="OIZ32" s="388"/>
      <c r="OJA32" s="388"/>
      <c r="OJB32" s="388"/>
      <c r="OJC32" s="388"/>
      <c r="OJD32" s="388"/>
      <c r="OJE32" s="388"/>
      <c r="OJF32" s="388"/>
      <c r="OJG32" s="388"/>
      <c r="OJH32" s="388"/>
      <c r="OJI32" s="388"/>
      <c r="OJJ32" s="388"/>
      <c r="OJK32" s="388"/>
      <c r="OJL32" s="388"/>
      <c r="OJM32" s="388"/>
      <c r="OJN32" s="388"/>
      <c r="OJO32" s="388"/>
      <c r="OJP32" s="388"/>
      <c r="OJQ32" s="388"/>
      <c r="OJR32" s="388"/>
      <c r="OJS32" s="388"/>
      <c r="OJT32" s="388"/>
      <c r="OJU32" s="388"/>
      <c r="OJV32" s="388"/>
      <c r="OJW32" s="388"/>
      <c r="OJX32" s="388"/>
      <c r="OJY32" s="388"/>
      <c r="OJZ32" s="388"/>
      <c r="OKA32" s="388"/>
      <c r="OKB32" s="388"/>
      <c r="OKC32" s="388"/>
      <c r="OKD32" s="388"/>
      <c r="OKE32" s="388"/>
      <c r="OKF32" s="388"/>
      <c r="OKG32" s="388"/>
      <c r="OKH32" s="388"/>
      <c r="OKI32" s="388"/>
      <c r="OKJ32" s="388"/>
      <c r="OKK32" s="388"/>
      <c r="OKL32" s="388"/>
      <c r="OKM32" s="388"/>
      <c r="OKN32" s="388"/>
      <c r="OKO32" s="388"/>
      <c r="OKP32" s="388"/>
      <c r="OKQ32" s="388"/>
      <c r="OKR32" s="388"/>
      <c r="OKS32" s="388"/>
      <c r="OKT32" s="388"/>
      <c r="OKU32" s="388"/>
      <c r="OKV32" s="388"/>
      <c r="OKW32" s="388"/>
      <c r="OKX32" s="388"/>
      <c r="OKY32" s="388"/>
      <c r="OKZ32" s="388"/>
      <c r="OLA32" s="388"/>
      <c r="OLB32" s="388"/>
      <c r="OLC32" s="388"/>
      <c r="OLD32" s="388"/>
      <c r="OLE32" s="388"/>
      <c r="OLF32" s="388"/>
      <c r="OLG32" s="388"/>
      <c r="OLH32" s="388"/>
      <c r="OLI32" s="388"/>
      <c r="OLJ32" s="388"/>
      <c r="OLK32" s="388"/>
      <c r="OLL32" s="388"/>
      <c r="OLM32" s="388"/>
      <c r="OLN32" s="388"/>
      <c r="OLO32" s="388"/>
      <c r="OLP32" s="388"/>
      <c r="OLQ32" s="388"/>
      <c r="OLR32" s="388"/>
      <c r="OLS32" s="388"/>
      <c r="OLT32" s="388"/>
      <c r="OLU32" s="388"/>
      <c r="OLV32" s="388"/>
      <c r="OLW32" s="388"/>
      <c r="OLX32" s="388"/>
      <c r="OLY32" s="388"/>
      <c r="OLZ32" s="388"/>
      <c r="OMA32" s="388"/>
      <c r="OMB32" s="388"/>
      <c r="OMC32" s="388"/>
      <c r="OMD32" s="388"/>
      <c r="OME32" s="388"/>
      <c r="OMF32" s="388"/>
      <c r="OMG32" s="388"/>
      <c r="OMH32" s="388"/>
      <c r="OMI32" s="388"/>
      <c r="OMJ32" s="388"/>
      <c r="OMK32" s="388"/>
      <c r="OML32" s="388"/>
      <c r="OMM32" s="388"/>
      <c r="OMN32" s="388"/>
      <c r="OMO32" s="388"/>
      <c r="OMP32" s="388"/>
      <c r="OMQ32" s="388"/>
      <c r="OMR32" s="388"/>
      <c r="OMS32" s="388"/>
      <c r="OMT32" s="388"/>
      <c r="OMU32" s="388"/>
      <c r="OMV32" s="388"/>
      <c r="OMW32" s="388"/>
      <c r="OMX32" s="388"/>
      <c r="OMY32" s="388"/>
      <c r="OMZ32" s="388"/>
      <c r="ONA32" s="388"/>
      <c r="ONB32" s="388"/>
      <c r="ONC32" s="388"/>
      <c r="OND32" s="388"/>
      <c r="ONE32" s="388"/>
      <c r="ONF32" s="388"/>
      <c r="ONG32" s="388"/>
      <c r="ONH32" s="388"/>
      <c r="ONI32" s="388"/>
      <c r="ONJ32" s="388"/>
      <c r="ONK32" s="388"/>
      <c r="ONL32" s="388"/>
      <c r="ONM32" s="388"/>
      <c r="ONN32" s="388"/>
      <c r="ONO32" s="388"/>
      <c r="ONP32" s="388"/>
      <c r="ONQ32" s="388"/>
      <c r="ONR32" s="388"/>
      <c r="ONS32" s="388"/>
      <c r="ONT32" s="388"/>
      <c r="ONU32" s="388"/>
      <c r="ONV32" s="388"/>
      <c r="ONW32" s="388"/>
      <c r="ONX32" s="388"/>
      <c r="ONY32" s="388"/>
      <c r="ONZ32" s="388"/>
      <c r="OOA32" s="388"/>
      <c r="OOB32" s="388"/>
      <c r="OOC32" s="388"/>
      <c r="OOD32" s="388"/>
      <c r="OOE32" s="388"/>
      <c r="OOF32" s="388"/>
      <c r="OOG32" s="388"/>
      <c r="OOH32" s="388"/>
      <c r="OOI32" s="388"/>
      <c r="OOJ32" s="388"/>
      <c r="OOK32" s="388"/>
      <c r="OOL32" s="388"/>
      <c r="OOM32" s="388"/>
      <c r="OON32" s="388"/>
      <c r="OOO32" s="388"/>
      <c r="OOP32" s="388"/>
      <c r="OOQ32" s="388"/>
      <c r="OOR32" s="388"/>
      <c r="OOS32" s="388"/>
      <c r="OOT32" s="388"/>
      <c r="OOU32" s="388"/>
      <c r="OOV32" s="388"/>
      <c r="OOW32" s="388"/>
      <c r="OOX32" s="388"/>
      <c r="OOY32" s="388"/>
      <c r="OOZ32" s="388"/>
      <c r="OPA32" s="388"/>
      <c r="OPB32" s="388"/>
      <c r="OPC32" s="388"/>
      <c r="OPD32" s="388"/>
      <c r="OPE32" s="388"/>
      <c r="OPF32" s="388"/>
      <c r="OPG32" s="388"/>
      <c r="OPH32" s="388"/>
      <c r="OPI32" s="388"/>
      <c r="OPJ32" s="388"/>
      <c r="OPK32" s="388"/>
      <c r="OPL32" s="388"/>
      <c r="OPM32" s="388"/>
      <c r="OPN32" s="388"/>
      <c r="OPO32" s="388"/>
      <c r="OPP32" s="388"/>
      <c r="OPQ32" s="388"/>
      <c r="OPR32" s="388"/>
      <c r="OPS32" s="388"/>
      <c r="OPT32" s="388"/>
      <c r="OPU32" s="388"/>
      <c r="OPV32" s="388"/>
      <c r="OPW32" s="388"/>
      <c r="OPX32" s="388"/>
      <c r="OPY32" s="388"/>
      <c r="OPZ32" s="388"/>
      <c r="OQA32" s="388"/>
      <c r="OQB32" s="388"/>
      <c r="OQC32" s="388"/>
      <c r="OQD32" s="388"/>
      <c r="OQE32" s="388"/>
      <c r="OQF32" s="388"/>
      <c r="OQG32" s="388"/>
      <c r="OQH32" s="388"/>
      <c r="OQI32" s="388"/>
      <c r="OQJ32" s="388"/>
      <c r="OQK32" s="388"/>
      <c r="OQL32" s="388"/>
      <c r="OQM32" s="388"/>
      <c r="OQN32" s="388"/>
      <c r="OQO32" s="388"/>
      <c r="OQP32" s="388"/>
      <c r="OQQ32" s="388"/>
      <c r="OQR32" s="388"/>
      <c r="OQS32" s="388"/>
      <c r="OQT32" s="388"/>
      <c r="OQU32" s="388"/>
      <c r="OQV32" s="388"/>
      <c r="OQW32" s="388"/>
      <c r="OQX32" s="388"/>
      <c r="OQY32" s="388"/>
      <c r="OQZ32" s="388"/>
      <c r="ORA32" s="388"/>
      <c r="ORB32" s="388"/>
      <c r="ORC32" s="388"/>
      <c r="ORD32" s="388"/>
      <c r="ORE32" s="388"/>
      <c r="ORF32" s="388"/>
      <c r="ORG32" s="388"/>
      <c r="ORH32" s="388"/>
      <c r="ORI32" s="388"/>
      <c r="ORJ32" s="388"/>
      <c r="ORK32" s="388"/>
      <c r="ORL32" s="388"/>
      <c r="ORM32" s="388"/>
      <c r="ORN32" s="388"/>
      <c r="ORO32" s="388"/>
      <c r="ORP32" s="388"/>
      <c r="ORQ32" s="388"/>
      <c r="ORR32" s="388"/>
      <c r="ORS32" s="388"/>
      <c r="ORT32" s="388"/>
      <c r="ORU32" s="388"/>
      <c r="ORV32" s="388"/>
      <c r="ORW32" s="388"/>
      <c r="ORX32" s="388"/>
      <c r="ORY32" s="388"/>
      <c r="ORZ32" s="388"/>
      <c r="OSA32" s="388"/>
      <c r="OSB32" s="388"/>
      <c r="OSC32" s="388"/>
      <c r="OSD32" s="388"/>
      <c r="OSE32" s="388"/>
      <c r="OSF32" s="388"/>
      <c r="OSG32" s="388"/>
      <c r="OSH32" s="388"/>
      <c r="OSI32" s="388"/>
      <c r="OSJ32" s="388"/>
      <c r="OSK32" s="388"/>
      <c r="OSL32" s="388"/>
      <c r="OSM32" s="388"/>
      <c r="OSN32" s="388"/>
      <c r="OSO32" s="388"/>
      <c r="OSP32" s="388"/>
      <c r="OSQ32" s="388"/>
      <c r="OSR32" s="388"/>
      <c r="OSS32" s="388"/>
      <c r="OST32" s="388"/>
      <c r="OSU32" s="388"/>
      <c r="OSV32" s="388"/>
      <c r="OSW32" s="388"/>
      <c r="OSX32" s="388"/>
      <c r="OSY32" s="388"/>
      <c r="OSZ32" s="388"/>
      <c r="OTA32" s="388"/>
      <c r="OTB32" s="388"/>
      <c r="OTC32" s="388"/>
      <c r="OTD32" s="388"/>
      <c r="OTE32" s="388"/>
      <c r="OTF32" s="388"/>
      <c r="OTG32" s="388"/>
      <c r="OTH32" s="388"/>
      <c r="OTI32" s="388"/>
      <c r="OTJ32" s="388"/>
      <c r="OTK32" s="388"/>
      <c r="OTL32" s="388"/>
      <c r="OTM32" s="388"/>
      <c r="OTN32" s="388"/>
      <c r="OTO32" s="388"/>
      <c r="OTP32" s="388"/>
      <c r="OTQ32" s="388"/>
      <c r="OTR32" s="388"/>
      <c r="OTS32" s="388"/>
      <c r="OTT32" s="388"/>
      <c r="OTU32" s="388"/>
      <c r="OTV32" s="388"/>
      <c r="OTW32" s="388"/>
      <c r="OTX32" s="388"/>
      <c r="OTY32" s="388"/>
      <c r="OTZ32" s="388"/>
      <c r="OUA32" s="388"/>
      <c r="OUB32" s="388"/>
      <c r="OUC32" s="388"/>
      <c r="OUD32" s="388"/>
      <c r="OUE32" s="388"/>
      <c r="OUF32" s="388"/>
      <c r="OUG32" s="388"/>
      <c r="OUH32" s="388"/>
      <c r="OUI32" s="388"/>
      <c r="OUJ32" s="388"/>
      <c r="OUK32" s="388"/>
      <c r="OUL32" s="388"/>
      <c r="OUM32" s="388"/>
      <c r="OUN32" s="388"/>
      <c r="OUO32" s="388"/>
      <c r="OUP32" s="388"/>
      <c r="OUQ32" s="388"/>
      <c r="OUR32" s="388"/>
      <c r="OUS32" s="388"/>
      <c r="OUT32" s="388"/>
      <c r="OUU32" s="388"/>
      <c r="OUV32" s="388"/>
      <c r="OUW32" s="388"/>
      <c r="OUX32" s="388"/>
      <c r="OUY32" s="388"/>
      <c r="OUZ32" s="388"/>
      <c r="OVA32" s="388"/>
      <c r="OVB32" s="388"/>
      <c r="OVC32" s="388"/>
      <c r="OVD32" s="388"/>
      <c r="OVE32" s="388"/>
      <c r="OVF32" s="388"/>
      <c r="OVG32" s="388"/>
      <c r="OVH32" s="388"/>
      <c r="OVI32" s="388"/>
      <c r="OVJ32" s="388"/>
      <c r="OVK32" s="388"/>
      <c r="OVL32" s="388"/>
      <c r="OVM32" s="388"/>
      <c r="OVN32" s="388"/>
      <c r="OVO32" s="388"/>
      <c r="OVP32" s="388"/>
      <c r="OVQ32" s="388"/>
      <c r="OVR32" s="388"/>
      <c r="OVS32" s="388"/>
      <c r="OVT32" s="388"/>
      <c r="OVU32" s="388"/>
      <c r="OVV32" s="388"/>
      <c r="OVW32" s="388"/>
      <c r="OVX32" s="388"/>
      <c r="OVY32" s="388"/>
      <c r="OVZ32" s="388"/>
      <c r="OWA32" s="388"/>
      <c r="OWB32" s="388"/>
      <c r="OWC32" s="388"/>
      <c r="OWD32" s="388"/>
      <c r="OWE32" s="388"/>
      <c r="OWF32" s="388"/>
      <c r="OWG32" s="388"/>
      <c r="OWH32" s="388"/>
      <c r="OWI32" s="388"/>
      <c r="OWJ32" s="388"/>
      <c r="OWK32" s="388"/>
      <c r="OWL32" s="388"/>
      <c r="OWM32" s="388"/>
      <c r="OWN32" s="388"/>
      <c r="OWO32" s="388"/>
      <c r="OWP32" s="388"/>
      <c r="OWQ32" s="388"/>
      <c r="OWR32" s="388"/>
      <c r="OWS32" s="388"/>
      <c r="OWT32" s="388"/>
      <c r="OWU32" s="388"/>
      <c r="OWV32" s="388"/>
      <c r="OWW32" s="388"/>
      <c r="OWX32" s="388"/>
      <c r="OWY32" s="388"/>
      <c r="OWZ32" s="388"/>
      <c r="OXA32" s="388"/>
      <c r="OXB32" s="388"/>
      <c r="OXC32" s="388"/>
      <c r="OXD32" s="388"/>
      <c r="OXE32" s="388"/>
      <c r="OXF32" s="388"/>
      <c r="OXG32" s="388"/>
      <c r="OXH32" s="388"/>
      <c r="OXI32" s="388"/>
      <c r="OXJ32" s="388"/>
      <c r="OXK32" s="388"/>
      <c r="OXL32" s="388"/>
      <c r="OXM32" s="388"/>
      <c r="OXN32" s="388"/>
      <c r="OXO32" s="388"/>
      <c r="OXP32" s="388"/>
      <c r="OXQ32" s="388"/>
      <c r="OXR32" s="388"/>
      <c r="OXS32" s="388"/>
      <c r="OXT32" s="388"/>
      <c r="OXU32" s="388"/>
      <c r="OXV32" s="388"/>
      <c r="OXW32" s="388"/>
      <c r="OXX32" s="388"/>
      <c r="OXY32" s="388"/>
      <c r="OXZ32" s="388"/>
      <c r="OYA32" s="388"/>
      <c r="OYB32" s="388"/>
      <c r="OYC32" s="388"/>
      <c r="OYD32" s="388"/>
      <c r="OYE32" s="388"/>
      <c r="OYF32" s="388"/>
      <c r="OYG32" s="388"/>
      <c r="OYH32" s="388"/>
      <c r="OYI32" s="388"/>
      <c r="OYJ32" s="388"/>
      <c r="OYK32" s="388"/>
      <c r="OYL32" s="388"/>
      <c r="OYM32" s="388"/>
      <c r="OYN32" s="388"/>
      <c r="OYO32" s="388"/>
      <c r="OYP32" s="388"/>
      <c r="OYQ32" s="388"/>
      <c r="OYR32" s="388"/>
      <c r="OYS32" s="388"/>
      <c r="OYT32" s="388"/>
      <c r="OYU32" s="388"/>
      <c r="OYV32" s="388"/>
      <c r="OYW32" s="388"/>
      <c r="OYX32" s="388"/>
      <c r="OYY32" s="388"/>
      <c r="OYZ32" s="388"/>
      <c r="OZA32" s="388"/>
      <c r="OZB32" s="388"/>
      <c r="OZC32" s="388"/>
      <c r="OZD32" s="388"/>
      <c r="OZE32" s="388"/>
      <c r="OZF32" s="388"/>
      <c r="OZG32" s="388"/>
      <c r="OZH32" s="388"/>
      <c r="OZI32" s="388"/>
      <c r="OZJ32" s="388"/>
      <c r="OZK32" s="388"/>
      <c r="OZL32" s="388"/>
      <c r="OZM32" s="388"/>
      <c r="OZN32" s="388"/>
      <c r="OZO32" s="388"/>
      <c r="OZP32" s="388"/>
      <c r="OZQ32" s="388"/>
      <c r="OZR32" s="388"/>
      <c r="OZS32" s="388"/>
      <c r="OZT32" s="388"/>
      <c r="OZU32" s="388"/>
      <c r="OZV32" s="388"/>
      <c r="OZW32" s="388"/>
      <c r="OZX32" s="388"/>
      <c r="OZY32" s="388"/>
      <c r="OZZ32" s="388"/>
      <c r="PAA32" s="388"/>
      <c r="PAB32" s="388"/>
      <c r="PAC32" s="388"/>
      <c r="PAD32" s="388"/>
      <c r="PAE32" s="388"/>
      <c r="PAF32" s="388"/>
      <c r="PAG32" s="388"/>
      <c r="PAH32" s="388"/>
      <c r="PAI32" s="388"/>
      <c r="PAJ32" s="388"/>
      <c r="PAK32" s="388"/>
      <c r="PAL32" s="388"/>
      <c r="PAM32" s="388"/>
      <c r="PAN32" s="388"/>
      <c r="PAO32" s="388"/>
      <c r="PAP32" s="388"/>
      <c r="PAQ32" s="388"/>
      <c r="PAR32" s="388"/>
      <c r="PAS32" s="388"/>
      <c r="PAT32" s="388"/>
      <c r="PAU32" s="388"/>
      <c r="PAV32" s="388"/>
      <c r="PAW32" s="388"/>
      <c r="PAX32" s="388"/>
      <c r="PAY32" s="388"/>
      <c r="PAZ32" s="388"/>
      <c r="PBA32" s="388"/>
      <c r="PBB32" s="388"/>
      <c r="PBC32" s="388"/>
      <c r="PBD32" s="388"/>
      <c r="PBE32" s="388"/>
      <c r="PBF32" s="388"/>
      <c r="PBG32" s="388"/>
      <c r="PBH32" s="388"/>
      <c r="PBI32" s="388"/>
      <c r="PBJ32" s="388"/>
      <c r="PBK32" s="388"/>
      <c r="PBL32" s="388"/>
      <c r="PBM32" s="388"/>
      <c r="PBN32" s="388"/>
      <c r="PBO32" s="388"/>
      <c r="PBP32" s="388"/>
      <c r="PBQ32" s="388"/>
      <c r="PBR32" s="388"/>
      <c r="PBS32" s="388"/>
      <c r="PBT32" s="388"/>
      <c r="PBU32" s="388"/>
      <c r="PBV32" s="388"/>
      <c r="PBW32" s="388"/>
      <c r="PBX32" s="388"/>
      <c r="PBY32" s="388"/>
      <c r="PBZ32" s="388"/>
      <c r="PCA32" s="388"/>
      <c r="PCB32" s="388"/>
      <c r="PCC32" s="388"/>
      <c r="PCD32" s="388"/>
      <c r="PCE32" s="388"/>
      <c r="PCF32" s="388"/>
      <c r="PCG32" s="388"/>
      <c r="PCH32" s="388"/>
      <c r="PCI32" s="388"/>
      <c r="PCJ32" s="388"/>
      <c r="PCK32" s="388"/>
      <c r="PCL32" s="388"/>
      <c r="PCM32" s="388"/>
      <c r="PCN32" s="388"/>
      <c r="PCO32" s="388"/>
      <c r="PCP32" s="388"/>
      <c r="PCQ32" s="388"/>
      <c r="PCR32" s="388"/>
      <c r="PCS32" s="388"/>
      <c r="PCT32" s="388"/>
      <c r="PCU32" s="388"/>
      <c r="PCV32" s="388"/>
      <c r="PCW32" s="388"/>
      <c r="PCX32" s="388"/>
      <c r="PCY32" s="388"/>
      <c r="PCZ32" s="388"/>
      <c r="PDA32" s="388"/>
      <c r="PDB32" s="388"/>
      <c r="PDC32" s="388"/>
      <c r="PDD32" s="388"/>
      <c r="PDE32" s="388"/>
      <c r="PDF32" s="388"/>
      <c r="PDG32" s="388"/>
      <c r="PDH32" s="388"/>
      <c r="PDI32" s="388"/>
      <c r="PDJ32" s="388"/>
      <c r="PDK32" s="388"/>
      <c r="PDL32" s="388"/>
      <c r="PDM32" s="388"/>
      <c r="PDN32" s="388"/>
      <c r="PDO32" s="388"/>
      <c r="PDP32" s="388"/>
      <c r="PDQ32" s="388"/>
      <c r="PDR32" s="388"/>
      <c r="PDS32" s="388"/>
      <c r="PDT32" s="388"/>
      <c r="PDU32" s="388"/>
      <c r="PDV32" s="388"/>
      <c r="PDW32" s="388"/>
      <c r="PDX32" s="388"/>
      <c r="PDY32" s="388"/>
      <c r="PDZ32" s="388"/>
      <c r="PEA32" s="388"/>
      <c r="PEB32" s="388"/>
      <c r="PEC32" s="388"/>
      <c r="PED32" s="388"/>
      <c r="PEE32" s="388"/>
      <c r="PEF32" s="388"/>
      <c r="PEG32" s="388"/>
      <c r="PEH32" s="388"/>
      <c r="PEI32" s="388"/>
      <c r="PEJ32" s="388"/>
      <c r="PEK32" s="388"/>
      <c r="PEL32" s="388"/>
      <c r="PEM32" s="388"/>
      <c r="PEN32" s="388"/>
      <c r="PEO32" s="388"/>
      <c r="PEP32" s="388"/>
      <c r="PEQ32" s="388"/>
      <c r="PER32" s="388"/>
      <c r="PES32" s="388"/>
      <c r="PET32" s="388"/>
      <c r="PEU32" s="388"/>
      <c r="PEV32" s="388"/>
      <c r="PEW32" s="388"/>
      <c r="PEX32" s="388"/>
      <c r="PEY32" s="388"/>
      <c r="PEZ32" s="388"/>
      <c r="PFA32" s="388"/>
      <c r="PFB32" s="388"/>
      <c r="PFC32" s="388"/>
      <c r="PFD32" s="388"/>
      <c r="PFE32" s="388"/>
      <c r="PFF32" s="388"/>
      <c r="PFG32" s="388"/>
      <c r="PFH32" s="388"/>
      <c r="PFI32" s="388"/>
      <c r="PFJ32" s="388"/>
      <c r="PFK32" s="388"/>
      <c r="PFL32" s="388"/>
      <c r="PFM32" s="388"/>
      <c r="PFN32" s="388"/>
      <c r="PFO32" s="388"/>
      <c r="PFP32" s="388"/>
      <c r="PFQ32" s="388"/>
      <c r="PFR32" s="388"/>
      <c r="PFS32" s="388"/>
      <c r="PFT32" s="388"/>
      <c r="PFU32" s="388"/>
      <c r="PFV32" s="388"/>
      <c r="PFW32" s="388"/>
      <c r="PFX32" s="388"/>
      <c r="PFY32" s="388"/>
      <c r="PFZ32" s="388"/>
      <c r="PGA32" s="388"/>
      <c r="PGB32" s="388"/>
      <c r="PGC32" s="388"/>
      <c r="PGD32" s="388"/>
      <c r="PGE32" s="388"/>
      <c r="PGF32" s="388"/>
      <c r="PGG32" s="388"/>
      <c r="PGH32" s="388"/>
      <c r="PGI32" s="388"/>
      <c r="PGJ32" s="388"/>
      <c r="PGK32" s="388"/>
      <c r="PGL32" s="388"/>
      <c r="PGM32" s="388"/>
      <c r="PGN32" s="388"/>
      <c r="PGO32" s="388"/>
      <c r="PGP32" s="388"/>
      <c r="PGQ32" s="388"/>
      <c r="PGR32" s="388"/>
      <c r="PGS32" s="388"/>
      <c r="PGT32" s="388"/>
      <c r="PGU32" s="388"/>
      <c r="PGV32" s="388"/>
      <c r="PGW32" s="388"/>
      <c r="PGX32" s="388"/>
      <c r="PGY32" s="388"/>
      <c r="PGZ32" s="388"/>
      <c r="PHA32" s="388"/>
      <c r="PHB32" s="388"/>
      <c r="PHC32" s="388"/>
      <c r="PHD32" s="388"/>
      <c r="PHE32" s="388"/>
      <c r="PHF32" s="388"/>
      <c r="PHG32" s="388"/>
      <c r="PHH32" s="388"/>
      <c r="PHI32" s="388"/>
      <c r="PHJ32" s="388"/>
      <c r="PHK32" s="388"/>
      <c r="PHL32" s="388"/>
      <c r="PHM32" s="388"/>
      <c r="PHN32" s="388"/>
      <c r="PHO32" s="388"/>
      <c r="PHP32" s="388"/>
      <c r="PHQ32" s="388"/>
      <c r="PHR32" s="388"/>
      <c r="PHS32" s="388"/>
      <c r="PHT32" s="388"/>
      <c r="PHU32" s="388"/>
      <c r="PHV32" s="388"/>
      <c r="PHW32" s="388"/>
      <c r="PHX32" s="388"/>
      <c r="PHY32" s="388"/>
      <c r="PHZ32" s="388"/>
      <c r="PIA32" s="388"/>
      <c r="PIB32" s="388"/>
      <c r="PIC32" s="388"/>
      <c r="PID32" s="388"/>
      <c r="PIE32" s="388"/>
      <c r="PIF32" s="388"/>
      <c r="PIG32" s="388"/>
      <c r="PIH32" s="388"/>
      <c r="PII32" s="388"/>
      <c r="PIJ32" s="388"/>
      <c r="PIK32" s="388"/>
      <c r="PIL32" s="388"/>
      <c r="PIM32" s="388"/>
      <c r="PIN32" s="388"/>
      <c r="PIO32" s="388"/>
      <c r="PIP32" s="388"/>
      <c r="PIQ32" s="388"/>
      <c r="PIR32" s="388"/>
      <c r="PIS32" s="388"/>
      <c r="PIT32" s="388"/>
      <c r="PIU32" s="388"/>
      <c r="PIV32" s="388"/>
      <c r="PIW32" s="388"/>
      <c r="PIX32" s="388"/>
      <c r="PIY32" s="388"/>
      <c r="PIZ32" s="388"/>
      <c r="PJA32" s="388"/>
      <c r="PJB32" s="388"/>
      <c r="PJC32" s="388"/>
      <c r="PJD32" s="388"/>
      <c r="PJE32" s="388"/>
      <c r="PJF32" s="388"/>
      <c r="PJG32" s="388"/>
      <c r="PJH32" s="388"/>
      <c r="PJI32" s="388"/>
      <c r="PJJ32" s="388"/>
      <c r="PJK32" s="388"/>
      <c r="PJL32" s="388"/>
      <c r="PJM32" s="388"/>
      <c r="PJN32" s="388"/>
      <c r="PJO32" s="388"/>
      <c r="PJP32" s="388"/>
      <c r="PJQ32" s="388"/>
      <c r="PJR32" s="388"/>
      <c r="PJS32" s="388"/>
      <c r="PJT32" s="388"/>
      <c r="PJU32" s="388"/>
      <c r="PJV32" s="388"/>
      <c r="PJW32" s="388"/>
      <c r="PJX32" s="388"/>
      <c r="PJY32" s="388"/>
      <c r="PJZ32" s="388"/>
      <c r="PKA32" s="388"/>
      <c r="PKB32" s="388"/>
      <c r="PKC32" s="388"/>
      <c r="PKD32" s="388"/>
      <c r="PKE32" s="388"/>
      <c r="PKF32" s="388"/>
      <c r="PKG32" s="388"/>
      <c r="PKH32" s="388"/>
      <c r="PKI32" s="388"/>
      <c r="PKJ32" s="388"/>
      <c r="PKK32" s="388"/>
      <c r="PKL32" s="388"/>
      <c r="PKM32" s="388"/>
      <c r="PKN32" s="388"/>
      <c r="PKO32" s="388"/>
      <c r="PKP32" s="388"/>
      <c r="PKQ32" s="388"/>
      <c r="PKR32" s="388"/>
      <c r="PKS32" s="388"/>
      <c r="PKT32" s="388"/>
      <c r="PKU32" s="388"/>
      <c r="PKV32" s="388"/>
      <c r="PKW32" s="388"/>
      <c r="PKX32" s="388"/>
      <c r="PKY32" s="388"/>
      <c r="PKZ32" s="388"/>
      <c r="PLA32" s="388"/>
      <c r="PLB32" s="388"/>
      <c r="PLC32" s="388"/>
      <c r="PLD32" s="388"/>
      <c r="PLE32" s="388"/>
      <c r="PLF32" s="388"/>
      <c r="PLG32" s="388"/>
      <c r="PLH32" s="388"/>
      <c r="PLI32" s="388"/>
      <c r="PLJ32" s="388"/>
      <c r="PLK32" s="388"/>
      <c r="PLL32" s="388"/>
      <c r="PLM32" s="388"/>
      <c r="PLN32" s="388"/>
      <c r="PLO32" s="388"/>
      <c r="PLP32" s="388"/>
      <c r="PLQ32" s="388"/>
      <c r="PLR32" s="388"/>
      <c r="PLS32" s="388"/>
      <c r="PLT32" s="388"/>
      <c r="PLU32" s="388"/>
      <c r="PLV32" s="388"/>
      <c r="PLW32" s="388"/>
      <c r="PLX32" s="388"/>
      <c r="PLY32" s="388"/>
      <c r="PLZ32" s="388"/>
      <c r="PMA32" s="388"/>
      <c r="PMB32" s="388"/>
      <c r="PMC32" s="388"/>
      <c r="PMD32" s="388"/>
      <c r="PME32" s="388"/>
      <c r="PMF32" s="388"/>
      <c r="PMG32" s="388"/>
      <c r="PMH32" s="388"/>
      <c r="PMI32" s="388"/>
      <c r="PMJ32" s="388"/>
      <c r="PMK32" s="388"/>
      <c r="PML32" s="388"/>
      <c r="PMM32" s="388"/>
      <c r="PMN32" s="388"/>
      <c r="PMO32" s="388"/>
      <c r="PMP32" s="388"/>
      <c r="PMQ32" s="388"/>
      <c r="PMR32" s="388"/>
      <c r="PMS32" s="388"/>
      <c r="PMT32" s="388"/>
      <c r="PMU32" s="388"/>
      <c r="PMV32" s="388"/>
      <c r="PMW32" s="388"/>
      <c r="PMX32" s="388"/>
      <c r="PMY32" s="388"/>
      <c r="PMZ32" s="388"/>
      <c r="PNA32" s="388"/>
      <c r="PNB32" s="388"/>
      <c r="PNC32" s="388"/>
      <c r="PND32" s="388"/>
      <c r="PNE32" s="388"/>
      <c r="PNF32" s="388"/>
      <c r="PNG32" s="388"/>
      <c r="PNH32" s="388"/>
      <c r="PNI32" s="388"/>
      <c r="PNJ32" s="388"/>
      <c r="PNK32" s="388"/>
      <c r="PNL32" s="388"/>
      <c r="PNM32" s="388"/>
      <c r="PNN32" s="388"/>
      <c r="PNO32" s="388"/>
      <c r="PNP32" s="388"/>
      <c r="PNQ32" s="388"/>
      <c r="PNR32" s="388"/>
      <c r="PNS32" s="388"/>
      <c r="PNT32" s="388"/>
      <c r="PNU32" s="388"/>
      <c r="PNV32" s="388"/>
      <c r="PNW32" s="388"/>
      <c r="PNX32" s="388"/>
      <c r="PNY32" s="388"/>
      <c r="PNZ32" s="388"/>
      <c r="POA32" s="388"/>
      <c r="POB32" s="388"/>
      <c r="POC32" s="388"/>
      <c r="POD32" s="388"/>
      <c r="POE32" s="388"/>
      <c r="POF32" s="388"/>
      <c r="POG32" s="388"/>
      <c r="POH32" s="388"/>
      <c r="POI32" s="388"/>
      <c r="POJ32" s="388"/>
      <c r="POK32" s="388"/>
      <c r="POL32" s="388"/>
      <c r="POM32" s="388"/>
      <c r="PON32" s="388"/>
      <c r="POO32" s="388"/>
      <c r="POP32" s="388"/>
      <c r="POQ32" s="388"/>
      <c r="POR32" s="388"/>
      <c r="POS32" s="388"/>
      <c r="POT32" s="388"/>
      <c r="POU32" s="388"/>
      <c r="POV32" s="388"/>
      <c r="POW32" s="388"/>
      <c r="POX32" s="388"/>
      <c r="POY32" s="388"/>
      <c r="POZ32" s="388"/>
      <c r="PPA32" s="388"/>
      <c r="PPB32" s="388"/>
      <c r="PPC32" s="388"/>
      <c r="PPD32" s="388"/>
      <c r="PPE32" s="388"/>
      <c r="PPF32" s="388"/>
      <c r="PPG32" s="388"/>
      <c r="PPH32" s="388"/>
      <c r="PPI32" s="388"/>
      <c r="PPJ32" s="388"/>
      <c r="PPK32" s="388"/>
      <c r="PPL32" s="388"/>
      <c r="PPM32" s="388"/>
      <c r="PPN32" s="388"/>
      <c r="PPO32" s="388"/>
      <c r="PPP32" s="388"/>
      <c r="PPQ32" s="388"/>
      <c r="PPR32" s="388"/>
      <c r="PPS32" s="388"/>
      <c r="PPT32" s="388"/>
      <c r="PPU32" s="388"/>
      <c r="PPV32" s="388"/>
      <c r="PPW32" s="388"/>
      <c r="PPX32" s="388"/>
      <c r="PPY32" s="388"/>
      <c r="PPZ32" s="388"/>
      <c r="PQA32" s="388"/>
      <c r="PQB32" s="388"/>
      <c r="PQC32" s="388"/>
      <c r="PQD32" s="388"/>
      <c r="PQE32" s="388"/>
      <c r="PQF32" s="388"/>
      <c r="PQG32" s="388"/>
      <c r="PQH32" s="388"/>
      <c r="PQI32" s="388"/>
      <c r="PQJ32" s="388"/>
      <c r="PQK32" s="388"/>
      <c r="PQL32" s="388"/>
      <c r="PQM32" s="388"/>
      <c r="PQN32" s="388"/>
      <c r="PQO32" s="388"/>
      <c r="PQP32" s="388"/>
      <c r="PQQ32" s="388"/>
      <c r="PQR32" s="388"/>
      <c r="PQS32" s="388"/>
      <c r="PQT32" s="388"/>
      <c r="PQU32" s="388"/>
      <c r="PQV32" s="388"/>
      <c r="PQW32" s="388"/>
      <c r="PQX32" s="388"/>
      <c r="PQY32" s="388"/>
      <c r="PQZ32" s="388"/>
      <c r="PRA32" s="388"/>
      <c r="PRB32" s="388"/>
      <c r="PRC32" s="388"/>
      <c r="PRD32" s="388"/>
      <c r="PRE32" s="388"/>
      <c r="PRF32" s="388"/>
      <c r="PRG32" s="388"/>
      <c r="PRH32" s="388"/>
      <c r="PRI32" s="388"/>
      <c r="PRJ32" s="388"/>
      <c r="PRK32" s="388"/>
      <c r="PRL32" s="388"/>
      <c r="PRM32" s="388"/>
      <c r="PRN32" s="388"/>
      <c r="PRO32" s="388"/>
      <c r="PRP32" s="388"/>
      <c r="PRQ32" s="388"/>
      <c r="PRR32" s="388"/>
      <c r="PRS32" s="388"/>
      <c r="PRT32" s="388"/>
      <c r="PRU32" s="388"/>
      <c r="PRV32" s="388"/>
      <c r="PRW32" s="388"/>
      <c r="PRX32" s="388"/>
      <c r="PRY32" s="388"/>
      <c r="PRZ32" s="388"/>
      <c r="PSA32" s="388"/>
      <c r="PSB32" s="388"/>
      <c r="PSC32" s="388"/>
      <c r="PSD32" s="388"/>
      <c r="PSE32" s="388"/>
      <c r="PSF32" s="388"/>
      <c r="PSG32" s="388"/>
      <c r="PSH32" s="388"/>
      <c r="PSI32" s="388"/>
      <c r="PSJ32" s="388"/>
      <c r="PSK32" s="388"/>
      <c r="PSL32" s="388"/>
      <c r="PSM32" s="388"/>
      <c r="PSN32" s="388"/>
      <c r="PSO32" s="388"/>
      <c r="PSP32" s="388"/>
      <c r="PSQ32" s="388"/>
      <c r="PSR32" s="388"/>
      <c r="PSS32" s="388"/>
      <c r="PST32" s="388"/>
      <c r="PSU32" s="388"/>
      <c r="PSV32" s="388"/>
      <c r="PSW32" s="388"/>
      <c r="PSX32" s="388"/>
      <c r="PSY32" s="388"/>
      <c r="PSZ32" s="388"/>
      <c r="PTA32" s="388"/>
      <c r="PTB32" s="388"/>
      <c r="PTC32" s="388"/>
      <c r="PTD32" s="388"/>
      <c r="PTE32" s="388"/>
      <c r="PTF32" s="388"/>
      <c r="PTG32" s="388"/>
      <c r="PTH32" s="388"/>
      <c r="PTI32" s="388"/>
      <c r="PTJ32" s="388"/>
      <c r="PTK32" s="388"/>
      <c r="PTL32" s="388"/>
      <c r="PTM32" s="388"/>
      <c r="PTN32" s="388"/>
      <c r="PTO32" s="388"/>
      <c r="PTP32" s="388"/>
      <c r="PTQ32" s="388"/>
      <c r="PTR32" s="388"/>
      <c r="PTS32" s="388"/>
      <c r="PTT32" s="388"/>
      <c r="PTU32" s="388"/>
      <c r="PTV32" s="388"/>
      <c r="PTW32" s="388"/>
      <c r="PTX32" s="388"/>
      <c r="PTY32" s="388"/>
      <c r="PTZ32" s="388"/>
      <c r="PUA32" s="388"/>
      <c r="PUB32" s="388"/>
      <c r="PUC32" s="388"/>
      <c r="PUD32" s="388"/>
      <c r="PUE32" s="388"/>
      <c r="PUF32" s="388"/>
      <c r="PUG32" s="388"/>
      <c r="PUH32" s="388"/>
      <c r="PUI32" s="388"/>
      <c r="PUJ32" s="388"/>
      <c r="PUK32" s="388"/>
      <c r="PUL32" s="388"/>
      <c r="PUM32" s="388"/>
      <c r="PUN32" s="388"/>
      <c r="PUO32" s="388"/>
      <c r="PUP32" s="388"/>
      <c r="PUQ32" s="388"/>
      <c r="PUR32" s="388"/>
      <c r="PUS32" s="388"/>
      <c r="PUT32" s="388"/>
      <c r="PUU32" s="388"/>
      <c r="PUV32" s="388"/>
      <c r="PUW32" s="388"/>
      <c r="PUX32" s="388"/>
      <c r="PUY32" s="388"/>
      <c r="PUZ32" s="388"/>
      <c r="PVA32" s="388"/>
      <c r="PVB32" s="388"/>
      <c r="PVC32" s="388"/>
      <c r="PVD32" s="388"/>
      <c r="PVE32" s="388"/>
      <c r="PVF32" s="388"/>
      <c r="PVG32" s="388"/>
      <c r="PVH32" s="388"/>
      <c r="PVI32" s="388"/>
      <c r="PVJ32" s="388"/>
      <c r="PVK32" s="388"/>
      <c r="PVL32" s="388"/>
      <c r="PVM32" s="388"/>
      <c r="PVN32" s="388"/>
      <c r="PVO32" s="388"/>
      <c r="PVP32" s="388"/>
      <c r="PVQ32" s="388"/>
      <c r="PVR32" s="388"/>
      <c r="PVS32" s="388"/>
      <c r="PVT32" s="388"/>
      <c r="PVU32" s="388"/>
      <c r="PVV32" s="388"/>
      <c r="PVW32" s="388"/>
      <c r="PVX32" s="388"/>
      <c r="PVY32" s="388"/>
      <c r="PVZ32" s="388"/>
      <c r="PWA32" s="388"/>
      <c r="PWB32" s="388"/>
      <c r="PWC32" s="388"/>
      <c r="PWD32" s="388"/>
      <c r="PWE32" s="388"/>
      <c r="PWF32" s="388"/>
      <c r="PWG32" s="388"/>
      <c r="PWH32" s="388"/>
      <c r="PWI32" s="388"/>
      <c r="PWJ32" s="388"/>
      <c r="PWK32" s="388"/>
      <c r="PWL32" s="388"/>
      <c r="PWM32" s="388"/>
      <c r="PWN32" s="388"/>
      <c r="PWO32" s="388"/>
      <c r="PWP32" s="388"/>
      <c r="PWQ32" s="388"/>
      <c r="PWR32" s="388"/>
      <c r="PWS32" s="388"/>
      <c r="PWT32" s="388"/>
      <c r="PWU32" s="388"/>
      <c r="PWV32" s="388"/>
      <c r="PWW32" s="388"/>
      <c r="PWX32" s="388"/>
      <c r="PWY32" s="388"/>
      <c r="PWZ32" s="388"/>
      <c r="PXA32" s="388"/>
      <c r="PXB32" s="388"/>
      <c r="PXC32" s="388"/>
      <c r="PXD32" s="388"/>
      <c r="PXE32" s="388"/>
      <c r="PXF32" s="388"/>
      <c r="PXG32" s="388"/>
      <c r="PXH32" s="388"/>
      <c r="PXI32" s="388"/>
      <c r="PXJ32" s="388"/>
      <c r="PXK32" s="388"/>
      <c r="PXL32" s="388"/>
      <c r="PXM32" s="388"/>
      <c r="PXN32" s="388"/>
      <c r="PXO32" s="388"/>
      <c r="PXP32" s="388"/>
      <c r="PXQ32" s="388"/>
      <c r="PXR32" s="388"/>
      <c r="PXS32" s="388"/>
      <c r="PXT32" s="388"/>
      <c r="PXU32" s="388"/>
      <c r="PXV32" s="388"/>
      <c r="PXW32" s="388"/>
      <c r="PXX32" s="388"/>
      <c r="PXY32" s="388"/>
      <c r="PXZ32" s="388"/>
      <c r="PYA32" s="388"/>
      <c r="PYB32" s="388"/>
      <c r="PYC32" s="388"/>
      <c r="PYD32" s="388"/>
      <c r="PYE32" s="388"/>
      <c r="PYF32" s="388"/>
      <c r="PYG32" s="388"/>
      <c r="PYH32" s="388"/>
      <c r="PYI32" s="388"/>
      <c r="PYJ32" s="388"/>
      <c r="PYK32" s="388"/>
      <c r="PYL32" s="388"/>
      <c r="PYM32" s="388"/>
      <c r="PYN32" s="388"/>
      <c r="PYO32" s="388"/>
      <c r="PYP32" s="388"/>
      <c r="PYQ32" s="388"/>
      <c r="PYR32" s="388"/>
      <c r="PYS32" s="388"/>
      <c r="PYT32" s="388"/>
      <c r="PYU32" s="388"/>
      <c r="PYV32" s="388"/>
      <c r="PYW32" s="388"/>
      <c r="PYX32" s="388"/>
      <c r="PYY32" s="388"/>
      <c r="PYZ32" s="388"/>
      <c r="PZA32" s="388"/>
      <c r="PZB32" s="388"/>
      <c r="PZC32" s="388"/>
      <c r="PZD32" s="388"/>
      <c r="PZE32" s="388"/>
      <c r="PZF32" s="388"/>
      <c r="PZG32" s="388"/>
      <c r="PZH32" s="388"/>
      <c r="PZI32" s="388"/>
      <c r="PZJ32" s="388"/>
      <c r="PZK32" s="388"/>
      <c r="PZL32" s="388"/>
      <c r="PZM32" s="388"/>
      <c r="PZN32" s="388"/>
      <c r="PZO32" s="388"/>
      <c r="PZP32" s="388"/>
      <c r="PZQ32" s="388"/>
      <c r="PZR32" s="388"/>
      <c r="PZS32" s="388"/>
      <c r="PZT32" s="388"/>
      <c r="PZU32" s="388"/>
      <c r="PZV32" s="388"/>
      <c r="PZW32" s="388"/>
      <c r="PZX32" s="388"/>
      <c r="PZY32" s="388"/>
      <c r="PZZ32" s="388"/>
      <c r="QAA32" s="388"/>
      <c r="QAB32" s="388"/>
      <c r="QAC32" s="388"/>
      <c r="QAD32" s="388"/>
      <c r="QAE32" s="388"/>
      <c r="QAF32" s="388"/>
      <c r="QAG32" s="388"/>
      <c r="QAH32" s="388"/>
      <c r="QAI32" s="388"/>
      <c r="QAJ32" s="388"/>
      <c r="QAK32" s="388"/>
      <c r="QAL32" s="388"/>
      <c r="QAM32" s="388"/>
      <c r="QAN32" s="388"/>
      <c r="QAO32" s="388"/>
      <c r="QAP32" s="388"/>
      <c r="QAQ32" s="388"/>
      <c r="QAR32" s="388"/>
      <c r="QAS32" s="388"/>
      <c r="QAT32" s="388"/>
      <c r="QAU32" s="388"/>
      <c r="QAV32" s="388"/>
      <c r="QAW32" s="388"/>
      <c r="QAX32" s="388"/>
      <c r="QAY32" s="388"/>
      <c r="QAZ32" s="388"/>
      <c r="QBA32" s="388"/>
      <c r="QBB32" s="388"/>
      <c r="QBC32" s="388"/>
      <c r="QBD32" s="388"/>
      <c r="QBE32" s="388"/>
      <c r="QBF32" s="388"/>
      <c r="QBG32" s="388"/>
      <c r="QBH32" s="388"/>
      <c r="QBI32" s="388"/>
      <c r="QBJ32" s="388"/>
      <c r="QBK32" s="388"/>
      <c r="QBL32" s="388"/>
      <c r="QBM32" s="388"/>
      <c r="QBN32" s="388"/>
      <c r="QBO32" s="388"/>
      <c r="QBP32" s="388"/>
      <c r="QBQ32" s="388"/>
      <c r="QBR32" s="388"/>
      <c r="QBS32" s="388"/>
      <c r="QBT32" s="388"/>
      <c r="QBU32" s="388"/>
      <c r="QBV32" s="388"/>
      <c r="QBW32" s="388"/>
      <c r="QBX32" s="388"/>
      <c r="QBY32" s="388"/>
      <c r="QBZ32" s="388"/>
      <c r="QCA32" s="388"/>
      <c r="QCB32" s="388"/>
      <c r="QCC32" s="388"/>
      <c r="QCD32" s="388"/>
      <c r="QCE32" s="388"/>
      <c r="QCF32" s="388"/>
      <c r="QCG32" s="388"/>
      <c r="QCH32" s="388"/>
      <c r="QCI32" s="388"/>
      <c r="QCJ32" s="388"/>
      <c r="QCK32" s="388"/>
      <c r="QCL32" s="388"/>
      <c r="QCM32" s="388"/>
      <c r="QCN32" s="388"/>
      <c r="QCO32" s="388"/>
      <c r="QCP32" s="388"/>
      <c r="QCQ32" s="388"/>
      <c r="QCR32" s="388"/>
      <c r="QCS32" s="388"/>
      <c r="QCT32" s="388"/>
      <c r="QCU32" s="388"/>
      <c r="QCV32" s="388"/>
      <c r="QCW32" s="388"/>
      <c r="QCX32" s="388"/>
      <c r="QCY32" s="388"/>
      <c r="QCZ32" s="388"/>
      <c r="QDA32" s="388"/>
      <c r="QDB32" s="388"/>
      <c r="QDC32" s="388"/>
      <c r="QDD32" s="388"/>
      <c r="QDE32" s="388"/>
      <c r="QDF32" s="388"/>
      <c r="QDG32" s="388"/>
      <c r="QDH32" s="388"/>
      <c r="QDI32" s="388"/>
      <c r="QDJ32" s="388"/>
      <c r="QDK32" s="388"/>
      <c r="QDL32" s="388"/>
      <c r="QDM32" s="388"/>
      <c r="QDN32" s="388"/>
      <c r="QDO32" s="388"/>
      <c r="QDP32" s="388"/>
      <c r="QDQ32" s="388"/>
      <c r="QDR32" s="388"/>
      <c r="QDS32" s="388"/>
      <c r="QDT32" s="388"/>
      <c r="QDU32" s="388"/>
      <c r="QDV32" s="388"/>
      <c r="QDW32" s="388"/>
      <c r="QDX32" s="388"/>
      <c r="QDY32" s="388"/>
      <c r="QDZ32" s="388"/>
      <c r="QEA32" s="388"/>
      <c r="QEB32" s="388"/>
      <c r="QEC32" s="388"/>
      <c r="QED32" s="388"/>
      <c r="QEE32" s="388"/>
      <c r="QEF32" s="388"/>
      <c r="QEG32" s="388"/>
      <c r="QEH32" s="388"/>
      <c r="QEI32" s="388"/>
      <c r="QEJ32" s="388"/>
      <c r="QEK32" s="388"/>
      <c r="QEL32" s="388"/>
      <c r="QEM32" s="388"/>
      <c r="QEN32" s="388"/>
      <c r="QEO32" s="388"/>
      <c r="QEP32" s="388"/>
      <c r="QEQ32" s="388"/>
      <c r="QER32" s="388"/>
      <c r="QES32" s="388"/>
      <c r="QET32" s="388"/>
      <c r="QEU32" s="388"/>
      <c r="QEV32" s="388"/>
      <c r="QEW32" s="388"/>
      <c r="QEX32" s="388"/>
      <c r="QEY32" s="388"/>
      <c r="QEZ32" s="388"/>
      <c r="QFA32" s="388"/>
      <c r="QFB32" s="388"/>
      <c r="QFC32" s="388"/>
      <c r="QFD32" s="388"/>
      <c r="QFE32" s="388"/>
      <c r="QFF32" s="388"/>
      <c r="QFG32" s="388"/>
      <c r="QFH32" s="388"/>
      <c r="QFI32" s="388"/>
      <c r="QFJ32" s="388"/>
      <c r="QFK32" s="388"/>
      <c r="QFL32" s="388"/>
      <c r="QFM32" s="388"/>
      <c r="QFN32" s="388"/>
      <c r="QFO32" s="388"/>
      <c r="QFP32" s="388"/>
      <c r="QFQ32" s="388"/>
      <c r="QFR32" s="388"/>
      <c r="QFS32" s="388"/>
      <c r="QFT32" s="388"/>
      <c r="QFU32" s="388"/>
      <c r="QFV32" s="388"/>
      <c r="QFW32" s="388"/>
      <c r="QFX32" s="388"/>
      <c r="QFY32" s="388"/>
      <c r="QFZ32" s="388"/>
      <c r="QGA32" s="388"/>
      <c r="QGB32" s="388"/>
      <c r="QGC32" s="388"/>
      <c r="QGD32" s="388"/>
      <c r="QGE32" s="388"/>
      <c r="QGF32" s="388"/>
      <c r="QGG32" s="388"/>
      <c r="QGH32" s="388"/>
      <c r="QGI32" s="388"/>
      <c r="QGJ32" s="388"/>
      <c r="QGK32" s="388"/>
      <c r="QGL32" s="388"/>
      <c r="QGM32" s="388"/>
      <c r="QGN32" s="388"/>
      <c r="QGO32" s="388"/>
      <c r="QGP32" s="388"/>
      <c r="QGQ32" s="388"/>
      <c r="QGR32" s="388"/>
      <c r="QGS32" s="388"/>
      <c r="QGT32" s="388"/>
      <c r="QGU32" s="388"/>
      <c r="QGV32" s="388"/>
      <c r="QGW32" s="388"/>
      <c r="QGX32" s="388"/>
      <c r="QGY32" s="388"/>
      <c r="QGZ32" s="388"/>
      <c r="QHA32" s="388"/>
      <c r="QHB32" s="388"/>
      <c r="QHC32" s="388"/>
      <c r="QHD32" s="388"/>
      <c r="QHE32" s="388"/>
      <c r="QHF32" s="388"/>
      <c r="QHG32" s="388"/>
      <c r="QHH32" s="388"/>
      <c r="QHI32" s="388"/>
      <c r="QHJ32" s="388"/>
      <c r="QHK32" s="388"/>
      <c r="QHL32" s="388"/>
      <c r="QHM32" s="388"/>
      <c r="QHN32" s="388"/>
      <c r="QHO32" s="388"/>
      <c r="QHP32" s="388"/>
      <c r="QHQ32" s="388"/>
      <c r="QHR32" s="388"/>
      <c r="QHS32" s="388"/>
      <c r="QHT32" s="388"/>
      <c r="QHU32" s="388"/>
      <c r="QHV32" s="388"/>
      <c r="QHW32" s="388"/>
      <c r="QHX32" s="388"/>
      <c r="QHY32" s="388"/>
      <c r="QHZ32" s="388"/>
      <c r="QIA32" s="388"/>
      <c r="QIB32" s="388"/>
      <c r="QIC32" s="388"/>
      <c r="QID32" s="388"/>
      <c r="QIE32" s="388"/>
      <c r="QIF32" s="388"/>
      <c r="QIG32" s="388"/>
      <c r="QIH32" s="388"/>
      <c r="QII32" s="388"/>
      <c r="QIJ32" s="388"/>
      <c r="QIK32" s="388"/>
      <c r="QIL32" s="388"/>
      <c r="QIM32" s="388"/>
      <c r="QIN32" s="388"/>
      <c r="QIO32" s="388"/>
      <c r="QIP32" s="388"/>
      <c r="QIQ32" s="388"/>
      <c r="QIR32" s="388"/>
      <c r="QIS32" s="388"/>
      <c r="QIT32" s="388"/>
      <c r="QIU32" s="388"/>
      <c r="QIV32" s="388"/>
      <c r="QIW32" s="388"/>
      <c r="QIX32" s="388"/>
      <c r="QIY32" s="388"/>
      <c r="QIZ32" s="388"/>
      <c r="QJA32" s="388"/>
      <c r="QJB32" s="388"/>
      <c r="QJC32" s="388"/>
      <c r="QJD32" s="388"/>
      <c r="QJE32" s="388"/>
      <c r="QJF32" s="388"/>
      <c r="QJG32" s="388"/>
      <c r="QJH32" s="388"/>
      <c r="QJI32" s="388"/>
      <c r="QJJ32" s="388"/>
      <c r="QJK32" s="388"/>
      <c r="QJL32" s="388"/>
      <c r="QJM32" s="388"/>
      <c r="QJN32" s="388"/>
      <c r="QJO32" s="388"/>
      <c r="QJP32" s="388"/>
      <c r="QJQ32" s="388"/>
      <c r="QJR32" s="388"/>
      <c r="QJS32" s="388"/>
      <c r="QJT32" s="388"/>
      <c r="QJU32" s="388"/>
      <c r="QJV32" s="388"/>
      <c r="QJW32" s="388"/>
      <c r="QJX32" s="388"/>
      <c r="QJY32" s="388"/>
      <c r="QJZ32" s="388"/>
      <c r="QKA32" s="388"/>
      <c r="QKB32" s="388"/>
      <c r="QKC32" s="388"/>
      <c r="QKD32" s="388"/>
      <c r="QKE32" s="388"/>
      <c r="QKF32" s="388"/>
      <c r="QKG32" s="388"/>
      <c r="QKH32" s="388"/>
      <c r="QKI32" s="388"/>
      <c r="QKJ32" s="388"/>
      <c r="QKK32" s="388"/>
      <c r="QKL32" s="388"/>
      <c r="QKM32" s="388"/>
      <c r="QKN32" s="388"/>
      <c r="QKO32" s="388"/>
      <c r="QKP32" s="388"/>
      <c r="QKQ32" s="388"/>
      <c r="QKR32" s="388"/>
      <c r="QKS32" s="388"/>
      <c r="QKT32" s="388"/>
      <c r="QKU32" s="388"/>
      <c r="QKV32" s="388"/>
      <c r="QKW32" s="388"/>
      <c r="QKX32" s="388"/>
      <c r="QKY32" s="388"/>
      <c r="QKZ32" s="388"/>
      <c r="QLA32" s="388"/>
      <c r="QLB32" s="388"/>
      <c r="QLC32" s="388"/>
      <c r="QLD32" s="388"/>
      <c r="QLE32" s="388"/>
      <c r="QLF32" s="388"/>
      <c r="QLG32" s="388"/>
      <c r="QLH32" s="388"/>
      <c r="QLI32" s="388"/>
      <c r="QLJ32" s="388"/>
      <c r="QLK32" s="388"/>
      <c r="QLL32" s="388"/>
      <c r="QLM32" s="388"/>
      <c r="QLN32" s="388"/>
      <c r="QLO32" s="388"/>
      <c r="QLP32" s="388"/>
      <c r="QLQ32" s="388"/>
      <c r="QLR32" s="388"/>
      <c r="QLS32" s="388"/>
      <c r="QLT32" s="388"/>
      <c r="QLU32" s="388"/>
      <c r="QLV32" s="388"/>
      <c r="QLW32" s="388"/>
      <c r="QLX32" s="388"/>
      <c r="QLY32" s="388"/>
      <c r="QLZ32" s="388"/>
      <c r="QMA32" s="388"/>
      <c r="QMB32" s="388"/>
      <c r="QMC32" s="388"/>
      <c r="QMD32" s="388"/>
      <c r="QME32" s="388"/>
      <c r="QMF32" s="388"/>
      <c r="QMG32" s="388"/>
      <c r="QMH32" s="388"/>
      <c r="QMI32" s="388"/>
      <c r="QMJ32" s="388"/>
      <c r="QMK32" s="388"/>
      <c r="QML32" s="388"/>
      <c r="QMM32" s="388"/>
      <c r="QMN32" s="388"/>
      <c r="QMO32" s="388"/>
      <c r="QMP32" s="388"/>
      <c r="QMQ32" s="388"/>
      <c r="QMR32" s="388"/>
      <c r="QMS32" s="388"/>
      <c r="QMT32" s="388"/>
      <c r="QMU32" s="388"/>
      <c r="QMV32" s="388"/>
      <c r="QMW32" s="388"/>
      <c r="QMX32" s="388"/>
      <c r="QMY32" s="388"/>
      <c r="QMZ32" s="388"/>
      <c r="QNA32" s="388"/>
      <c r="QNB32" s="388"/>
      <c r="QNC32" s="388"/>
      <c r="QND32" s="388"/>
      <c r="QNE32" s="388"/>
      <c r="QNF32" s="388"/>
      <c r="QNG32" s="388"/>
      <c r="QNH32" s="388"/>
      <c r="QNI32" s="388"/>
      <c r="QNJ32" s="388"/>
      <c r="QNK32" s="388"/>
      <c r="QNL32" s="388"/>
      <c r="QNM32" s="388"/>
      <c r="QNN32" s="388"/>
      <c r="QNO32" s="388"/>
      <c r="QNP32" s="388"/>
      <c r="QNQ32" s="388"/>
      <c r="QNR32" s="388"/>
      <c r="QNS32" s="388"/>
      <c r="QNT32" s="388"/>
      <c r="QNU32" s="388"/>
      <c r="QNV32" s="388"/>
      <c r="QNW32" s="388"/>
      <c r="QNX32" s="388"/>
      <c r="QNY32" s="388"/>
      <c r="QNZ32" s="388"/>
      <c r="QOA32" s="388"/>
      <c r="QOB32" s="388"/>
      <c r="QOC32" s="388"/>
      <c r="QOD32" s="388"/>
      <c r="QOE32" s="388"/>
      <c r="QOF32" s="388"/>
      <c r="QOG32" s="388"/>
      <c r="QOH32" s="388"/>
      <c r="QOI32" s="388"/>
      <c r="QOJ32" s="388"/>
      <c r="QOK32" s="388"/>
      <c r="QOL32" s="388"/>
      <c r="QOM32" s="388"/>
      <c r="QON32" s="388"/>
      <c r="QOO32" s="388"/>
      <c r="QOP32" s="388"/>
      <c r="QOQ32" s="388"/>
      <c r="QOR32" s="388"/>
      <c r="QOS32" s="388"/>
      <c r="QOT32" s="388"/>
      <c r="QOU32" s="388"/>
      <c r="QOV32" s="388"/>
      <c r="QOW32" s="388"/>
      <c r="QOX32" s="388"/>
      <c r="QOY32" s="388"/>
      <c r="QOZ32" s="388"/>
      <c r="QPA32" s="388"/>
      <c r="QPB32" s="388"/>
      <c r="QPC32" s="388"/>
      <c r="QPD32" s="388"/>
      <c r="QPE32" s="388"/>
      <c r="QPF32" s="388"/>
      <c r="QPG32" s="388"/>
      <c r="QPH32" s="388"/>
      <c r="QPI32" s="388"/>
      <c r="QPJ32" s="388"/>
      <c r="QPK32" s="388"/>
      <c r="QPL32" s="388"/>
      <c r="QPM32" s="388"/>
      <c r="QPN32" s="388"/>
      <c r="QPO32" s="388"/>
      <c r="QPP32" s="388"/>
      <c r="QPQ32" s="388"/>
      <c r="QPR32" s="388"/>
      <c r="QPS32" s="388"/>
      <c r="QPT32" s="388"/>
      <c r="QPU32" s="388"/>
      <c r="QPV32" s="388"/>
      <c r="QPW32" s="388"/>
      <c r="QPX32" s="388"/>
      <c r="QPY32" s="388"/>
      <c r="QPZ32" s="388"/>
      <c r="QQA32" s="388"/>
      <c r="QQB32" s="388"/>
      <c r="QQC32" s="388"/>
      <c r="QQD32" s="388"/>
      <c r="QQE32" s="388"/>
      <c r="QQF32" s="388"/>
      <c r="QQG32" s="388"/>
      <c r="QQH32" s="388"/>
      <c r="QQI32" s="388"/>
      <c r="QQJ32" s="388"/>
      <c r="QQK32" s="388"/>
      <c r="QQL32" s="388"/>
      <c r="QQM32" s="388"/>
      <c r="QQN32" s="388"/>
      <c r="QQO32" s="388"/>
      <c r="QQP32" s="388"/>
      <c r="QQQ32" s="388"/>
      <c r="QQR32" s="388"/>
      <c r="QQS32" s="388"/>
      <c r="QQT32" s="388"/>
      <c r="QQU32" s="388"/>
      <c r="QQV32" s="388"/>
      <c r="QQW32" s="388"/>
      <c r="QQX32" s="388"/>
      <c r="QQY32" s="388"/>
      <c r="QQZ32" s="388"/>
      <c r="QRA32" s="388"/>
      <c r="QRB32" s="388"/>
      <c r="QRC32" s="388"/>
      <c r="QRD32" s="388"/>
      <c r="QRE32" s="388"/>
      <c r="QRF32" s="388"/>
      <c r="QRG32" s="388"/>
      <c r="QRH32" s="388"/>
      <c r="QRI32" s="388"/>
      <c r="QRJ32" s="388"/>
      <c r="QRK32" s="388"/>
      <c r="QRL32" s="388"/>
      <c r="QRM32" s="388"/>
      <c r="QRN32" s="388"/>
      <c r="QRO32" s="388"/>
      <c r="QRP32" s="388"/>
      <c r="QRQ32" s="388"/>
      <c r="QRR32" s="388"/>
      <c r="QRS32" s="388"/>
      <c r="QRT32" s="388"/>
      <c r="QRU32" s="388"/>
      <c r="QRV32" s="388"/>
      <c r="QRW32" s="388"/>
      <c r="QRX32" s="388"/>
      <c r="QRY32" s="388"/>
      <c r="QRZ32" s="388"/>
      <c r="QSA32" s="388"/>
      <c r="QSB32" s="388"/>
      <c r="QSC32" s="388"/>
      <c r="QSD32" s="388"/>
      <c r="QSE32" s="388"/>
      <c r="QSF32" s="388"/>
      <c r="QSG32" s="388"/>
      <c r="QSH32" s="388"/>
      <c r="QSI32" s="388"/>
      <c r="QSJ32" s="388"/>
      <c r="QSK32" s="388"/>
      <c r="QSL32" s="388"/>
      <c r="QSM32" s="388"/>
      <c r="QSN32" s="388"/>
      <c r="QSO32" s="388"/>
      <c r="QSP32" s="388"/>
      <c r="QSQ32" s="388"/>
      <c r="QSR32" s="388"/>
      <c r="QSS32" s="388"/>
      <c r="QST32" s="388"/>
      <c r="QSU32" s="388"/>
      <c r="QSV32" s="388"/>
      <c r="QSW32" s="388"/>
      <c r="QSX32" s="388"/>
      <c r="QSY32" s="388"/>
      <c r="QSZ32" s="388"/>
      <c r="QTA32" s="388"/>
      <c r="QTB32" s="388"/>
      <c r="QTC32" s="388"/>
      <c r="QTD32" s="388"/>
      <c r="QTE32" s="388"/>
      <c r="QTF32" s="388"/>
      <c r="QTG32" s="388"/>
      <c r="QTH32" s="388"/>
      <c r="QTI32" s="388"/>
      <c r="QTJ32" s="388"/>
      <c r="QTK32" s="388"/>
      <c r="QTL32" s="388"/>
      <c r="QTM32" s="388"/>
      <c r="QTN32" s="388"/>
      <c r="QTO32" s="388"/>
      <c r="QTP32" s="388"/>
      <c r="QTQ32" s="388"/>
      <c r="QTR32" s="388"/>
      <c r="QTS32" s="388"/>
      <c r="QTT32" s="388"/>
      <c r="QTU32" s="388"/>
      <c r="QTV32" s="388"/>
      <c r="QTW32" s="388"/>
      <c r="QTX32" s="388"/>
      <c r="QTY32" s="388"/>
      <c r="QTZ32" s="388"/>
      <c r="QUA32" s="388"/>
      <c r="QUB32" s="388"/>
      <c r="QUC32" s="388"/>
      <c r="QUD32" s="388"/>
      <c r="QUE32" s="388"/>
      <c r="QUF32" s="388"/>
      <c r="QUG32" s="388"/>
      <c r="QUH32" s="388"/>
      <c r="QUI32" s="388"/>
      <c r="QUJ32" s="388"/>
      <c r="QUK32" s="388"/>
      <c r="QUL32" s="388"/>
      <c r="QUM32" s="388"/>
      <c r="QUN32" s="388"/>
      <c r="QUO32" s="388"/>
      <c r="QUP32" s="388"/>
      <c r="QUQ32" s="388"/>
      <c r="QUR32" s="388"/>
      <c r="QUS32" s="388"/>
      <c r="QUT32" s="388"/>
      <c r="QUU32" s="388"/>
      <c r="QUV32" s="388"/>
      <c r="QUW32" s="388"/>
      <c r="QUX32" s="388"/>
      <c r="QUY32" s="388"/>
      <c r="QUZ32" s="388"/>
      <c r="QVA32" s="388"/>
      <c r="QVB32" s="388"/>
      <c r="QVC32" s="388"/>
      <c r="QVD32" s="388"/>
      <c r="QVE32" s="388"/>
      <c r="QVF32" s="388"/>
      <c r="QVG32" s="388"/>
      <c r="QVH32" s="388"/>
      <c r="QVI32" s="388"/>
      <c r="QVJ32" s="388"/>
      <c r="QVK32" s="388"/>
      <c r="QVL32" s="388"/>
      <c r="QVM32" s="388"/>
      <c r="QVN32" s="388"/>
      <c r="QVO32" s="388"/>
      <c r="QVP32" s="388"/>
      <c r="QVQ32" s="388"/>
      <c r="QVR32" s="388"/>
      <c r="QVS32" s="388"/>
      <c r="QVT32" s="388"/>
      <c r="QVU32" s="388"/>
      <c r="QVV32" s="388"/>
      <c r="QVW32" s="388"/>
      <c r="QVX32" s="388"/>
      <c r="QVY32" s="388"/>
      <c r="QVZ32" s="388"/>
      <c r="QWA32" s="388"/>
      <c r="QWB32" s="388"/>
      <c r="QWC32" s="388"/>
      <c r="QWD32" s="388"/>
      <c r="QWE32" s="388"/>
      <c r="QWF32" s="388"/>
      <c r="QWG32" s="388"/>
      <c r="QWH32" s="388"/>
      <c r="QWI32" s="388"/>
      <c r="QWJ32" s="388"/>
      <c r="QWK32" s="388"/>
      <c r="QWL32" s="388"/>
      <c r="QWM32" s="388"/>
      <c r="QWN32" s="388"/>
      <c r="QWO32" s="388"/>
      <c r="QWP32" s="388"/>
      <c r="QWQ32" s="388"/>
      <c r="QWR32" s="388"/>
      <c r="QWS32" s="388"/>
      <c r="QWT32" s="388"/>
      <c r="QWU32" s="388"/>
      <c r="QWV32" s="388"/>
      <c r="QWW32" s="388"/>
      <c r="QWX32" s="388"/>
      <c r="QWY32" s="388"/>
      <c r="QWZ32" s="388"/>
      <c r="QXA32" s="388"/>
      <c r="QXB32" s="388"/>
      <c r="QXC32" s="388"/>
      <c r="QXD32" s="388"/>
      <c r="QXE32" s="388"/>
      <c r="QXF32" s="388"/>
      <c r="QXG32" s="388"/>
      <c r="QXH32" s="388"/>
      <c r="QXI32" s="388"/>
      <c r="QXJ32" s="388"/>
      <c r="QXK32" s="388"/>
      <c r="QXL32" s="388"/>
      <c r="QXM32" s="388"/>
      <c r="QXN32" s="388"/>
      <c r="QXO32" s="388"/>
      <c r="QXP32" s="388"/>
      <c r="QXQ32" s="388"/>
      <c r="QXR32" s="388"/>
      <c r="QXS32" s="388"/>
      <c r="QXT32" s="388"/>
      <c r="QXU32" s="388"/>
      <c r="QXV32" s="388"/>
      <c r="QXW32" s="388"/>
      <c r="QXX32" s="388"/>
      <c r="QXY32" s="388"/>
      <c r="QXZ32" s="388"/>
      <c r="QYA32" s="388"/>
      <c r="QYB32" s="388"/>
      <c r="QYC32" s="388"/>
      <c r="QYD32" s="388"/>
      <c r="QYE32" s="388"/>
      <c r="QYF32" s="388"/>
      <c r="QYG32" s="388"/>
      <c r="QYH32" s="388"/>
      <c r="QYI32" s="388"/>
      <c r="QYJ32" s="388"/>
      <c r="QYK32" s="388"/>
      <c r="QYL32" s="388"/>
      <c r="QYM32" s="388"/>
      <c r="QYN32" s="388"/>
      <c r="QYO32" s="388"/>
      <c r="QYP32" s="388"/>
      <c r="QYQ32" s="388"/>
      <c r="QYR32" s="388"/>
      <c r="QYS32" s="388"/>
      <c r="QYT32" s="388"/>
      <c r="QYU32" s="388"/>
      <c r="QYV32" s="388"/>
      <c r="QYW32" s="388"/>
      <c r="QYX32" s="388"/>
      <c r="QYY32" s="388"/>
      <c r="QYZ32" s="388"/>
      <c r="QZA32" s="388"/>
      <c r="QZB32" s="388"/>
      <c r="QZC32" s="388"/>
      <c r="QZD32" s="388"/>
      <c r="QZE32" s="388"/>
      <c r="QZF32" s="388"/>
      <c r="QZG32" s="388"/>
      <c r="QZH32" s="388"/>
      <c r="QZI32" s="388"/>
      <c r="QZJ32" s="388"/>
      <c r="QZK32" s="388"/>
      <c r="QZL32" s="388"/>
      <c r="QZM32" s="388"/>
      <c r="QZN32" s="388"/>
      <c r="QZO32" s="388"/>
      <c r="QZP32" s="388"/>
      <c r="QZQ32" s="388"/>
      <c r="QZR32" s="388"/>
      <c r="QZS32" s="388"/>
      <c r="QZT32" s="388"/>
      <c r="QZU32" s="388"/>
      <c r="QZV32" s="388"/>
      <c r="QZW32" s="388"/>
      <c r="QZX32" s="388"/>
      <c r="QZY32" s="388"/>
      <c r="QZZ32" s="388"/>
      <c r="RAA32" s="388"/>
      <c r="RAB32" s="388"/>
      <c r="RAC32" s="388"/>
      <c r="RAD32" s="388"/>
      <c r="RAE32" s="388"/>
      <c r="RAF32" s="388"/>
      <c r="RAG32" s="388"/>
      <c r="RAH32" s="388"/>
      <c r="RAI32" s="388"/>
      <c r="RAJ32" s="388"/>
      <c r="RAK32" s="388"/>
      <c r="RAL32" s="388"/>
      <c r="RAM32" s="388"/>
      <c r="RAN32" s="388"/>
      <c r="RAO32" s="388"/>
      <c r="RAP32" s="388"/>
      <c r="RAQ32" s="388"/>
      <c r="RAR32" s="388"/>
      <c r="RAS32" s="388"/>
      <c r="RAT32" s="388"/>
      <c r="RAU32" s="388"/>
      <c r="RAV32" s="388"/>
      <c r="RAW32" s="388"/>
      <c r="RAX32" s="388"/>
      <c r="RAY32" s="388"/>
      <c r="RAZ32" s="388"/>
      <c r="RBA32" s="388"/>
      <c r="RBB32" s="388"/>
      <c r="RBC32" s="388"/>
      <c r="RBD32" s="388"/>
      <c r="RBE32" s="388"/>
      <c r="RBF32" s="388"/>
      <c r="RBG32" s="388"/>
      <c r="RBH32" s="388"/>
      <c r="RBI32" s="388"/>
      <c r="RBJ32" s="388"/>
      <c r="RBK32" s="388"/>
      <c r="RBL32" s="388"/>
      <c r="RBM32" s="388"/>
      <c r="RBN32" s="388"/>
      <c r="RBO32" s="388"/>
      <c r="RBP32" s="388"/>
      <c r="RBQ32" s="388"/>
      <c r="RBR32" s="388"/>
      <c r="RBS32" s="388"/>
      <c r="RBT32" s="388"/>
      <c r="RBU32" s="388"/>
      <c r="RBV32" s="388"/>
      <c r="RBW32" s="388"/>
      <c r="RBX32" s="388"/>
      <c r="RBY32" s="388"/>
      <c r="RBZ32" s="388"/>
      <c r="RCA32" s="388"/>
      <c r="RCB32" s="388"/>
      <c r="RCC32" s="388"/>
      <c r="RCD32" s="388"/>
      <c r="RCE32" s="388"/>
      <c r="RCF32" s="388"/>
      <c r="RCG32" s="388"/>
      <c r="RCH32" s="388"/>
      <c r="RCI32" s="388"/>
      <c r="RCJ32" s="388"/>
      <c r="RCK32" s="388"/>
      <c r="RCL32" s="388"/>
      <c r="RCM32" s="388"/>
      <c r="RCN32" s="388"/>
      <c r="RCO32" s="388"/>
      <c r="RCP32" s="388"/>
      <c r="RCQ32" s="388"/>
      <c r="RCR32" s="388"/>
      <c r="RCS32" s="388"/>
      <c r="RCT32" s="388"/>
      <c r="RCU32" s="388"/>
      <c r="RCV32" s="388"/>
      <c r="RCW32" s="388"/>
      <c r="RCX32" s="388"/>
      <c r="RCY32" s="388"/>
      <c r="RCZ32" s="388"/>
      <c r="RDA32" s="388"/>
      <c r="RDB32" s="388"/>
      <c r="RDC32" s="388"/>
      <c r="RDD32" s="388"/>
      <c r="RDE32" s="388"/>
      <c r="RDF32" s="388"/>
      <c r="RDG32" s="388"/>
      <c r="RDH32" s="388"/>
      <c r="RDI32" s="388"/>
      <c r="RDJ32" s="388"/>
      <c r="RDK32" s="388"/>
      <c r="RDL32" s="388"/>
      <c r="RDM32" s="388"/>
      <c r="RDN32" s="388"/>
      <c r="RDO32" s="388"/>
      <c r="RDP32" s="388"/>
      <c r="RDQ32" s="388"/>
      <c r="RDR32" s="388"/>
      <c r="RDS32" s="388"/>
      <c r="RDT32" s="388"/>
      <c r="RDU32" s="388"/>
      <c r="RDV32" s="388"/>
      <c r="RDW32" s="388"/>
      <c r="RDX32" s="388"/>
      <c r="RDY32" s="388"/>
      <c r="RDZ32" s="388"/>
      <c r="REA32" s="388"/>
      <c r="REB32" s="388"/>
      <c r="REC32" s="388"/>
      <c r="RED32" s="388"/>
      <c r="REE32" s="388"/>
      <c r="REF32" s="388"/>
      <c r="REG32" s="388"/>
      <c r="REH32" s="388"/>
      <c r="REI32" s="388"/>
      <c r="REJ32" s="388"/>
      <c r="REK32" s="388"/>
      <c r="REL32" s="388"/>
      <c r="REM32" s="388"/>
      <c r="REN32" s="388"/>
      <c r="REO32" s="388"/>
      <c r="REP32" s="388"/>
      <c r="REQ32" s="388"/>
      <c r="RER32" s="388"/>
      <c r="RES32" s="388"/>
      <c r="RET32" s="388"/>
      <c r="REU32" s="388"/>
      <c r="REV32" s="388"/>
      <c r="REW32" s="388"/>
      <c r="REX32" s="388"/>
      <c r="REY32" s="388"/>
      <c r="REZ32" s="388"/>
      <c r="RFA32" s="388"/>
      <c r="RFB32" s="388"/>
      <c r="RFC32" s="388"/>
      <c r="RFD32" s="388"/>
      <c r="RFE32" s="388"/>
      <c r="RFF32" s="388"/>
      <c r="RFG32" s="388"/>
      <c r="RFH32" s="388"/>
      <c r="RFI32" s="388"/>
      <c r="RFJ32" s="388"/>
      <c r="RFK32" s="388"/>
      <c r="RFL32" s="388"/>
      <c r="RFM32" s="388"/>
      <c r="RFN32" s="388"/>
      <c r="RFO32" s="388"/>
      <c r="RFP32" s="388"/>
      <c r="RFQ32" s="388"/>
      <c r="RFR32" s="388"/>
      <c r="RFS32" s="388"/>
      <c r="RFT32" s="388"/>
      <c r="RFU32" s="388"/>
      <c r="RFV32" s="388"/>
      <c r="RFW32" s="388"/>
      <c r="RFX32" s="388"/>
      <c r="RFY32" s="388"/>
      <c r="RFZ32" s="388"/>
      <c r="RGA32" s="388"/>
      <c r="RGB32" s="388"/>
      <c r="RGC32" s="388"/>
      <c r="RGD32" s="388"/>
      <c r="RGE32" s="388"/>
      <c r="RGF32" s="388"/>
      <c r="RGG32" s="388"/>
      <c r="RGH32" s="388"/>
      <c r="RGI32" s="388"/>
      <c r="RGJ32" s="388"/>
      <c r="RGK32" s="388"/>
      <c r="RGL32" s="388"/>
      <c r="RGM32" s="388"/>
      <c r="RGN32" s="388"/>
      <c r="RGO32" s="388"/>
      <c r="RGP32" s="388"/>
      <c r="RGQ32" s="388"/>
      <c r="RGR32" s="388"/>
      <c r="RGS32" s="388"/>
      <c r="RGT32" s="388"/>
      <c r="RGU32" s="388"/>
      <c r="RGV32" s="388"/>
      <c r="RGW32" s="388"/>
      <c r="RGX32" s="388"/>
      <c r="RGY32" s="388"/>
      <c r="RGZ32" s="388"/>
      <c r="RHA32" s="388"/>
      <c r="RHB32" s="388"/>
      <c r="RHC32" s="388"/>
      <c r="RHD32" s="388"/>
      <c r="RHE32" s="388"/>
      <c r="RHF32" s="388"/>
      <c r="RHG32" s="388"/>
      <c r="RHH32" s="388"/>
      <c r="RHI32" s="388"/>
      <c r="RHJ32" s="388"/>
      <c r="RHK32" s="388"/>
      <c r="RHL32" s="388"/>
      <c r="RHM32" s="388"/>
      <c r="RHN32" s="388"/>
      <c r="RHO32" s="388"/>
      <c r="RHP32" s="388"/>
      <c r="RHQ32" s="388"/>
      <c r="RHR32" s="388"/>
      <c r="RHS32" s="388"/>
      <c r="RHT32" s="388"/>
      <c r="RHU32" s="388"/>
      <c r="RHV32" s="388"/>
      <c r="RHW32" s="388"/>
      <c r="RHX32" s="388"/>
      <c r="RHY32" s="388"/>
      <c r="RHZ32" s="388"/>
      <c r="RIA32" s="388"/>
      <c r="RIB32" s="388"/>
      <c r="RIC32" s="388"/>
      <c r="RID32" s="388"/>
      <c r="RIE32" s="388"/>
      <c r="RIF32" s="388"/>
      <c r="RIG32" s="388"/>
      <c r="RIH32" s="388"/>
      <c r="RII32" s="388"/>
      <c r="RIJ32" s="388"/>
      <c r="RIK32" s="388"/>
      <c r="RIL32" s="388"/>
      <c r="RIM32" s="388"/>
      <c r="RIN32" s="388"/>
      <c r="RIO32" s="388"/>
      <c r="RIP32" s="388"/>
      <c r="RIQ32" s="388"/>
      <c r="RIR32" s="388"/>
      <c r="RIS32" s="388"/>
      <c r="RIT32" s="388"/>
      <c r="RIU32" s="388"/>
      <c r="RIV32" s="388"/>
      <c r="RIW32" s="388"/>
      <c r="RIX32" s="388"/>
      <c r="RIY32" s="388"/>
      <c r="RIZ32" s="388"/>
      <c r="RJA32" s="388"/>
      <c r="RJB32" s="388"/>
      <c r="RJC32" s="388"/>
      <c r="RJD32" s="388"/>
      <c r="RJE32" s="388"/>
      <c r="RJF32" s="388"/>
      <c r="RJG32" s="388"/>
      <c r="RJH32" s="388"/>
      <c r="RJI32" s="388"/>
      <c r="RJJ32" s="388"/>
      <c r="RJK32" s="388"/>
      <c r="RJL32" s="388"/>
      <c r="RJM32" s="388"/>
      <c r="RJN32" s="388"/>
      <c r="RJO32" s="388"/>
      <c r="RJP32" s="388"/>
      <c r="RJQ32" s="388"/>
      <c r="RJR32" s="388"/>
      <c r="RJS32" s="388"/>
      <c r="RJT32" s="388"/>
      <c r="RJU32" s="388"/>
      <c r="RJV32" s="388"/>
      <c r="RJW32" s="388"/>
      <c r="RJX32" s="388"/>
      <c r="RJY32" s="388"/>
      <c r="RJZ32" s="388"/>
      <c r="RKA32" s="388"/>
      <c r="RKB32" s="388"/>
      <c r="RKC32" s="388"/>
      <c r="RKD32" s="388"/>
      <c r="RKE32" s="388"/>
      <c r="RKF32" s="388"/>
      <c r="RKG32" s="388"/>
      <c r="RKH32" s="388"/>
      <c r="RKI32" s="388"/>
      <c r="RKJ32" s="388"/>
      <c r="RKK32" s="388"/>
      <c r="RKL32" s="388"/>
      <c r="RKM32" s="388"/>
      <c r="RKN32" s="388"/>
      <c r="RKO32" s="388"/>
      <c r="RKP32" s="388"/>
      <c r="RKQ32" s="388"/>
      <c r="RKR32" s="388"/>
      <c r="RKS32" s="388"/>
      <c r="RKT32" s="388"/>
      <c r="RKU32" s="388"/>
      <c r="RKV32" s="388"/>
      <c r="RKW32" s="388"/>
      <c r="RKX32" s="388"/>
      <c r="RKY32" s="388"/>
      <c r="RKZ32" s="388"/>
      <c r="RLA32" s="388"/>
      <c r="RLB32" s="388"/>
      <c r="RLC32" s="388"/>
      <c r="RLD32" s="388"/>
      <c r="RLE32" s="388"/>
      <c r="RLF32" s="388"/>
      <c r="RLG32" s="388"/>
      <c r="RLH32" s="388"/>
      <c r="RLI32" s="388"/>
      <c r="RLJ32" s="388"/>
      <c r="RLK32" s="388"/>
      <c r="RLL32" s="388"/>
      <c r="RLM32" s="388"/>
      <c r="RLN32" s="388"/>
      <c r="RLO32" s="388"/>
      <c r="RLP32" s="388"/>
      <c r="RLQ32" s="388"/>
      <c r="RLR32" s="388"/>
      <c r="RLS32" s="388"/>
      <c r="RLT32" s="388"/>
      <c r="RLU32" s="388"/>
      <c r="RLV32" s="388"/>
      <c r="RLW32" s="388"/>
      <c r="RLX32" s="388"/>
      <c r="RLY32" s="388"/>
      <c r="RLZ32" s="388"/>
      <c r="RMA32" s="388"/>
      <c r="RMB32" s="388"/>
      <c r="RMC32" s="388"/>
      <c r="RMD32" s="388"/>
      <c r="RME32" s="388"/>
      <c r="RMF32" s="388"/>
      <c r="RMG32" s="388"/>
      <c r="RMH32" s="388"/>
      <c r="RMI32" s="388"/>
      <c r="RMJ32" s="388"/>
      <c r="RMK32" s="388"/>
      <c r="RML32" s="388"/>
      <c r="RMM32" s="388"/>
      <c r="RMN32" s="388"/>
      <c r="RMO32" s="388"/>
      <c r="RMP32" s="388"/>
      <c r="RMQ32" s="388"/>
      <c r="RMR32" s="388"/>
      <c r="RMS32" s="388"/>
      <c r="RMT32" s="388"/>
      <c r="RMU32" s="388"/>
      <c r="RMV32" s="388"/>
      <c r="RMW32" s="388"/>
      <c r="RMX32" s="388"/>
      <c r="RMY32" s="388"/>
      <c r="RMZ32" s="388"/>
      <c r="RNA32" s="388"/>
      <c r="RNB32" s="388"/>
      <c r="RNC32" s="388"/>
      <c r="RND32" s="388"/>
      <c r="RNE32" s="388"/>
      <c r="RNF32" s="388"/>
      <c r="RNG32" s="388"/>
      <c r="RNH32" s="388"/>
      <c r="RNI32" s="388"/>
      <c r="RNJ32" s="388"/>
      <c r="RNK32" s="388"/>
      <c r="RNL32" s="388"/>
      <c r="RNM32" s="388"/>
      <c r="RNN32" s="388"/>
      <c r="RNO32" s="388"/>
      <c r="RNP32" s="388"/>
      <c r="RNQ32" s="388"/>
      <c r="RNR32" s="388"/>
      <c r="RNS32" s="388"/>
      <c r="RNT32" s="388"/>
      <c r="RNU32" s="388"/>
      <c r="RNV32" s="388"/>
      <c r="RNW32" s="388"/>
      <c r="RNX32" s="388"/>
      <c r="RNY32" s="388"/>
      <c r="RNZ32" s="388"/>
      <c r="ROA32" s="388"/>
      <c r="ROB32" s="388"/>
      <c r="ROC32" s="388"/>
      <c r="ROD32" s="388"/>
      <c r="ROE32" s="388"/>
      <c r="ROF32" s="388"/>
      <c r="ROG32" s="388"/>
      <c r="ROH32" s="388"/>
      <c r="ROI32" s="388"/>
      <c r="ROJ32" s="388"/>
      <c r="ROK32" s="388"/>
      <c r="ROL32" s="388"/>
      <c r="ROM32" s="388"/>
      <c r="RON32" s="388"/>
      <c r="ROO32" s="388"/>
      <c r="ROP32" s="388"/>
      <c r="ROQ32" s="388"/>
      <c r="ROR32" s="388"/>
      <c r="ROS32" s="388"/>
      <c r="ROT32" s="388"/>
      <c r="ROU32" s="388"/>
      <c r="ROV32" s="388"/>
      <c r="ROW32" s="388"/>
      <c r="ROX32" s="388"/>
      <c r="ROY32" s="388"/>
      <c r="ROZ32" s="388"/>
      <c r="RPA32" s="388"/>
      <c r="RPB32" s="388"/>
      <c r="RPC32" s="388"/>
      <c r="RPD32" s="388"/>
      <c r="RPE32" s="388"/>
      <c r="RPF32" s="388"/>
      <c r="RPG32" s="388"/>
      <c r="RPH32" s="388"/>
      <c r="RPI32" s="388"/>
      <c r="RPJ32" s="388"/>
      <c r="RPK32" s="388"/>
      <c r="RPL32" s="388"/>
      <c r="RPM32" s="388"/>
      <c r="RPN32" s="388"/>
      <c r="RPO32" s="388"/>
      <c r="RPP32" s="388"/>
      <c r="RPQ32" s="388"/>
      <c r="RPR32" s="388"/>
      <c r="RPS32" s="388"/>
      <c r="RPT32" s="388"/>
      <c r="RPU32" s="388"/>
      <c r="RPV32" s="388"/>
      <c r="RPW32" s="388"/>
      <c r="RPX32" s="388"/>
      <c r="RPY32" s="388"/>
      <c r="RPZ32" s="388"/>
      <c r="RQA32" s="388"/>
      <c r="RQB32" s="388"/>
      <c r="RQC32" s="388"/>
      <c r="RQD32" s="388"/>
      <c r="RQE32" s="388"/>
      <c r="RQF32" s="388"/>
      <c r="RQG32" s="388"/>
      <c r="RQH32" s="388"/>
      <c r="RQI32" s="388"/>
      <c r="RQJ32" s="388"/>
      <c r="RQK32" s="388"/>
      <c r="RQL32" s="388"/>
      <c r="RQM32" s="388"/>
      <c r="RQN32" s="388"/>
      <c r="RQO32" s="388"/>
      <c r="RQP32" s="388"/>
      <c r="RQQ32" s="388"/>
      <c r="RQR32" s="388"/>
      <c r="RQS32" s="388"/>
      <c r="RQT32" s="388"/>
      <c r="RQU32" s="388"/>
      <c r="RQV32" s="388"/>
      <c r="RQW32" s="388"/>
      <c r="RQX32" s="388"/>
      <c r="RQY32" s="388"/>
      <c r="RQZ32" s="388"/>
      <c r="RRA32" s="388"/>
      <c r="RRB32" s="388"/>
      <c r="RRC32" s="388"/>
      <c r="RRD32" s="388"/>
      <c r="RRE32" s="388"/>
      <c r="RRF32" s="388"/>
      <c r="RRG32" s="388"/>
      <c r="RRH32" s="388"/>
      <c r="RRI32" s="388"/>
      <c r="RRJ32" s="388"/>
      <c r="RRK32" s="388"/>
      <c r="RRL32" s="388"/>
      <c r="RRM32" s="388"/>
      <c r="RRN32" s="388"/>
      <c r="RRO32" s="388"/>
      <c r="RRP32" s="388"/>
      <c r="RRQ32" s="388"/>
      <c r="RRR32" s="388"/>
      <c r="RRS32" s="388"/>
      <c r="RRT32" s="388"/>
      <c r="RRU32" s="388"/>
      <c r="RRV32" s="388"/>
      <c r="RRW32" s="388"/>
      <c r="RRX32" s="388"/>
      <c r="RRY32" s="388"/>
      <c r="RRZ32" s="388"/>
      <c r="RSA32" s="388"/>
      <c r="RSB32" s="388"/>
      <c r="RSC32" s="388"/>
      <c r="RSD32" s="388"/>
      <c r="RSE32" s="388"/>
      <c r="RSF32" s="388"/>
      <c r="RSG32" s="388"/>
      <c r="RSH32" s="388"/>
      <c r="RSI32" s="388"/>
      <c r="RSJ32" s="388"/>
      <c r="RSK32" s="388"/>
      <c r="RSL32" s="388"/>
      <c r="RSM32" s="388"/>
      <c r="RSN32" s="388"/>
      <c r="RSO32" s="388"/>
      <c r="RSP32" s="388"/>
      <c r="RSQ32" s="388"/>
      <c r="RSR32" s="388"/>
      <c r="RSS32" s="388"/>
      <c r="RST32" s="388"/>
      <c r="RSU32" s="388"/>
      <c r="RSV32" s="388"/>
      <c r="RSW32" s="388"/>
      <c r="RSX32" s="388"/>
      <c r="RSY32" s="388"/>
      <c r="RSZ32" s="388"/>
      <c r="RTA32" s="388"/>
      <c r="RTB32" s="388"/>
      <c r="RTC32" s="388"/>
      <c r="RTD32" s="388"/>
      <c r="RTE32" s="388"/>
      <c r="RTF32" s="388"/>
      <c r="RTG32" s="388"/>
      <c r="RTH32" s="388"/>
      <c r="RTI32" s="388"/>
      <c r="RTJ32" s="388"/>
      <c r="RTK32" s="388"/>
      <c r="RTL32" s="388"/>
      <c r="RTM32" s="388"/>
      <c r="RTN32" s="388"/>
      <c r="RTO32" s="388"/>
      <c r="RTP32" s="388"/>
      <c r="RTQ32" s="388"/>
      <c r="RTR32" s="388"/>
      <c r="RTS32" s="388"/>
      <c r="RTT32" s="388"/>
      <c r="RTU32" s="388"/>
      <c r="RTV32" s="388"/>
      <c r="RTW32" s="388"/>
      <c r="RTX32" s="388"/>
      <c r="RTY32" s="388"/>
      <c r="RTZ32" s="388"/>
      <c r="RUA32" s="388"/>
      <c r="RUB32" s="388"/>
      <c r="RUC32" s="388"/>
      <c r="RUD32" s="388"/>
      <c r="RUE32" s="388"/>
      <c r="RUF32" s="388"/>
      <c r="RUG32" s="388"/>
      <c r="RUH32" s="388"/>
      <c r="RUI32" s="388"/>
      <c r="RUJ32" s="388"/>
      <c r="RUK32" s="388"/>
      <c r="RUL32" s="388"/>
      <c r="RUM32" s="388"/>
      <c r="RUN32" s="388"/>
      <c r="RUO32" s="388"/>
      <c r="RUP32" s="388"/>
      <c r="RUQ32" s="388"/>
      <c r="RUR32" s="388"/>
      <c r="RUS32" s="388"/>
      <c r="RUT32" s="388"/>
      <c r="RUU32" s="388"/>
      <c r="RUV32" s="388"/>
      <c r="RUW32" s="388"/>
      <c r="RUX32" s="388"/>
      <c r="RUY32" s="388"/>
      <c r="RUZ32" s="388"/>
      <c r="RVA32" s="388"/>
      <c r="RVB32" s="388"/>
      <c r="RVC32" s="388"/>
      <c r="RVD32" s="388"/>
      <c r="RVE32" s="388"/>
      <c r="RVF32" s="388"/>
      <c r="RVG32" s="388"/>
      <c r="RVH32" s="388"/>
      <c r="RVI32" s="388"/>
      <c r="RVJ32" s="388"/>
      <c r="RVK32" s="388"/>
      <c r="RVL32" s="388"/>
      <c r="RVM32" s="388"/>
      <c r="RVN32" s="388"/>
      <c r="RVO32" s="388"/>
      <c r="RVP32" s="388"/>
      <c r="RVQ32" s="388"/>
      <c r="RVR32" s="388"/>
      <c r="RVS32" s="388"/>
      <c r="RVT32" s="388"/>
      <c r="RVU32" s="388"/>
      <c r="RVV32" s="388"/>
      <c r="RVW32" s="388"/>
      <c r="RVX32" s="388"/>
      <c r="RVY32" s="388"/>
      <c r="RVZ32" s="388"/>
      <c r="RWA32" s="388"/>
      <c r="RWB32" s="388"/>
      <c r="RWC32" s="388"/>
      <c r="RWD32" s="388"/>
      <c r="RWE32" s="388"/>
      <c r="RWF32" s="388"/>
      <c r="RWG32" s="388"/>
      <c r="RWH32" s="388"/>
      <c r="RWI32" s="388"/>
      <c r="RWJ32" s="388"/>
      <c r="RWK32" s="388"/>
      <c r="RWL32" s="388"/>
      <c r="RWM32" s="388"/>
      <c r="RWN32" s="388"/>
      <c r="RWO32" s="388"/>
      <c r="RWP32" s="388"/>
      <c r="RWQ32" s="388"/>
      <c r="RWR32" s="388"/>
      <c r="RWS32" s="388"/>
      <c r="RWT32" s="388"/>
      <c r="RWU32" s="388"/>
      <c r="RWV32" s="388"/>
      <c r="RWW32" s="388"/>
      <c r="RWX32" s="388"/>
      <c r="RWY32" s="388"/>
      <c r="RWZ32" s="388"/>
      <c r="RXA32" s="388"/>
      <c r="RXB32" s="388"/>
      <c r="RXC32" s="388"/>
      <c r="RXD32" s="388"/>
      <c r="RXE32" s="388"/>
      <c r="RXF32" s="388"/>
      <c r="RXG32" s="388"/>
      <c r="RXH32" s="388"/>
      <c r="RXI32" s="388"/>
      <c r="RXJ32" s="388"/>
      <c r="RXK32" s="388"/>
      <c r="RXL32" s="388"/>
      <c r="RXM32" s="388"/>
      <c r="RXN32" s="388"/>
      <c r="RXO32" s="388"/>
      <c r="RXP32" s="388"/>
      <c r="RXQ32" s="388"/>
      <c r="RXR32" s="388"/>
      <c r="RXS32" s="388"/>
      <c r="RXT32" s="388"/>
      <c r="RXU32" s="388"/>
      <c r="RXV32" s="388"/>
      <c r="RXW32" s="388"/>
      <c r="RXX32" s="388"/>
      <c r="RXY32" s="388"/>
      <c r="RXZ32" s="388"/>
      <c r="RYA32" s="388"/>
      <c r="RYB32" s="388"/>
      <c r="RYC32" s="388"/>
      <c r="RYD32" s="388"/>
      <c r="RYE32" s="388"/>
      <c r="RYF32" s="388"/>
      <c r="RYG32" s="388"/>
      <c r="RYH32" s="388"/>
      <c r="RYI32" s="388"/>
      <c r="RYJ32" s="388"/>
      <c r="RYK32" s="388"/>
      <c r="RYL32" s="388"/>
      <c r="RYM32" s="388"/>
      <c r="RYN32" s="388"/>
      <c r="RYO32" s="388"/>
      <c r="RYP32" s="388"/>
      <c r="RYQ32" s="388"/>
      <c r="RYR32" s="388"/>
      <c r="RYS32" s="388"/>
      <c r="RYT32" s="388"/>
      <c r="RYU32" s="388"/>
      <c r="RYV32" s="388"/>
      <c r="RYW32" s="388"/>
      <c r="RYX32" s="388"/>
      <c r="RYY32" s="388"/>
      <c r="RYZ32" s="388"/>
      <c r="RZA32" s="388"/>
      <c r="RZB32" s="388"/>
      <c r="RZC32" s="388"/>
      <c r="RZD32" s="388"/>
      <c r="RZE32" s="388"/>
      <c r="RZF32" s="388"/>
      <c r="RZG32" s="388"/>
      <c r="RZH32" s="388"/>
      <c r="RZI32" s="388"/>
      <c r="RZJ32" s="388"/>
      <c r="RZK32" s="388"/>
      <c r="RZL32" s="388"/>
      <c r="RZM32" s="388"/>
      <c r="RZN32" s="388"/>
      <c r="RZO32" s="388"/>
      <c r="RZP32" s="388"/>
      <c r="RZQ32" s="388"/>
      <c r="RZR32" s="388"/>
      <c r="RZS32" s="388"/>
      <c r="RZT32" s="388"/>
      <c r="RZU32" s="388"/>
      <c r="RZV32" s="388"/>
      <c r="RZW32" s="388"/>
      <c r="RZX32" s="388"/>
      <c r="RZY32" s="388"/>
      <c r="RZZ32" s="388"/>
      <c r="SAA32" s="388"/>
      <c r="SAB32" s="388"/>
      <c r="SAC32" s="388"/>
      <c r="SAD32" s="388"/>
      <c r="SAE32" s="388"/>
      <c r="SAF32" s="388"/>
      <c r="SAG32" s="388"/>
      <c r="SAH32" s="388"/>
      <c r="SAI32" s="388"/>
      <c r="SAJ32" s="388"/>
      <c r="SAK32" s="388"/>
      <c r="SAL32" s="388"/>
      <c r="SAM32" s="388"/>
      <c r="SAN32" s="388"/>
      <c r="SAO32" s="388"/>
      <c r="SAP32" s="388"/>
      <c r="SAQ32" s="388"/>
      <c r="SAR32" s="388"/>
      <c r="SAS32" s="388"/>
      <c r="SAT32" s="388"/>
      <c r="SAU32" s="388"/>
      <c r="SAV32" s="388"/>
      <c r="SAW32" s="388"/>
      <c r="SAX32" s="388"/>
      <c r="SAY32" s="388"/>
      <c r="SAZ32" s="388"/>
      <c r="SBA32" s="388"/>
      <c r="SBB32" s="388"/>
      <c r="SBC32" s="388"/>
      <c r="SBD32" s="388"/>
      <c r="SBE32" s="388"/>
      <c r="SBF32" s="388"/>
      <c r="SBG32" s="388"/>
      <c r="SBH32" s="388"/>
      <c r="SBI32" s="388"/>
      <c r="SBJ32" s="388"/>
      <c r="SBK32" s="388"/>
      <c r="SBL32" s="388"/>
      <c r="SBM32" s="388"/>
      <c r="SBN32" s="388"/>
      <c r="SBO32" s="388"/>
      <c r="SBP32" s="388"/>
      <c r="SBQ32" s="388"/>
      <c r="SBR32" s="388"/>
      <c r="SBS32" s="388"/>
      <c r="SBT32" s="388"/>
      <c r="SBU32" s="388"/>
      <c r="SBV32" s="388"/>
      <c r="SBW32" s="388"/>
      <c r="SBX32" s="388"/>
      <c r="SBY32" s="388"/>
      <c r="SBZ32" s="388"/>
      <c r="SCA32" s="388"/>
      <c r="SCB32" s="388"/>
      <c r="SCC32" s="388"/>
      <c r="SCD32" s="388"/>
      <c r="SCE32" s="388"/>
      <c r="SCF32" s="388"/>
      <c r="SCG32" s="388"/>
      <c r="SCH32" s="388"/>
      <c r="SCI32" s="388"/>
      <c r="SCJ32" s="388"/>
      <c r="SCK32" s="388"/>
      <c r="SCL32" s="388"/>
      <c r="SCM32" s="388"/>
      <c r="SCN32" s="388"/>
      <c r="SCO32" s="388"/>
      <c r="SCP32" s="388"/>
      <c r="SCQ32" s="388"/>
      <c r="SCR32" s="388"/>
      <c r="SCS32" s="388"/>
      <c r="SCT32" s="388"/>
      <c r="SCU32" s="388"/>
      <c r="SCV32" s="388"/>
      <c r="SCW32" s="388"/>
      <c r="SCX32" s="388"/>
      <c r="SCY32" s="388"/>
      <c r="SCZ32" s="388"/>
      <c r="SDA32" s="388"/>
      <c r="SDB32" s="388"/>
      <c r="SDC32" s="388"/>
      <c r="SDD32" s="388"/>
      <c r="SDE32" s="388"/>
      <c r="SDF32" s="388"/>
      <c r="SDG32" s="388"/>
      <c r="SDH32" s="388"/>
      <c r="SDI32" s="388"/>
      <c r="SDJ32" s="388"/>
      <c r="SDK32" s="388"/>
      <c r="SDL32" s="388"/>
      <c r="SDM32" s="388"/>
      <c r="SDN32" s="388"/>
      <c r="SDO32" s="388"/>
      <c r="SDP32" s="388"/>
      <c r="SDQ32" s="388"/>
      <c r="SDR32" s="388"/>
      <c r="SDS32" s="388"/>
      <c r="SDT32" s="388"/>
      <c r="SDU32" s="388"/>
      <c r="SDV32" s="388"/>
      <c r="SDW32" s="388"/>
      <c r="SDX32" s="388"/>
      <c r="SDY32" s="388"/>
      <c r="SDZ32" s="388"/>
      <c r="SEA32" s="388"/>
      <c r="SEB32" s="388"/>
      <c r="SEC32" s="388"/>
      <c r="SED32" s="388"/>
      <c r="SEE32" s="388"/>
      <c r="SEF32" s="388"/>
      <c r="SEG32" s="388"/>
      <c r="SEH32" s="388"/>
      <c r="SEI32" s="388"/>
      <c r="SEJ32" s="388"/>
      <c r="SEK32" s="388"/>
      <c r="SEL32" s="388"/>
      <c r="SEM32" s="388"/>
      <c r="SEN32" s="388"/>
      <c r="SEO32" s="388"/>
      <c r="SEP32" s="388"/>
      <c r="SEQ32" s="388"/>
      <c r="SER32" s="388"/>
      <c r="SES32" s="388"/>
      <c r="SET32" s="388"/>
      <c r="SEU32" s="388"/>
      <c r="SEV32" s="388"/>
      <c r="SEW32" s="388"/>
      <c r="SEX32" s="388"/>
      <c r="SEY32" s="388"/>
      <c r="SEZ32" s="388"/>
      <c r="SFA32" s="388"/>
      <c r="SFB32" s="388"/>
      <c r="SFC32" s="388"/>
      <c r="SFD32" s="388"/>
      <c r="SFE32" s="388"/>
      <c r="SFF32" s="388"/>
      <c r="SFG32" s="388"/>
      <c r="SFH32" s="388"/>
      <c r="SFI32" s="388"/>
      <c r="SFJ32" s="388"/>
      <c r="SFK32" s="388"/>
      <c r="SFL32" s="388"/>
      <c r="SFM32" s="388"/>
      <c r="SFN32" s="388"/>
      <c r="SFO32" s="388"/>
      <c r="SFP32" s="388"/>
      <c r="SFQ32" s="388"/>
      <c r="SFR32" s="388"/>
      <c r="SFS32" s="388"/>
      <c r="SFT32" s="388"/>
      <c r="SFU32" s="388"/>
      <c r="SFV32" s="388"/>
      <c r="SFW32" s="388"/>
      <c r="SFX32" s="388"/>
      <c r="SFY32" s="388"/>
      <c r="SFZ32" s="388"/>
      <c r="SGA32" s="388"/>
      <c r="SGB32" s="388"/>
      <c r="SGC32" s="388"/>
      <c r="SGD32" s="388"/>
      <c r="SGE32" s="388"/>
      <c r="SGF32" s="388"/>
      <c r="SGG32" s="388"/>
      <c r="SGH32" s="388"/>
      <c r="SGI32" s="388"/>
      <c r="SGJ32" s="388"/>
      <c r="SGK32" s="388"/>
      <c r="SGL32" s="388"/>
      <c r="SGM32" s="388"/>
      <c r="SGN32" s="388"/>
      <c r="SGO32" s="388"/>
      <c r="SGP32" s="388"/>
      <c r="SGQ32" s="388"/>
      <c r="SGR32" s="388"/>
      <c r="SGS32" s="388"/>
      <c r="SGT32" s="388"/>
      <c r="SGU32" s="388"/>
      <c r="SGV32" s="388"/>
      <c r="SGW32" s="388"/>
      <c r="SGX32" s="388"/>
      <c r="SGY32" s="388"/>
      <c r="SGZ32" s="388"/>
      <c r="SHA32" s="388"/>
      <c r="SHB32" s="388"/>
      <c r="SHC32" s="388"/>
      <c r="SHD32" s="388"/>
      <c r="SHE32" s="388"/>
      <c r="SHF32" s="388"/>
      <c r="SHG32" s="388"/>
      <c r="SHH32" s="388"/>
      <c r="SHI32" s="388"/>
      <c r="SHJ32" s="388"/>
      <c r="SHK32" s="388"/>
      <c r="SHL32" s="388"/>
      <c r="SHM32" s="388"/>
      <c r="SHN32" s="388"/>
      <c r="SHO32" s="388"/>
      <c r="SHP32" s="388"/>
      <c r="SHQ32" s="388"/>
      <c r="SHR32" s="388"/>
      <c r="SHS32" s="388"/>
      <c r="SHT32" s="388"/>
      <c r="SHU32" s="388"/>
      <c r="SHV32" s="388"/>
      <c r="SHW32" s="388"/>
      <c r="SHX32" s="388"/>
      <c r="SHY32" s="388"/>
      <c r="SHZ32" s="388"/>
      <c r="SIA32" s="388"/>
      <c r="SIB32" s="388"/>
      <c r="SIC32" s="388"/>
      <c r="SID32" s="388"/>
      <c r="SIE32" s="388"/>
      <c r="SIF32" s="388"/>
      <c r="SIG32" s="388"/>
      <c r="SIH32" s="388"/>
      <c r="SII32" s="388"/>
      <c r="SIJ32" s="388"/>
      <c r="SIK32" s="388"/>
      <c r="SIL32" s="388"/>
      <c r="SIM32" s="388"/>
      <c r="SIN32" s="388"/>
      <c r="SIO32" s="388"/>
      <c r="SIP32" s="388"/>
      <c r="SIQ32" s="388"/>
      <c r="SIR32" s="388"/>
      <c r="SIS32" s="388"/>
      <c r="SIT32" s="388"/>
      <c r="SIU32" s="388"/>
      <c r="SIV32" s="388"/>
      <c r="SIW32" s="388"/>
      <c r="SIX32" s="388"/>
      <c r="SIY32" s="388"/>
      <c r="SIZ32" s="388"/>
      <c r="SJA32" s="388"/>
      <c r="SJB32" s="388"/>
      <c r="SJC32" s="388"/>
      <c r="SJD32" s="388"/>
      <c r="SJE32" s="388"/>
      <c r="SJF32" s="388"/>
      <c r="SJG32" s="388"/>
      <c r="SJH32" s="388"/>
      <c r="SJI32" s="388"/>
      <c r="SJJ32" s="388"/>
      <c r="SJK32" s="388"/>
      <c r="SJL32" s="388"/>
      <c r="SJM32" s="388"/>
      <c r="SJN32" s="388"/>
      <c r="SJO32" s="388"/>
      <c r="SJP32" s="388"/>
      <c r="SJQ32" s="388"/>
      <c r="SJR32" s="388"/>
      <c r="SJS32" s="388"/>
      <c r="SJT32" s="388"/>
      <c r="SJU32" s="388"/>
      <c r="SJV32" s="388"/>
      <c r="SJW32" s="388"/>
      <c r="SJX32" s="388"/>
      <c r="SJY32" s="388"/>
      <c r="SJZ32" s="388"/>
      <c r="SKA32" s="388"/>
      <c r="SKB32" s="388"/>
      <c r="SKC32" s="388"/>
      <c r="SKD32" s="388"/>
      <c r="SKE32" s="388"/>
      <c r="SKF32" s="388"/>
      <c r="SKG32" s="388"/>
      <c r="SKH32" s="388"/>
      <c r="SKI32" s="388"/>
      <c r="SKJ32" s="388"/>
      <c r="SKK32" s="388"/>
      <c r="SKL32" s="388"/>
      <c r="SKM32" s="388"/>
      <c r="SKN32" s="388"/>
      <c r="SKO32" s="388"/>
      <c r="SKP32" s="388"/>
      <c r="SKQ32" s="388"/>
      <c r="SKR32" s="388"/>
      <c r="SKS32" s="388"/>
      <c r="SKT32" s="388"/>
      <c r="SKU32" s="388"/>
      <c r="SKV32" s="388"/>
      <c r="SKW32" s="388"/>
      <c r="SKX32" s="388"/>
      <c r="SKY32" s="388"/>
      <c r="SKZ32" s="388"/>
      <c r="SLA32" s="388"/>
      <c r="SLB32" s="388"/>
      <c r="SLC32" s="388"/>
      <c r="SLD32" s="388"/>
      <c r="SLE32" s="388"/>
      <c r="SLF32" s="388"/>
      <c r="SLG32" s="388"/>
      <c r="SLH32" s="388"/>
      <c r="SLI32" s="388"/>
      <c r="SLJ32" s="388"/>
      <c r="SLK32" s="388"/>
      <c r="SLL32" s="388"/>
      <c r="SLM32" s="388"/>
      <c r="SLN32" s="388"/>
      <c r="SLO32" s="388"/>
      <c r="SLP32" s="388"/>
      <c r="SLQ32" s="388"/>
      <c r="SLR32" s="388"/>
      <c r="SLS32" s="388"/>
      <c r="SLT32" s="388"/>
      <c r="SLU32" s="388"/>
      <c r="SLV32" s="388"/>
      <c r="SLW32" s="388"/>
      <c r="SLX32" s="388"/>
      <c r="SLY32" s="388"/>
      <c r="SLZ32" s="388"/>
      <c r="SMA32" s="388"/>
      <c r="SMB32" s="388"/>
      <c r="SMC32" s="388"/>
      <c r="SMD32" s="388"/>
      <c r="SME32" s="388"/>
      <c r="SMF32" s="388"/>
      <c r="SMG32" s="388"/>
      <c r="SMH32" s="388"/>
      <c r="SMI32" s="388"/>
      <c r="SMJ32" s="388"/>
      <c r="SMK32" s="388"/>
      <c r="SML32" s="388"/>
      <c r="SMM32" s="388"/>
      <c r="SMN32" s="388"/>
      <c r="SMO32" s="388"/>
      <c r="SMP32" s="388"/>
      <c r="SMQ32" s="388"/>
      <c r="SMR32" s="388"/>
      <c r="SMS32" s="388"/>
      <c r="SMT32" s="388"/>
      <c r="SMU32" s="388"/>
      <c r="SMV32" s="388"/>
      <c r="SMW32" s="388"/>
      <c r="SMX32" s="388"/>
      <c r="SMY32" s="388"/>
      <c r="SMZ32" s="388"/>
      <c r="SNA32" s="388"/>
      <c r="SNB32" s="388"/>
      <c r="SNC32" s="388"/>
      <c r="SND32" s="388"/>
      <c r="SNE32" s="388"/>
      <c r="SNF32" s="388"/>
      <c r="SNG32" s="388"/>
      <c r="SNH32" s="388"/>
      <c r="SNI32" s="388"/>
      <c r="SNJ32" s="388"/>
      <c r="SNK32" s="388"/>
      <c r="SNL32" s="388"/>
      <c r="SNM32" s="388"/>
      <c r="SNN32" s="388"/>
      <c r="SNO32" s="388"/>
      <c r="SNP32" s="388"/>
      <c r="SNQ32" s="388"/>
      <c r="SNR32" s="388"/>
      <c r="SNS32" s="388"/>
      <c r="SNT32" s="388"/>
      <c r="SNU32" s="388"/>
      <c r="SNV32" s="388"/>
      <c r="SNW32" s="388"/>
      <c r="SNX32" s="388"/>
      <c r="SNY32" s="388"/>
      <c r="SNZ32" s="388"/>
      <c r="SOA32" s="388"/>
      <c r="SOB32" s="388"/>
      <c r="SOC32" s="388"/>
      <c r="SOD32" s="388"/>
      <c r="SOE32" s="388"/>
      <c r="SOF32" s="388"/>
      <c r="SOG32" s="388"/>
      <c r="SOH32" s="388"/>
      <c r="SOI32" s="388"/>
      <c r="SOJ32" s="388"/>
      <c r="SOK32" s="388"/>
      <c r="SOL32" s="388"/>
      <c r="SOM32" s="388"/>
      <c r="SON32" s="388"/>
      <c r="SOO32" s="388"/>
      <c r="SOP32" s="388"/>
      <c r="SOQ32" s="388"/>
      <c r="SOR32" s="388"/>
      <c r="SOS32" s="388"/>
      <c r="SOT32" s="388"/>
      <c r="SOU32" s="388"/>
      <c r="SOV32" s="388"/>
      <c r="SOW32" s="388"/>
      <c r="SOX32" s="388"/>
      <c r="SOY32" s="388"/>
      <c r="SOZ32" s="388"/>
      <c r="SPA32" s="388"/>
      <c r="SPB32" s="388"/>
      <c r="SPC32" s="388"/>
      <c r="SPD32" s="388"/>
      <c r="SPE32" s="388"/>
      <c r="SPF32" s="388"/>
      <c r="SPG32" s="388"/>
      <c r="SPH32" s="388"/>
      <c r="SPI32" s="388"/>
      <c r="SPJ32" s="388"/>
      <c r="SPK32" s="388"/>
      <c r="SPL32" s="388"/>
      <c r="SPM32" s="388"/>
      <c r="SPN32" s="388"/>
      <c r="SPO32" s="388"/>
      <c r="SPP32" s="388"/>
      <c r="SPQ32" s="388"/>
      <c r="SPR32" s="388"/>
      <c r="SPS32" s="388"/>
      <c r="SPT32" s="388"/>
      <c r="SPU32" s="388"/>
      <c r="SPV32" s="388"/>
      <c r="SPW32" s="388"/>
      <c r="SPX32" s="388"/>
      <c r="SPY32" s="388"/>
      <c r="SPZ32" s="388"/>
      <c r="SQA32" s="388"/>
      <c r="SQB32" s="388"/>
      <c r="SQC32" s="388"/>
      <c r="SQD32" s="388"/>
      <c r="SQE32" s="388"/>
      <c r="SQF32" s="388"/>
      <c r="SQG32" s="388"/>
      <c r="SQH32" s="388"/>
      <c r="SQI32" s="388"/>
      <c r="SQJ32" s="388"/>
      <c r="SQK32" s="388"/>
      <c r="SQL32" s="388"/>
      <c r="SQM32" s="388"/>
      <c r="SQN32" s="388"/>
      <c r="SQO32" s="388"/>
      <c r="SQP32" s="388"/>
      <c r="SQQ32" s="388"/>
      <c r="SQR32" s="388"/>
      <c r="SQS32" s="388"/>
      <c r="SQT32" s="388"/>
      <c r="SQU32" s="388"/>
      <c r="SQV32" s="388"/>
      <c r="SQW32" s="388"/>
      <c r="SQX32" s="388"/>
      <c r="SQY32" s="388"/>
      <c r="SQZ32" s="388"/>
      <c r="SRA32" s="388"/>
      <c r="SRB32" s="388"/>
      <c r="SRC32" s="388"/>
      <c r="SRD32" s="388"/>
      <c r="SRE32" s="388"/>
      <c r="SRF32" s="388"/>
      <c r="SRG32" s="388"/>
      <c r="SRH32" s="388"/>
      <c r="SRI32" s="388"/>
      <c r="SRJ32" s="388"/>
      <c r="SRK32" s="388"/>
      <c r="SRL32" s="388"/>
      <c r="SRM32" s="388"/>
      <c r="SRN32" s="388"/>
      <c r="SRO32" s="388"/>
      <c r="SRP32" s="388"/>
      <c r="SRQ32" s="388"/>
      <c r="SRR32" s="388"/>
      <c r="SRS32" s="388"/>
      <c r="SRT32" s="388"/>
      <c r="SRU32" s="388"/>
      <c r="SRV32" s="388"/>
      <c r="SRW32" s="388"/>
      <c r="SRX32" s="388"/>
      <c r="SRY32" s="388"/>
      <c r="SRZ32" s="388"/>
      <c r="SSA32" s="388"/>
      <c r="SSB32" s="388"/>
      <c r="SSC32" s="388"/>
      <c r="SSD32" s="388"/>
      <c r="SSE32" s="388"/>
      <c r="SSF32" s="388"/>
      <c r="SSG32" s="388"/>
      <c r="SSH32" s="388"/>
      <c r="SSI32" s="388"/>
      <c r="SSJ32" s="388"/>
      <c r="SSK32" s="388"/>
      <c r="SSL32" s="388"/>
      <c r="SSM32" s="388"/>
      <c r="SSN32" s="388"/>
      <c r="SSO32" s="388"/>
      <c r="SSP32" s="388"/>
      <c r="SSQ32" s="388"/>
      <c r="SSR32" s="388"/>
      <c r="SSS32" s="388"/>
      <c r="SST32" s="388"/>
      <c r="SSU32" s="388"/>
      <c r="SSV32" s="388"/>
      <c r="SSW32" s="388"/>
      <c r="SSX32" s="388"/>
      <c r="SSY32" s="388"/>
      <c r="SSZ32" s="388"/>
      <c r="STA32" s="388"/>
      <c r="STB32" s="388"/>
      <c r="STC32" s="388"/>
      <c r="STD32" s="388"/>
      <c r="STE32" s="388"/>
      <c r="STF32" s="388"/>
      <c r="STG32" s="388"/>
      <c r="STH32" s="388"/>
      <c r="STI32" s="388"/>
      <c r="STJ32" s="388"/>
      <c r="STK32" s="388"/>
      <c r="STL32" s="388"/>
      <c r="STM32" s="388"/>
      <c r="STN32" s="388"/>
      <c r="STO32" s="388"/>
      <c r="STP32" s="388"/>
      <c r="STQ32" s="388"/>
      <c r="STR32" s="388"/>
      <c r="STS32" s="388"/>
      <c r="STT32" s="388"/>
      <c r="STU32" s="388"/>
      <c r="STV32" s="388"/>
      <c r="STW32" s="388"/>
      <c r="STX32" s="388"/>
      <c r="STY32" s="388"/>
      <c r="STZ32" s="388"/>
      <c r="SUA32" s="388"/>
      <c r="SUB32" s="388"/>
      <c r="SUC32" s="388"/>
      <c r="SUD32" s="388"/>
      <c r="SUE32" s="388"/>
      <c r="SUF32" s="388"/>
      <c r="SUG32" s="388"/>
      <c r="SUH32" s="388"/>
      <c r="SUI32" s="388"/>
      <c r="SUJ32" s="388"/>
      <c r="SUK32" s="388"/>
      <c r="SUL32" s="388"/>
      <c r="SUM32" s="388"/>
      <c r="SUN32" s="388"/>
      <c r="SUO32" s="388"/>
      <c r="SUP32" s="388"/>
      <c r="SUQ32" s="388"/>
      <c r="SUR32" s="388"/>
      <c r="SUS32" s="388"/>
      <c r="SUT32" s="388"/>
      <c r="SUU32" s="388"/>
      <c r="SUV32" s="388"/>
      <c r="SUW32" s="388"/>
      <c r="SUX32" s="388"/>
      <c r="SUY32" s="388"/>
      <c r="SUZ32" s="388"/>
      <c r="SVA32" s="388"/>
      <c r="SVB32" s="388"/>
      <c r="SVC32" s="388"/>
      <c r="SVD32" s="388"/>
      <c r="SVE32" s="388"/>
      <c r="SVF32" s="388"/>
      <c r="SVG32" s="388"/>
      <c r="SVH32" s="388"/>
      <c r="SVI32" s="388"/>
      <c r="SVJ32" s="388"/>
      <c r="SVK32" s="388"/>
      <c r="SVL32" s="388"/>
      <c r="SVM32" s="388"/>
      <c r="SVN32" s="388"/>
      <c r="SVO32" s="388"/>
      <c r="SVP32" s="388"/>
      <c r="SVQ32" s="388"/>
      <c r="SVR32" s="388"/>
      <c r="SVS32" s="388"/>
      <c r="SVT32" s="388"/>
      <c r="SVU32" s="388"/>
      <c r="SVV32" s="388"/>
      <c r="SVW32" s="388"/>
      <c r="SVX32" s="388"/>
      <c r="SVY32" s="388"/>
      <c r="SVZ32" s="388"/>
      <c r="SWA32" s="388"/>
      <c r="SWB32" s="388"/>
      <c r="SWC32" s="388"/>
      <c r="SWD32" s="388"/>
      <c r="SWE32" s="388"/>
      <c r="SWF32" s="388"/>
      <c r="SWG32" s="388"/>
      <c r="SWH32" s="388"/>
      <c r="SWI32" s="388"/>
      <c r="SWJ32" s="388"/>
      <c r="SWK32" s="388"/>
      <c r="SWL32" s="388"/>
      <c r="SWM32" s="388"/>
      <c r="SWN32" s="388"/>
      <c r="SWO32" s="388"/>
      <c r="SWP32" s="388"/>
      <c r="SWQ32" s="388"/>
      <c r="SWR32" s="388"/>
      <c r="SWS32" s="388"/>
      <c r="SWT32" s="388"/>
      <c r="SWU32" s="388"/>
      <c r="SWV32" s="388"/>
      <c r="SWW32" s="388"/>
      <c r="SWX32" s="388"/>
      <c r="SWY32" s="388"/>
      <c r="SWZ32" s="388"/>
      <c r="SXA32" s="388"/>
      <c r="SXB32" s="388"/>
      <c r="SXC32" s="388"/>
      <c r="SXD32" s="388"/>
      <c r="SXE32" s="388"/>
      <c r="SXF32" s="388"/>
      <c r="SXG32" s="388"/>
      <c r="SXH32" s="388"/>
      <c r="SXI32" s="388"/>
      <c r="SXJ32" s="388"/>
      <c r="SXK32" s="388"/>
      <c r="SXL32" s="388"/>
      <c r="SXM32" s="388"/>
      <c r="SXN32" s="388"/>
      <c r="SXO32" s="388"/>
      <c r="SXP32" s="388"/>
      <c r="SXQ32" s="388"/>
      <c r="SXR32" s="388"/>
      <c r="SXS32" s="388"/>
      <c r="SXT32" s="388"/>
      <c r="SXU32" s="388"/>
      <c r="SXV32" s="388"/>
      <c r="SXW32" s="388"/>
      <c r="SXX32" s="388"/>
      <c r="SXY32" s="388"/>
      <c r="SXZ32" s="388"/>
      <c r="SYA32" s="388"/>
      <c r="SYB32" s="388"/>
      <c r="SYC32" s="388"/>
      <c r="SYD32" s="388"/>
      <c r="SYE32" s="388"/>
      <c r="SYF32" s="388"/>
      <c r="SYG32" s="388"/>
      <c r="SYH32" s="388"/>
      <c r="SYI32" s="388"/>
      <c r="SYJ32" s="388"/>
      <c r="SYK32" s="388"/>
      <c r="SYL32" s="388"/>
      <c r="SYM32" s="388"/>
      <c r="SYN32" s="388"/>
      <c r="SYO32" s="388"/>
      <c r="SYP32" s="388"/>
      <c r="SYQ32" s="388"/>
      <c r="SYR32" s="388"/>
      <c r="SYS32" s="388"/>
      <c r="SYT32" s="388"/>
      <c r="SYU32" s="388"/>
      <c r="SYV32" s="388"/>
      <c r="SYW32" s="388"/>
      <c r="SYX32" s="388"/>
      <c r="SYY32" s="388"/>
      <c r="SYZ32" s="388"/>
      <c r="SZA32" s="388"/>
      <c r="SZB32" s="388"/>
      <c r="SZC32" s="388"/>
      <c r="SZD32" s="388"/>
      <c r="SZE32" s="388"/>
      <c r="SZF32" s="388"/>
      <c r="SZG32" s="388"/>
      <c r="SZH32" s="388"/>
      <c r="SZI32" s="388"/>
      <c r="SZJ32" s="388"/>
      <c r="SZK32" s="388"/>
      <c r="SZL32" s="388"/>
      <c r="SZM32" s="388"/>
      <c r="SZN32" s="388"/>
      <c r="SZO32" s="388"/>
      <c r="SZP32" s="388"/>
      <c r="SZQ32" s="388"/>
      <c r="SZR32" s="388"/>
      <c r="SZS32" s="388"/>
      <c r="SZT32" s="388"/>
      <c r="SZU32" s="388"/>
      <c r="SZV32" s="388"/>
      <c r="SZW32" s="388"/>
      <c r="SZX32" s="388"/>
      <c r="SZY32" s="388"/>
      <c r="SZZ32" s="388"/>
      <c r="TAA32" s="388"/>
      <c r="TAB32" s="388"/>
      <c r="TAC32" s="388"/>
      <c r="TAD32" s="388"/>
      <c r="TAE32" s="388"/>
      <c r="TAF32" s="388"/>
      <c r="TAG32" s="388"/>
      <c r="TAH32" s="388"/>
      <c r="TAI32" s="388"/>
      <c r="TAJ32" s="388"/>
      <c r="TAK32" s="388"/>
      <c r="TAL32" s="388"/>
      <c r="TAM32" s="388"/>
      <c r="TAN32" s="388"/>
      <c r="TAO32" s="388"/>
      <c r="TAP32" s="388"/>
      <c r="TAQ32" s="388"/>
      <c r="TAR32" s="388"/>
      <c r="TAS32" s="388"/>
      <c r="TAT32" s="388"/>
      <c r="TAU32" s="388"/>
      <c r="TAV32" s="388"/>
      <c r="TAW32" s="388"/>
      <c r="TAX32" s="388"/>
      <c r="TAY32" s="388"/>
      <c r="TAZ32" s="388"/>
      <c r="TBA32" s="388"/>
      <c r="TBB32" s="388"/>
      <c r="TBC32" s="388"/>
      <c r="TBD32" s="388"/>
      <c r="TBE32" s="388"/>
      <c r="TBF32" s="388"/>
      <c r="TBG32" s="388"/>
      <c r="TBH32" s="388"/>
      <c r="TBI32" s="388"/>
      <c r="TBJ32" s="388"/>
      <c r="TBK32" s="388"/>
      <c r="TBL32" s="388"/>
      <c r="TBM32" s="388"/>
      <c r="TBN32" s="388"/>
      <c r="TBO32" s="388"/>
      <c r="TBP32" s="388"/>
      <c r="TBQ32" s="388"/>
      <c r="TBR32" s="388"/>
      <c r="TBS32" s="388"/>
      <c r="TBT32" s="388"/>
      <c r="TBU32" s="388"/>
      <c r="TBV32" s="388"/>
      <c r="TBW32" s="388"/>
      <c r="TBX32" s="388"/>
      <c r="TBY32" s="388"/>
      <c r="TBZ32" s="388"/>
      <c r="TCA32" s="388"/>
      <c r="TCB32" s="388"/>
      <c r="TCC32" s="388"/>
      <c r="TCD32" s="388"/>
      <c r="TCE32" s="388"/>
      <c r="TCF32" s="388"/>
      <c r="TCG32" s="388"/>
      <c r="TCH32" s="388"/>
      <c r="TCI32" s="388"/>
      <c r="TCJ32" s="388"/>
      <c r="TCK32" s="388"/>
      <c r="TCL32" s="388"/>
      <c r="TCM32" s="388"/>
      <c r="TCN32" s="388"/>
      <c r="TCO32" s="388"/>
      <c r="TCP32" s="388"/>
      <c r="TCQ32" s="388"/>
      <c r="TCR32" s="388"/>
      <c r="TCS32" s="388"/>
      <c r="TCT32" s="388"/>
      <c r="TCU32" s="388"/>
      <c r="TCV32" s="388"/>
      <c r="TCW32" s="388"/>
      <c r="TCX32" s="388"/>
      <c r="TCY32" s="388"/>
      <c r="TCZ32" s="388"/>
      <c r="TDA32" s="388"/>
      <c r="TDB32" s="388"/>
      <c r="TDC32" s="388"/>
      <c r="TDD32" s="388"/>
      <c r="TDE32" s="388"/>
      <c r="TDF32" s="388"/>
      <c r="TDG32" s="388"/>
      <c r="TDH32" s="388"/>
      <c r="TDI32" s="388"/>
      <c r="TDJ32" s="388"/>
      <c r="TDK32" s="388"/>
      <c r="TDL32" s="388"/>
      <c r="TDM32" s="388"/>
      <c r="TDN32" s="388"/>
      <c r="TDO32" s="388"/>
      <c r="TDP32" s="388"/>
      <c r="TDQ32" s="388"/>
      <c r="TDR32" s="388"/>
      <c r="TDS32" s="388"/>
      <c r="TDT32" s="388"/>
      <c r="TDU32" s="388"/>
      <c r="TDV32" s="388"/>
      <c r="TDW32" s="388"/>
      <c r="TDX32" s="388"/>
      <c r="TDY32" s="388"/>
      <c r="TDZ32" s="388"/>
      <c r="TEA32" s="388"/>
      <c r="TEB32" s="388"/>
      <c r="TEC32" s="388"/>
      <c r="TED32" s="388"/>
      <c r="TEE32" s="388"/>
      <c r="TEF32" s="388"/>
      <c r="TEG32" s="388"/>
      <c r="TEH32" s="388"/>
      <c r="TEI32" s="388"/>
      <c r="TEJ32" s="388"/>
      <c r="TEK32" s="388"/>
      <c r="TEL32" s="388"/>
      <c r="TEM32" s="388"/>
      <c r="TEN32" s="388"/>
      <c r="TEO32" s="388"/>
      <c r="TEP32" s="388"/>
      <c r="TEQ32" s="388"/>
      <c r="TER32" s="388"/>
      <c r="TES32" s="388"/>
      <c r="TET32" s="388"/>
      <c r="TEU32" s="388"/>
      <c r="TEV32" s="388"/>
      <c r="TEW32" s="388"/>
      <c r="TEX32" s="388"/>
      <c r="TEY32" s="388"/>
      <c r="TEZ32" s="388"/>
      <c r="TFA32" s="388"/>
      <c r="TFB32" s="388"/>
      <c r="TFC32" s="388"/>
      <c r="TFD32" s="388"/>
      <c r="TFE32" s="388"/>
      <c r="TFF32" s="388"/>
      <c r="TFG32" s="388"/>
      <c r="TFH32" s="388"/>
      <c r="TFI32" s="388"/>
      <c r="TFJ32" s="388"/>
      <c r="TFK32" s="388"/>
      <c r="TFL32" s="388"/>
      <c r="TFM32" s="388"/>
      <c r="TFN32" s="388"/>
      <c r="TFO32" s="388"/>
      <c r="TFP32" s="388"/>
      <c r="TFQ32" s="388"/>
      <c r="TFR32" s="388"/>
      <c r="TFS32" s="388"/>
      <c r="TFT32" s="388"/>
      <c r="TFU32" s="388"/>
      <c r="TFV32" s="388"/>
      <c r="TFW32" s="388"/>
      <c r="TFX32" s="388"/>
      <c r="TFY32" s="388"/>
      <c r="TFZ32" s="388"/>
      <c r="TGA32" s="388"/>
      <c r="TGB32" s="388"/>
      <c r="TGC32" s="388"/>
      <c r="TGD32" s="388"/>
      <c r="TGE32" s="388"/>
      <c r="TGF32" s="388"/>
      <c r="TGG32" s="388"/>
      <c r="TGH32" s="388"/>
      <c r="TGI32" s="388"/>
      <c r="TGJ32" s="388"/>
      <c r="TGK32" s="388"/>
      <c r="TGL32" s="388"/>
      <c r="TGM32" s="388"/>
      <c r="TGN32" s="388"/>
      <c r="TGO32" s="388"/>
      <c r="TGP32" s="388"/>
      <c r="TGQ32" s="388"/>
      <c r="TGR32" s="388"/>
      <c r="TGS32" s="388"/>
      <c r="TGT32" s="388"/>
      <c r="TGU32" s="388"/>
      <c r="TGV32" s="388"/>
      <c r="TGW32" s="388"/>
      <c r="TGX32" s="388"/>
      <c r="TGY32" s="388"/>
      <c r="TGZ32" s="388"/>
      <c r="THA32" s="388"/>
      <c r="THB32" s="388"/>
      <c r="THC32" s="388"/>
      <c r="THD32" s="388"/>
      <c r="THE32" s="388"/>
      <c r="THF32" s="388"/>
      <c r="THG32" s="388"/>
      <c r="THH32" s="388"/>
      <c r="THI32" s="388"/>
      <c r="THJ32" s="388"/>
      <c r="THK32" s="388"/>
      <c r="THL32" s="388"/>
      <c r="THM32" s="388"/>
      <c r="THN32" s="388"/>
      <c r="THO32" s="388"/>
      <c r="THP32" s="388"/>
      <c r="THQ32" s="388"/>
      <c r="THR32" s="388"/>
      <c r="THS32" s="388"/>
      <c r="THT32" s="388"/>
      <c r="THU32" s="388"/>
      <c r="THV32" s="388"/>
      <c r="THW32" s="388"/>
      <c r="THX32" s="388"/>
      <c r="THY32" s="388"/>
      <c r="THZ32" s="388"/>
      <c r="TIA32" s="388"/>
      <c r="TIB32" s="388"/>
      <c r="TIC32" s="388"/>
      <c r="TID32" s="388"/>
      <c r="TIE32" s="388"/>
      <c r="TIF32" s="388"/>
      <c r="TIG32" s="388"/>
      <c r="TIH32" s="388"/>
      <c r="TII32" s="388"/>
      <c r="TIJ32" s="388"/>
      <c r="TIK32" s="388"/>
      <c r="TIL32" s="388"/>
      <c r="TIM32" s="388"/>
      <c r="TIN32" s="388"/>
      <c r="TIO32" s="388"/>
      <c r="TIP32" s="388"/>
      <c r="TIQ32" s="388"/>
      <c r="TIR32" s="388"/>
      <c r="TIS32" s="388"/>
      <c r="TIT32" s="388"/>
      <c r="TIU32" s="388"/>
      <c r="TIV32" s="388"/>
      <c r="TIW32" s="388"/>
      <c r="TIX32" s="388"/>
      <c r="TIY32" s="388"/>
      <c r="TIZ32" s="388"/>
      <c r="TJA32" s="388"/>
      <c r="TJB32" s="388"/>
      <c r="TJC32" s="388"/>
      <c r="TJD32" s="388"/>
      <c r="TJE32" s="388"/>
      <c r="TJF32" s="388"/>
      <c r="TJG32" s="388"/>
      <c r="TJH32" s="388"/>
      <c r="TJI32" s="388"/>
      <c r="TJJ32" s="388"/>
      <c r="TJK32" s="388"/>
      <c r="TJL32" s="388"/>
      <c r="TJM32" s="388"/>
      <c r="TJN32" s="388"/>
      <c r="TJO32" s="388"/>
      <c r="TJP32" s="388"/>
      <c r="TJQ32" s="388"/>
      <c r="TJR32" s="388"/>
      <c r="TJS32" s="388"/>
      <c r="TJT32" s="388"/>
      <c r="TJU32" s="388"/>
      <c r="TJV32" s="388"/>
      <c r="TJW32" s="388"/>
      <c r="TJX32" s="388"/>
      <c r="TJY32" s="388"/>
      <c r="TJZ32" s="388"/>
      <c r="TKA32" s="388"/>
      <c r="TKB32" s="388"/>
      <c r="TKC32" s="388"/>
      <c r="TKD32" s="388"/>
      <c r="TKE32" s="388"/>
      <c r="TKF32" s="388"/>
      <c r="TKG32" s="388"/>
      <c r="TKH32" s="388"/>
      <c r="TKI32" s="388"/>
      <c r="TKJ32" s="388"/>
      <c r="TKK32" s="388"/>
      <c r="TKL32" s="388"/>
      <c r="TKM32" s="388"/>
      <c r="TKN32" s="388"/>
      <c r="TKO32" s="388"/>
      <c r="TKP32" s="388"/>
      <c r="TKQ32" s="388"/>
      <c r="TKR32" s="388"/>
      <c r="TKS32" s="388"/>
      <c r="TKT32" s="388"/>
      <c r="TKU32" s="388"/>
      <c r="TKV32" s="388"/>
      <c r="TKW32" s="388"/>
      <c r="TKX32" s="388"/>
      <c r="TKY32" s="388"/>
      <c r="TKZ32" s="388"/>
      <c r="TLA32" s="388"/>
      <c r="TLB32" s="388"/>
      <c r="TLC32" s="388"/>
      <c r="TLD32" s="388"/>
      <c r="TLE32" s="388"/>
      <c r="TLF32" s="388"/>
      <c r="TLG32" s="388"/>
      <c r="TLH32" s="388"/>
      <c r="TLI32" s="388"/>
      <c r="TLJ32" s="388"/>
      <c r="TLK32" s="388"/>
      <c r="TLL32" s="388"/>
      <c r="TLM32" s="388"/>
      <c r="TLN32" s="388"/>
      <c r="TLO32" s="388"/>
      <c r="TLP32" s="388"/>
      <c r="TLQ32" s="388"/>
      <c r="TLR32" s="388"/>
      <c r="TLS32" s="388"/>
      <c r="TLT32" s="388"/>
      <c r="TLU32" s="388"/>
      <c r="TLV32" s="388"/>
      <c r="TLW32" s="388"/>
      <c r="TLX32" s="388"/>
      <c r="TLY32" s="388"/>
      <c r="TLZ32" s="388"/>
      <c r="TMA32" s="388"/>
      <c r="TMB32" s="388"/>
      <c r="TMC32" s="388"/>
      <c r="TMD32" s="388"/>
      <c r="TME32" s="388"/>
      <c r="TMF32" s="388"/>
      <c r="TMG32" s="388"/>
      <c r="TMH32" s="388"/>
      <c r="TMI32" s="388"/>
      <c r="TMJ32" s="388"/>
      <c r="TMK32" s="388"/>
      <c r="TML32" s="388"/>
      <c r="TMM32" s="388"/>
      <c r="TMN32" s="388"/>
      <c r="TMO32" s="388"/>
      <c r="TMP32" s="388"/>
      <c r="TMQ32" s="388"/>
      <c r="TMR32" s="388"/>
      <c r="TMS32" s="388"/>
      <c r="TMT32" s="388"/>
      <c r="TMU32" s="388"/>
      <c r="TMV32" s="388"/>
      <c r="TMW32" s="388"/>
      <c r="TMX32" s="388"/>
      <c r="TMY32" s="388"/>
      <c r="TMZ32" s="388"/>
      <c r="TNA32" s="388"/>
      <c r="TNB32" s="388"/>
      <c r="TNC32" s="388"/>
      <c r="TND32" s="388"/>
      <c r="TNE32" s="388"/>
      <c r="TNF32" s="388"/>
      <c r="TNG32" s="388"/>
      <c r="TNH32" s="388"/>
      <c r="TNI32" s="388"/>
      <c r="TNJ32" s="388"/>
      <c r="TNK32" s="388"/>
      <c r="TNL32" s="388"/>
      <c r="TNM32" s="388"/>
      <c r="TNN32" s="388"/>
      <c r="TNO32" s="388"/>
      <c r="TNP32" s="388"/>
      <c r="TNQ32" s="388"/>
      <c r="TNR32" s="388"/>
      <c r="TNS32" s="388"/>
      <c r="TNT32" s="388"/>
      <c r="TNU32" s="388"/>
      <c r="TNV32" s="388"/>
      <c r="TNW32" s="388"/>
      <c r="TNX32" s="388"/>
      <c r="TNY32" s="388"/>
      <c r="TNZ32" s="388"/>
      <c r="TOA32" s="388"/>
      <c r="TOB32" s="388"/>
      <c r="TOC32" s="388"/>
      <c r="TOD32" s="388"/>
      <c r="TOE32" s="388"/>
      <c r="TOF32" s="388"/>
      <c r="TOG32" s="388"/>
      <c r="TOH32" s="388"/>
      <c r="TOI32" s="388"/>
      <c r="TOJ32" s="388"/>
      <c r="TOK32" s="388"/>
      <c r="TOL32" s="388"/>
      <c r="TOM32" s="388"/>
      <c r="TON32" s="388"/>
      <c r="TOO32" s="388"/>
      <c r="TOP32" s="388"/>
      <c r="TOQ32" s="388"/>
      <c r="TOR32" s="388"/>
      <c r="TOS32" s="388"/>
      <c r="TOT32" s="388"/>
      <c r="TOU32" s="388"/>
      <c r="TOV32" s="388"/>
      <c r="TOW32" s="388"/>
      <c r="TOX32" s="388"/>
      <c r="TOY32" s="388"/>
      <c r="TOZ32" s="388"/>
      <c r="TPA32" s="388"/>
      <c r="TPB32" s="388"/>
      <c r="TPC32" s="388"/>
      <c r="TPD32" s="388"/>
      <c r="TPE32" s="388"/>
      <c r="TPF32" s="388"/>
      <c r="TPG32" s="388"/>
      <c r="TPH32" s="388"/>
      <c r="TPI32" s="388"/>
      <c r="TPJ32" s="388"/>
      <c r="TPK32" s="388"/>
      <c r="TPL32" s="388"/>
      <c r="TPM32" s="388"/>
      <c r="TPN32" s="388"/>
      <c r="TPO32" s="388"/>
      <c r="TPP32" s="388"/>
      <c r="TPQ32" s="388"/>
      <c r="TPR32" s="388"/>
      <c r="TPS32" s="388"/>
      <c r="TPT32" s="388"/>
      <c r="TPU32" s="388"/>
      <c r="TPV32" s="388"/>
      <c r="TPW32" s="388"/>
      <c r="TPX32" s="388"/>
      <c r="TPY32" s="388"/>
      <c r="TPZ32" s="388"/>
      <c r="TQA32" s="388"/>
      <c r="TQB32" s="388"/>
      <c r="TQC32" s="388"/>
      <c r="TQD32" s="388"/>
      <c r="TQE32" s="388"/>
      <c r="TQF32" s="388"/>
      <c r="TQG32" s="388"/>
      <c r="TQH32" s="388"/>
      <c r="TQI32" s="388"/>
      <c r="TQJ32" s="388"/>
      <c r="TQK32" s="388"/>
      <c r="TQL32" s="388"/>
      <c r="TQM32" s="388"/>
      <c r="TQN32" s="388"/>
      <c r="TQO32" s="388"/>
      <c r="TQP32" s="388"/>
      <c r="TQQ32" s="388"/>
      <c r="TQR32" s="388"/>
      <c r="TQS32" s="388"/>
      <c r="TQT32" s="388"/>
      <c r="TQU32" s="388"/>
      <c r="TQV32" s="388"/>
      <c r="TQW32" s="388"/>
      <c r="TQX32" s="388"/>
      <c r="TQY32" s="388"/>
      <c r="TQZ32" s="388"/>
      <c r="TRA32" s="388"/>
      <c r="TRB32" s="388"/>
      <c r="TRC32" s="388"/>
      <c r="TRD32" s="388"/>
      <c r="TRE32" s="388"/>
      <c r="TRF32" s="388"/>
      <c r="TRG32" s="388"/>
      <c r="TRH32" s="388"/>
      <c r="TRI32" s="388"/>
      <c r="TRJ32" s="388"/>
      <c r="TRK32" s="388"/>
      <c r="TRL32" s="388"/>
      <c r="TRM32" s="388"/>
      <c r="TRN32" s="388"/>
      <c r="TRO32" s="388"/>
      <c r="TRP32" s="388"/>
      <c r="TRQ32" s="388"/>
      <c r="TRR32" s="388"/>
      <c r="TRS32" s="388"/>
      <c r="TRT32" s="388"/>
      <c r="TRU32" s="388"/>
      <c r="TRV32" s="388"/>
      <c r="TRW32" s="388"/>
      <c r="TRX32" s="388"/>
      <c r="TRY32" s="388"/>
      <c r="TRZ32" s="388"/>
      <c r="TSA32" s="388"/>
      <c r="TSB32" s="388"/>
      <c r="TSC32" s="388"/>
      <c r="TSD32" s="388"/>
      <c r="TSE32" s="388"/>
      <c r="TSF32" s="388"/>
      <c r="TSG32" s="388"/>
      <c r="TSH32" s="388"/>
      <c r="TSI32" s="388"/>
      <c r="TSJ32" s="388"/>
      <c r="TSK32" s="388"/>
      <c r="TSL32" s="388"/>
      <c r="TSM32" s="388"/>
      <c r="TSN32" s="388"/>
      <c r="TSO32" s="388"/>
      <c r="TSP32" s="388"/>
      <c r="TSQ32" s="388"/>
      <c r="TSR32" s="388"/>
      <c r="TSS32" s="388"/>
      <c r="TST32" s="388"/>
      <c r="TSU32" s="388"/>
      <c r="TSV32" s="388"/>
      <c r="TSW32" s="388"/>
      <c r="TSX32" s="388"/>
      <c r="TSY32" s="388"/>
      <c r="TSZ32" s="388"/>
      <c r="TTA32" s="388"/>
      <c r="TTB32" s="388"/>
      <c r="TTC32" s="388"/>
      <c r="TTD32" s="388"/>
      <c r="TTE32" s="388"/>
      <c r="TTF32" s="388"/>
      <c r="TTG32" s="388"/>
      <c r="TTH32" s="388"/>
      <c r="TTI32" s="388"/>
      <c r="TTJ32" s="388"/>
      <c r="TTK32" s="388"/>
      <c r="TTL32" s="388"/>
      <c r="TTM32" s="388"/>
      <c r="TTN32" s="388"/>
      <c r="TTO32" s="388"/>
      <c r="TTP32" s="388"/>
      <c r="TTQ32" s="388"/>
      <c r="TTR32" s="388"/>
      <c r="TTS32" s="388"/>
      <c r="TTT32" s="388"/>
      <c r="TTU32" s="388"/>
      <c r="TTV32" s="388"/>
      <c r="TTW32" s="388"/>
      <c r="TTX32" s="388"/>
      <c r="TTY32" s="388"/>
      <c r="TTZ32" s="388"/>
      <c r="TUA32" s="388"/>
      <c r="TUB32" s="388"/>
      <c r="TUC32" s="388"/>
      <c r="TUD32" s="388"/>
      <c r="TUE32" s="388"/>
      <c r="TUF32" s="388"/>
      <c r="TUG32" s="388"/>
      <c r="TUH32" s="388"/>
      <c r="TUI32" s="388"/>
      <c r="TUJ32" s="388"/>
      <c r="TUK32" s="388"/>
      <c r="TUL32" s="388"/>
      <c r="TUM32" s="388"/>
      <c r="TUN32" s="388"/>
      <c r="TUO32" s="388"/>
      <c r="TUP32" s="388"/>
      <c r="TUQ32" s="388"/>
      <c r="TUR32" s="388"/>
      <c r="TUS32" s="388"/>
      <c r="TUT32" s="388"/>
      <c r="TUU32" s="388"/>
      <c r="TUV32" s="388"/>
      <c r="TUW32" s="388"/>
      <c r="TUX32" s="388"/>
      <c r="TUY32" s="388"/>
      <c r="TUZ32" s="388"/>
      <c r="TVA32" s="388"/>
      <c r="TVB32" s="388"/>
      <c r="TVC32" s="388"/>
      <c r="TVD32" s="388"/>
      <c r="TVE32" s="388"/>
      <c r="TVF32" s="388"/>
      <c r="TVG32" s="388"/>
      <c r="TVH32" s="388"/>
      <c r="TVI32" s="388"/>
      <c r="TVJ32" s="388"/>
      <c r="TVK32" s="388"/>
      <c r="TVL32" s="388"/>
      <c r="TVM32" s="388"/>
      <c r="TVN32" s="388"/>
      <c r="TVO32" s="388"/>
      <c r="TVP32" s="388"/>
      <c r="TVQ32" s="388"/>
      <c r="TVR32" s="388"/>
      <c r="TVS32" s="388"/>
      <c r="TVT32" s="388"/>
      <c r="TVU32" s="388"/>
      <c r="TVV32" s="388"/>
      <c r="TVW32" s="388"/>
      <c r="TVX32" s="388"/>
      <c r="TVY32" s="388"/>
      <c r="TVZ32" s="388"/>
      <c r="TWA32" s="388"/>
      <c r="TWB32" s="388"/>
      <c r="TWC32" s="388"/>
      <c r="TWD32" s="388"/>
      <c r="TWE32" s="388"/>
      <c r="TWF32" s="388"/>
      <c r="TWG32" s="388"/>
      <c r="TWH32" s="388"/>
      <c r="TWI32" s="388"/>
      <c r="TWJ32" s="388"/>
      <c r="TWK32" s="388"/>
      <c r="TWL32" s="388"/>
      <c r="TWM32" s="388"/>
      <c r="TWN32" s="388"/>
      <c r="TWO32" s="388"/>
      <c r="TWP32" s="388"/>
      <c r="TWQ32" s="388"/>
      <c r="TWR32" s="388"/>
      <c r="TWS32" s="388"/>
      <c r="TWT32" s="388"/>
      <c r="TWU32" s="388"/>
      <c r="TWV32" s="388"/>
      <c r="TWW32" s="388"/>
      <c r="TWX32" s="388"/>
      <c r="TWY32" s="388"/>
      <c r="TWZ32" s="388"/>
      <c r="TXA32" s="388"/>
      <c r="TXB32" s="388"/>
      <c r="TXC32" s="388"/>
      <c r="TXD32" s="388"/>
      <c r="TXE32" s="388"/>
      <c r="TXF32" s="388"/>
      <c r="TXG32" s="388"/>
      <c r="TXH32" s="388"/>
      <c r="TXI32" s="388"/>
      <c r="TXJ32" s="388"/>
      <c r="TXK32" s="388"/>
      <c r="TXL32" s="388"/>
      <c r="TXM32" s="388"/>
      <c r="TXN32" s="388"/>
      <c r="TXO32" s="388"/>
      <c r="TXP32" s="388"/>
      <c r="TXQ32" s="388"/>
      <c r="TXR32" s="388"/>
      <c r="TXS32" s="388"/>
      <c r="TXT32" s="388"/>
      <c r="TXU32" s="388"/>
      <c r="TXV32" s="388"/>
      <c r="TXW32" s="388"/>
      <c r="TXX32" s="388"/>
      <c r="TXY32" s="388"/>
      <c r="TXZ32" s="388"/>
      <c r="TYA32" s="388"/>
      <c r="TYB32" s="388"/>
      <c r="TYC32" s="388"/>
      <c r="TYD32" s="388"/>
      <c r="TYE32" s="388"/>
      <c r="TYF32" s="388"/>
      <c r="TYG32" s="388"/>
      <c r="TYH32" s="388"/>
      <c r="TYI32" s="388"/>
      <c r="TYJ32" s="388"/>
      <c r="TYK32" s="388"/>
      <c r="TYL32" s="388"/>
      <c r="TYM32" s="388"/>
      <c r="TYN32" s="388"/>
      <c r="TYO32" s="388"/>
      <c r="TYP32" s="388"/>
      <c r="TYQ32" s="388"/>
      <c r="TYR32" s="388"/>
      <c r="TYS32" s="388"/>
      <c r="TYT32" s="388"/>
      <c r="TYU32" s="388"/>
      <c r="TYV32" s="388"/>
      <c r="TYW32" s="388"/>
      <c r="TYX32" s="388"/>
      <c r="TYY32" s="388"/>
      <c r="TYZ32" s="388"/>
      <c r="TZA32" s="388"/>
      <c r="TZB32" s="388"/>
      <c r="TZC32" s="388"/>
      <c r="TZD32" s="388"/>
      <c r="TZE32" s="388"/>
      <c r="TZF32" s="388"/>
      <c r="TZG32" s="388"/>
      <c r="TZH32" s="388"/>
      <c r="TZI32" s="388"/>
      <c r="TZJ32" s="388"/>
      <c r="TZK32" s="388"/>
      <c r="TZL32" s="388"/>
      <c r="TZM32" s="388"/>
      <c r="TZN32" s="388"/>
      <c r="TZO32" s="388"/>
      <c r="TZP32" s="388"/>
      <c r="TZQ32" s="388"/>
      <c r="TZR32" s="388"/>
      <c r="TZS32" s="388"/>
      <c r="TZT32" s="388"/>
      <c r="TZU32" s="388"/>
      <c r="TZV32" s="388"/>
      <c r="TZW32" s="388"/>
      <c r="TZX32" s="388"/>
      <c r="TZY32" s="388"/>
      <c r="TZZ32" s="388"/>
      <c r="UAA32" s="388"/>
      <c r="UAB32" s="388"/>
      <c r="UAC32" s="388"/>
      <c r="UAD32" s="388"/>
      <c r="UAE32" s="388"/>
      <c r="UAF32" s="388"/>
      <c r="UAG32" s="388"/>
      <c r="UAH32" s="388"/>
      <c r="UAI32" s="388"/>
      <c r="UAJ32" s="388"/>
      <c r="UAK32" s="388"/>
      <c r="UAL32" s="388"/>
      <c r="UAM32" s="388"/>
      <c r="UAN32" s="388"/>
      <c r="UAO32" s="388"/>
      <c r="UAP32" s="388"/>
      <c r="UAQ32" s="388"/>
      <c r="UAR32" s="388"/>
      <c r="UAS32" s="388"/>
      <c r="UAT32" s="388"/>
      <c r="UAU32" s="388"/>
      <c r="UAV32" s="388"/>
      <c r="UAW32" s="388"/>
      <c r="UAX32" s="388"/>
      <c r="UAY32" s="388"/>
      <c r="UAZ32" s="388"/>
      <c r="UBA32" s="388"/>
      <c r="UBB32" s="388"/>
      <c r="UBC32" s="388"/>
      <c r="UBD32" s="388"/>
      <c r="UBE32" s="388"/>
      <c r="UBF32" s="388"/>
      <c r="UBG32" s="388"/>
      <c r="UBH32" s="388"/>
      <c r="UBI32" s="388"/>
      <c r="UBJ32" s="388"/>
      <c r="UBK32" s="388"/>
      <c r="UBL32" s="388"/>
      <c r="UBM32" s="388"/>
      <c r="UBN32" s="388"/>
      <c r="UBO32" s="388"/>
      <c r="UBP32" s="388"/>
      <c r="UBQ32" s="388"/>
      <c r="UBR32" s="388"/>
      <c r="UBS32" s="388"/>
      <c r="UBT32" s="388"/>
      <c r="UBU32" s="388"/>
      <c r="UBV32" s="388"/>
      <c r="UBW32" s="388"/>
      <c r="UBX32" s="388"/>
      <c r="UBY32" s="388"/>
      <c r="UBZ32" s="388"/>
      <c r="UCA32" s="388"/>
      <c r="UCB32" s="388"/>
      <c r="UCC32" s="388"/>
      <c r="UCD32" s="388"/>
      <c r="UCE32" s="388"/>
      <c r="UCF32" s="388"/>
      <c r="UCG32" s="388"/>
      <c r="UCH32" s="388"/>
      <c r="UCI32" s="388"/>
      <c r="UCJ32" s="388"/>
      <c r="UCK32" s="388"/>
      <c r="UCL32" s="388"/>
      <c r="UCM32" s="388"/>
      <c r="UCN32" s="388"/>
      <c r="UCO32" s="388"/>
      <c r="UCP32" s="388"/>
      <c r="UCQ32" s="388"/>
      <c r="UCR32" s="388"/>
      <c r="UCS32" s="388"/>
      <c r="UCT32" s="388"/>
      <c r="UCU32" s="388"/>
      <c r="UCV32" s="388"/>
      <c r="UCW32" s="388"/>
      <c r="UCX32" s="388"/>
      <c r="UCY32" s="388"/>
      <c r="UCZ32" s="388"/>
      <c r="UDA32" s="388"/>
      <c r="UDB32" s="388"/>
      <c r="UDC32" s="388"/>
      <c r="UDD32" s="388"/>
      <c r="UDE32" s="388"/>
      <c r="UDF32" s="388"/>
      <c r="UDG32" s="388"/>
      <c r="UDH32" s="388"/>
      <c r="UDI32" s="388"/>
      <c r="UDJ32" s="388"/>
      <c r="UDK32" s="388"/>
      <c r="UDL32" s="388"/>
      <c r="UDM32" s="388"/>
      <c r="UDN32" s="388"/>
      <c r="UDO32" s="388"/>
      <c r="UDP32" s="388"/>
      <c r="UDQ32" s="388"/>
      <c r="UDR32" s="388"/>
      <c r="UDS32" s="388"/>
      <c r="UDT32" s="388"/>
      <c r="UDU32" s="388"/>
      <c r="UDV32" s="388"/>
      <c r="UDW32" s="388"/>
      <c r="UDX32" s="388"/>
      <c r="UDY32" s="388"/>
      <c r="UDZ32" s="388"/>
      <c r="UEA32" s="388"/>
      <c r="UEB32" s="388"/>
      <c r="UEC32" s="388"/>
      <c r="UED32" s="388"/>
      <c r="UEE32" s="388"/>
      <c r="UEF32" s="388"/>
      <c r="UEG32" s="388"/>
      <c r="UEH32" s="388"/>
      <c r="UEI32" s="388"/>
      <c r="UEJ32" s="388"/>
      <c r="UEK32" s="388"/>
      <c r="UEL32" s="388"/>
      <c r="UEM32" s="388"/>
      <c r="UEN32" s="388"/>
      <c r="UEO32" s="388"/>
      <c r="UEP32" s="388"/>
      <c r="UEQ32" s="388"/>
      <c r="UER32" s="388"/>
      <c r="UES32" s="388"/>
      <c r="UET32" s="388"/>
      <c r="UEU32" s="388"/>
      <c r="UEV32" s="388"/>
      <c r="UEW32" s="388"/>
      <c r="UEX32" s="388"/>
      <c r="UEY32" s="388"/>
      <c r="UEZ32" s="388"/>
      <c r="UFA32" s="388"/>
      <c r="UFB32" s="388"/>
      <c r="UFC32" s="388"/>
      <c r="UFD32" s="388"/>
      <c r="UFE32" s="388"/>
      <c r="UFF32" s="388"/>
      <c r="UFG32" s="388"/>
      <c r="UFH32" s="388"/>
      <c r="UFI32" s="388"/>
      <c r="UFJ32" s="388"/>
      <c r="UFK32" s="388"/>
      <c r="UFL32" s="388"/>
      <c r="UFM32" s="388"/>
      <c r="UFN32" s="388"/>
      <c r="UFO32" s="388"/>
      <c r="UFP32" s="388"/>
      <c r="UFQ32" s="388"/>
      <c r="UFR32" s="388"/>
      <c r="UFS32" s="388"/>
      <c r="UFT32" s="388"/>
      <c r="UFU32" s="388"/>
      <c r="UFV32" s="388"/>
      <c r="UFW32" s="388"/>
      <c r="UFX32" s="388"/>
      <c r="UFY32" s="388"/>
      <c r="UFZ32" s="388"/>
      <c r="UGA32" s="388"/>
      <c r="UGB32" s="388"/>
      <c r="UGC32" s="388"/>
      <c r="UGD32" s="388"/>
      <c r="UGE32" s="388"/>
      <c r="UGF32" s="388"/>
      <c r="UGG32" s="388"/>
      <c r="UGH32" s="388"/>
      <c r="UGI32" s="388"/>
      <c r="UGJ32" s="388"/>
      <c r="UGK32" s="388"/>
      <c r="UGL32" s="388"/>
      <c r="UGM32" s="388"/>
      <c r="UGN32" s="388"/>
      <c r="UGO32" s="388"/>
      <c r="UGP32" s="388"/>
      <c r="UGQ32" s="388"/>
      <c r="UGR32" s="388"/>
      <c r="UGS32" s="388"/>
      <c r="UGT32" s="388"/>
      <c r="UGU32" s="388"/>
      <c r="UGV32" s="388"/>
      <c r="UGW32" s="388"/>
      <c r="UGX32" s="388"/>
      <c r="UGY32" s="388"/>
      <c r="UGZ32" s="388"/>
      <c r="UHA32" s="388"/>
      <c r="UHB32" s="388"/>
      <c r="UHC32" s="388"/>
      <c r="UHD32" s="388"/>
      <c r="UHE32" s="388"/>
      <c r="UHF32" s="388"/>
      <c r="UHG32" s="388"/>
      <c r="UHH32" s="388"/>
      <c r="UHI32" s="388"/>
      <c r="UHJ32" s="388"/>
      <c r="UHK32" s="388"/>
      <c r="UHL32" s="388"/>
      <c r="UHM32" s="388"/>
      <c r="UHN32" s="388"/>
      <c r="UHO32" s="388"/>
      <c r="UHP32" s="388"/>
      <c r="UHQ32" s="388"/>
      <c r="UHR32" s="388"/>
      <c r="UHS32" s="388"/>
      <c r="UHT32" s="388"/>
      <c r="UHU32" s="388"/>
      <c r="UHV32" s="388"/>
      <c r="UHW32" s="388"/>
      <c r="UHX32" s="388"/>
      <c r="UHY32" s="388"/>
      <c r="UHZ32" s="388"/>
      <c r="UIA32" s="388"/>
      <c r="UIB32" s="388"/>
      <c r="UIC32" s="388"/>
      <c r="UID32" s="388"/>
      <c r="UIE32" s="388"/>
      <c r="UIF32" s="388"/>
      <c r="UIG32" s="388"/>
      <c r="UIH32" s="388"/>
      <c r="UII32" s="388"/>
      <c r="UIJ32" s="388"/>
      <c r="UIK32" s="388"/>
      <c r="UIL32" s="388"/>
      <c r="UIM32" s="388"/>
      <c r="UIN32" s="388"/>
      <c r="UIO32" s="388"/>
      <c r="UIP32" s="388"/>
      <c r="UIQ32" s="388"/>
      <c r="UIR32" s="388"/>
      <c r="UIS32" s="388"/>
      <c r="UIT32" s="388"/>
      <c r="UIU32" s="388"/>
      <c r="UIV32" s="388"/>
      <c r="UIW32" s="388"/>
      <c r="UIX32" s="388"/>
      <c r="UIY32" s="388"/>
      <c r="UIZ32" s="388"/>
      <c r="UJA32" s="388"/>
      <c r="UJB32" s="388"/>
      <c r="UJC32" s="388"/>
      <c r="UJD32" s="388"/>
      <c r="UJE32" s="388"/>
      <c r="UJF32" s="388"/>
      <c r="UJG32" s="388"/>
      <c r="UJH32" s="388"/>
      <c r="UJI32" s="388"/>
      <c r="UJJ32" s="388"/>
      <c r="UJK32" s="388"/>
      <c r="UJL32" s="388"/>
      <c r="UJM32" s="388"/>
      <c r="UJN32" s="388"/>
      <c r="UJO32" s="388"/>
      <c r="UJP32" s="388"/>
      <c r="UJQ32" s="388"/>
      <c r="UJR32" s="388"/>
      <c r="UJS32" s="388"/>
      <c r="UJT32" s="388"/>
      <c r="UJU32" s="388"/>
      <c r="UJV32" s="388"/>
      <c r="UJW32" s="388"/>
      <c r="UJX32" s="388"/>
      <c r="UJY32" s="388"/>
      <c r="UJZ32" s="388"/>
      <c r="UKA32" s="388"/>
      <c r="UKB32" s="388"/>
      <c r="UKC32" s="388"/>
      <c r="UKD32" s="388"/>
      <c r="UKE32" s="388"/>
      <c r="UKF32" s="388"/>
      <c r="UKG32" s="388"/>
      <c r="UKH32" s="388"/>
      <c r="UKI32" s="388"/>
      <c r="UKJ32" s="388"/>
      <c r="UKK32" s="388"/>
      <c r="UKL32" s="388"/>
      <c r="UKM32" s="388"/>
      <c r="UKN32" s="388"/>
      <c r="UKO32" s="388"/>
      <c r="UKP32" s="388"/>
      <c r="UKQ32" s="388"/>
      <c r="UKR32" s="388"/>
      <c r="UKS32" s="388"/>
      <c r="UKT32" s="388"/>
      <c r="UKU32" s="388"/>
      <c r="UKV32" s="388"/>
      <c r="UKW32" s="388"/>
      <c r="UKX32" s="388"/>
      <c r="UKY32" s="388"/>
      <c r="UKZ32" s="388"/>
      <c r="ULA32" s="388"/>
      <c r="ULB32" s="388"/>
      <c r="ULC32" s="388"/>
      <c r="ULD32" s="388"/>
      <c r="ULE32" s="388"/>
      <c r="ULF32" s="388"/>
      <c r="ULG32" s="388"/>
      <c r="ULH32" s="388"/>
      <c r="ULI32" s="388"/>
      <c r="ULJ32" s="388"/>
      <c r="ULK32" s="388"/>
      <c r="ULL32" s="388"/>
      <c r="ULM32" s="388"/>
      <c r="ULN32" s="388"/>
      <c r="ULO32" s="388"/>
      <c r="ULP32" s="388"/>
      <c r="ULQ32" s="388"/>
      <c r="ULR32" s="388"/>
      <c r="ULS32" s="388"/>
      <c r="ULT32" s="388"/>
      <c r="ULU32" s="388"/>
      <c r="ULV32" s="388"/>
      <c r="ULW32" s="388"/>
      <c r="ULX32" s="388"/>
      <c r="ULY32" s="388"/>
      <c r="ULZ32" s="388"/>
      <c r="UMA32" s="388"/>
      <c r="UMB32" s="388"/>
      <c r="UMC32" s="388"/>
      <c r="UMD32" s="388"/>
      <c r="UME32" s="388"/>
      <c r="UMF32" s="388"/>
      <c r="UMG32" s="388"/>
      <c r="UMH32" s="388"/>
      <c r="UMI32" s="388"/>
      <c r="UMJ32" s="388"/>
      <c r="UMK32" s="388"/>
      <c r="UML32" s="388"/>
      <c r="UMM32" s="388"/>
      <c r="UMN32" s="388"/>
      <c r="UMO32" s="388"/>
      <c r="UMP32" s="388"/>
      <c r="UMQ32" s="388"/>
      <c r="UMR32" s="388"/>
      <c r="UMS32" s="388"/>
      <c r="UMT32" s="388"/>
      <c r="UMU32" s="388"/>
      <c r="UMV32" s="388"/>
      <c r="UMW32" s="388"/>
      <c r="UMX32" s="388"/>
      <c r="UMY32" s="388"/>
      <c r="UMZ32" s="388"/>
      <c r="UNA32" s="388"/>
      <c r="UNB32" s="388"/>
      <c r="UNC32" s="388"/>
      <c r="UND32" s="388"/>
      <c r="UNE32" s="388"/>
      <c r="UNF32" s="388"/>
      <c r="UNG32" s="388"/>
      <c r="UNH32" s="388"/>
      <c r="UNI32" s="388"/>
      <c r="UNJ32" s="388"/>
      <c r="UNK32" s="388"/>
      <c r="UNL32" s="388"/>
      <c r="UNM32" s="388"/>
      <c r="UNN32" s="388"/>
      <c r="UNO32" s="388"/>
      <c r="UNP32" s="388"/>
      <c r="UNQ32" s="388"/>
      <c r="UNR32" s="388"/>
      <c r="UNS32" s="388"/>
      <c r="UNT32" s="388"/>
      <c r="UNU32" s="388"/>
      <c r="UNV32" s="388"/>
      <c r="UNW32" s="388"/>
      <c r="UNX32" s="388"/>
      <c r="UNY32" s="388"/>
      <c r="UNZ32" s="388"/>
      <c r="UOA32" s="388"/>
      <c r="UOB32" s="388"/>
      <c r="UOC32" s="388"/>
      <c r="UOD32" s="388"/>
      <c r="UOE32" s="388"/>
      <c r="UOF32" s="388"/>
      <c r="UOG32" s="388"/>
      <c r="UOH32" s="388"/>
      <c r="UOI32" s="388"/>
      <c r="UOJ32" s="388"/>
      <c r="UOK32" s="388"/>
      <c r="UOL32" s="388"/>
      <c r="UOM32" s="388"/>
      <c r="UON32" s="388"/>
      <c r="UOO32" s="388"/>
      <c r="UOP32" s="388"/>
      <c r="UOQ32" s="388"/>
      <c r="UOR32" s="388"/>
      <c r="UOS32" s="388"/>
      <c r="UOT32" s="388"/>
      <c r="UOU32" s="388"/>
      <c r="UOV32" s="388"/>
      <c r="UOW32" s="388"/>
      <c r="UOX32" s="388"/>
      <c r="UOY32" s="388"/>
      <c r="UOZ32" s="388"/>
      <c r="UPA32" s="388"/>
      <c r="UPB32" s="388"/>
      <c r="UPC32" s="388"/>
      <c r="UPD32" s="388"/>
      <c r="UPE32" s="388"/>
      <c r="UPF32" s="388"/>
      <c r="UPG32" s="388"/>
      <c r="UPH32" s="388"/>
      <c r="UPI32" s="388"/>
      <c r="UPJ32" s="388"/>
      <c r="UPK32" s="388"/>
      <c r="UPL32" s="388"/>
      <c r="UPM32" s="388"/>
      <c r="UPN32" s="388"/>
      <c r="UPO32" s="388"/>
      <c r="UPP32" s="388"/>
      <c r="UPQ32" s="388"/>
      <c r="UPR32" s="388"/>
      <c r="UPS32" s="388"/>
      <c r="UPT32" s="388"/>
      <c r="UPU32" s="388"/>
      <c r="UPV32" s="388"/>
      <c r="UPW32" s="388"/>
      <c r="UPX32" s="388"/>
      <c r="UPY32" s="388"/>
      <c r="UPZ32" s="388"/>
      <c r="UQA32" s="388"/>
      <c r="UQB32" s="388"/>
      <c r="UQC32" s="388"/>
      <c r="UQD32" s="388"/>
      <c r="UQE32" s="388"/>
      <c r="UQF32" s="388"/>
      <c r="UQG32" s="388"/>
      <c r="UQH32" s="388"/>
      <c r="UQI32" s="388"/>
      <c r="UQJ32" s="388"/>
      <c r="UQK32" s="388"/>
      <c r="UQL32" s="388"/>
      <c r="UQM32" s="388"/>
      <c r="UQN32" s="388"/>
      <c r="UQO32" s="388"/>
      <c r="UQP32" s="388"/>
      <c r="UQQ32" s="388"/>
      <c r="UQR32" s="388"/>
      <c r="UQS32" s="388"/>
      <c r="UQT32" s="388"/>
      <c r="UQU32" s="388"/>
      <c r="UQV32" s="388"/>
      <c r="UQW32" s="388"/>
      <c r="UQX32" s="388"/>
      <c r="UQY32" s="388"/>
      <c r="UQZ32" s="388"/>
      <c r="URA32" s="388"/>
      <c r="URB32" s="388"/>
      <c r="URC32" s="388"/>
      <c r="URD32" s="388"/>
      <c r="URE32" s="388"/>
      <c r="URF32" s="388"/>
      <c r="URG32" s="388"/>
      <c r="URH32" s="388"/>
      <c r="URI32" s="388"/>
      <c r="URJ32" s="388"/>
      <c r="URK32" s="388"/>
      <c r="URL32" s="388"/>
      <c r="URM32" s="388"/>
      <c r="URN32" s="388"/>
      <c r="URO32" s="388"/>
      <c r="URP32" s="388"/>
      <c r="URQ32" s="388"/>
      <c r="URR32" s="388"/>
      <c r="URS32" s="388"/>
      <c r="URT32" s="388"/>
      <c r="URU32" s="388"/>
      <c r="URV32" s="388"/>
      <c r="URW32" s="388"/>
      <c r="URX32" s="388"/>
      <c r="URY32" s="388"/>
      <c r="URZ32" s="388"/>
      <c r="USA32" s="388"/>
      <c r="USB32" s="388"/>
      <c r="USC32" s="388"/>
      <c r="USD32" s="388"/>
      <c r="USE32" s="388"/>
      <c r="USF32" s="388"/>
      <c r="USG32" s="388"/>
      <c r="USH32" s="388"/>
      <c r="USI32" s="388"/>
      <c r="USJ32" s="388"/>
      <c r="USK32" s="388"/>
      <c r="USL32" s="388"/>
      <c r="USM32" s="388"/>
      <c r="USN32" s="388"/>
      <c r="USO32" s="388"/>
      <c r="USP32" s="388"/>
      <c r="USQ32" s="388"/>
      <c r="USR32" s="388"/>
      <c r="USS32" s="388"/>
      <c r="UST32" s="388"/>
      <c r="USU32" s="388"/>
      <c r="USV32" s="388"/>
      <c r="USW32" s="388"/>
      <c r="USX32" s="388"/>
      <c r="USY32" s="388"/>
      <c r="USZ32" s="388"/>
      <c r="UTA32" s="388"/>
      <c r="UTB32" s="388"/>
      <c r="UTC32" s="388"/>
      <c r="UTD32" s="388"/>
      <c r="UTE32" s="388"/>
      <c r="UTF32" s="388"/>
      <c r="UTG32" s="388"/>
      <c r="UTH32" s="388"/>
      <c r="UTI32" s="388"/>
      <c r="UTJ32" s="388"/>
      <c r="UTK32" s="388"/>
      <c r="UTL32" s="388"/>
      <c r="UTM32" s="388"/>
      <c r="UTN32" s="388"/>
      <c r="UTO32" s="388"/>
      <c r="UTP32" s="388"/>
      <c r="UTQ32" s="388"/>
      <c r="UTR32" s="388"/>
      <c r="UTS32" s="388"/>
      <c r="UTT32" s="388"/>
      <c r="UTU32" s="388"/>
      <c r="UTV32" s="388"/>
      <c r="UTW32" s="388"/>
      <c r="UTX32" s="388"/>
      <c r="UTY32" s="388"/>
      <c r="UTZ32" s="388"/>
      <c r="UUA32" s="388"/>
      <c r="UUB32" s="388"/>
      <c r="UUC32" s="388"/>
      <c r="UUD32" s="388"/>
      <c r="UUE32" s="388"/>
      <c r="UUF32" s="388"/>
      <c r="UUG32" s="388"/>
      <c r="UUH32" s="388"/>
      <c r="UUI32" s="388"/>
      <c r="UUJ32" s="388"/>
      <c r="UUK32" s="388"/>
      <c r="UUL32" s="388"/>
      <c r="UUM32" s="388"/>
      <c r="UUN32" s="388"/>
      <c r="UUO32" s="388"/>
      <c r="UUP32" s="388"/>
      <c r="UUQ32" s="388"/>
      <c r="UUR32" s="388"/>
      <c r="UUS32" s="388"/>
      <c r="UUT32" s="388"/>
      <c r="UUU32" s="388"/>
      <c r="UUV32" s="388"/>
      <c r="UUW32" s="388"/>
      <c r="UUX32" s="388"/>
      <c r="UUY32" s="388"/>
      <c r="UUZ32" s="388"/>
      <c r="UVA32" s="388"/>
      <c r="UVB32" s="388"/>
      <c r="UVC32" s="388"/>
      <c r="UVD32" s="388"/>
      <c r="UVE32" s="388"/>
      <c r="UVF32" s="388"/>
      <c r="UVG32" s="388"/>
      <c r="UVH32" s="388"/>
      <c r="UVI32" s="388"/>
      <c r="UVJ32" s="388"/>
      <c r="UVK32" s="388"/>
      <c r="UVL32" s="388"/>
      <c r="UVM32" s="388"/>
      <c r="UVN32" s="388"/>
      <c r="UVO32" s="388"/>
      <c r="UVP32" s="388"/>
      <c r="UVQ32" s="388"/>
      <c r="UVR32" s="388"/>
      <c r="UVS32" s="388"/>
      <c r="UVT32" s="388"/>
      <c r="UVU32" s="388"/>
      <c r="UVV32" s="388"/>
      <c r="UVW32" s="388"/>
      <c r="UVX32" s="388"/>
      <c r="UVY32" s="388"/>
      <c r="UVZ32" s="388"/>
      <c r="UWA32" s="388"/>
      <c r="UWB32" s="388"/>
      <c r="UWC32" s="388"/>
      <c r="UWD32" s="388"/>
      <c r="UWE32" s="388"/>
      <c r="UWF32" s="388"/>
      <c r="UWG32" s="388"/>
      <c r="UWH32" s="388"/>
      <c r="UWI32" s="388"/>
      <c r="UWJ32" s="388"/>
      <c r="UWK32" s="388"/>
      <c r="UWL32" s="388"/>
      <c r="UWM32" s="388"/>
      <c r="UWN32" s="388"/>
      <c r="UWO32" s="388"/>
      <c r="UWP32" s="388"/>
      <c r="UWQ32" s="388"/>
      <c r="UWR32" s="388"/>
      <c r="UWS32" s="388"/>
      <c r="UWT32" s="388"/>
      <c r="UWU32" s="388"/>
      <c r="UWV32" s="388"/>
      <c r="UWW32" s="388"/>
      <c r="UWX32" s="388"/>
      <c r="UWY32" s="388"/>
      <c r="UWZ32" s="388"/>
      <c r="UXA32" s="388"/>
      <c r="UXB32" s="388"/>
      <c r="UXC32" s="388"/>
      <c r="UXD32" s="388"/>
      <c r="UXE32" s="388"/>
      <c r="UXF32" s="388"/>
      <c r="UXG32" s="388"/>
      <c r="UXH32" s="388"/>
      <c r="UXI32" s="388"/>
      <c r="UXJ32" s="388"/>
      <c r="UXK32" s="388"/>
      <c r="UXL32" s="388"/>
      <c r="UXM32" s="388"/>
      <c r="UXN32" s="388"/>
      <c r="UXO32" s="388"/>
      <c r="UXP32" s="388"/>
      <c r="UXQ32" s="388"/>
      <c r="UXR32" s="388"/>
      <c r="UXS32" s="388"/>
      <c r="UXT32" s="388"/>
      <c r="UXU32" s="388"/>
      <c r="UXV32" s="388"/>
      <c r="UXW32" s="388"/>
      <c r="UXX32" s="388"/>
      <c r="UXY32" s="388"/>
      <c r="UXZ32" s="388"/>
      <c r="UYA32" s="388"/>
      <c r="UYB32" s="388"/>
      <c r="UYC32" s="388"/>
      <c r="UYD32" s="388"/>
      <c r="UYE32" s="388"/>
      <c r="UYF32" s="388"/>
      <c r="UYG32" s="388"/>
      <c r="UYH32" s="388"/>
      <c r="UYI32" s="388"/>
      <c r="UYJ32" s="388"/>
      <c r="UYK32" s="388"/>
      <c r="UYL32" s="388"/>
      <c r="UYM32" s="388"/>
      <c r="UYN32" s="388"/>
      <c r="UYO32" s="388"/>
      <c r="UYP32" s="388"/>
      <c r="UYQ32" s="388"/>
      <c r="UYR32" s="388"/>
      <c r="UYS32" s="388"/>
      <c r="UYT32" s="388"/>
      <c r="UYU32" s="388"/>
      <c r="UYV32" s="388"/>
      <c r="UYW32" s="388"/>
      <c r="UYX32" s="388"/>
      <c r="UYY32" s="388"/>
      <c r="UYZ32" s="388"/>
      <c r="UZA32" s="388"/>
      <c r="UZB32" s="388"/>
      <c r="UZC32" s="388"/>
      <c r="UZD32" s="388"/>
      <c r="UZE32" s="388"/>
      <c r="UZF32" s="388"/>
      <c r="UZG32" s="388"/>
      <c r="UZH32" s="388"/>
      <c r="UZI32" s="388"/>
      <c r="UZJ32" s="388"/>
      <c r="UZK32" s="388"/>
      <c r="UZL32" s="388"/>
      <c r="UZM32" s="388"/>
      <c r="UZN32" s="388"/>
      <c r="UZO32" s="388"/>
      <c r="UZP32" s="388"/>
      <c r="UZQ32" s="388"/>
      <c r="UZR32" s="388"/>
      <c r="UZS32" s="388"/>
      <c r="UZT32" s="388"/>
      <c r="UZU32" s="388"/>
      <c r="UZV32" s="388"/>
      <c r="UZW32" s="388"/>
      <c r="UZX32" s="388"/>
      <c r="UZY32" s="388"/>
      <c r="UZZ32" s="388"/>
      <c r="VAA32" s="388"/>
      <c r="VAB32" s="388"/>
      <c r="VAC32" s="388"/>
      <c r="VAD32" s="388"/>
      <c r="VAE32" s="388"/>
      <c r="VAF32" s="388"/>
      <c r="VAG32" s="388"/>
      <c r="VAH32" s="388"/>
      <c r="VAI32" s="388"/>
      <c r="VAJ32" s="388"/>
      <c r="VAK32" s="388"/>
      <c r="VAL32" s="388"/>
      <c r="VAM32" s="388"/>
      <c r="VAN32" s="388"/>
      <c r="VAO32" s="388"/>
      <c r="VAP32" s="388"/>
      <c r="VAQ32" s="388"/>
      <c r="VAR32" s="388"/>
      <c r="VAS32" s="388"/>
      <c r="VAT32" s="388"/>
      <c r="VAU32" s="388"/>
      <c r="VAV32" s="388"/>
      <c r="VAW32" s="388"/>
      <c r="VAX32" s="388"/>
      <c r="VAY32" s="388"/>
      <c r="VAZ32" s="388"/>
      <c r="VBA32" s="388"/>
      <c r="VBB32" s="388"/>
      <c r="VBC32" s="388"/>
      <c r="VBD32" s="388"/>
      <c r="VBE32" s="388"/>
      <c r="VBF32" s="388"/>
      <c r="VBG32" s="388"/>
      <c r="VBH32" s="388"/>
      <c r="VBI32" s="388"/>
      <c r="VBJ32" s="388"/>
      <c r="VBK32" s="388"/>
      <c r="VBL32" s="388"/>
      <c r="VBM32" s="388"/>
      <c r="VBN32" s="388"/>
      <c r="VBO32" s="388"/>
      <c r="VBP32" s="388"/>
      <c r="VBQ32" s="388"/>
      <c r="VBR32" s="388"/>
      <c r="VBS32" s="388"/>
      <c r="VBT32" s="388"/>
      <c r="VBU32" s="388"/>
      <c r="VBV32" s="388"/>
      <c r="VBW32" s="388"/>
      <c r="VBX32" s="388"/>
      <c r="VBY32" s="388"/>
      <c r="VBZ32" s="388"/>
      <c r="VCA32" s="388"/>
      <c r="VCB32" s="388"/>
      <c r="VCC32" s="388"/>
      <c r="VCD32" s="388"/>
      <c r="VCE32" s="388"/>
      <c r="VCF32" s="388"/>
      <c r="VCG32" s="388"/>
      <c r="VCH32" s="388"/>
      <c r="VCI32" s="388"/>
      <c r="VCJ32" s="388"/>
      <c r="VCK32" s="388"/>
      <c r="VCL32" s="388"/>
      <c r="VCM32" s="388"/>
      <c r="VCN32" s="388"/>
      <c r="VCO32" s="388"/>
      <c r="VCP32" s="388"/>
      <c r="VCQ32" s="388"/>
      <c r="VCR32" s="388"/>
      <c r="VCS32" s="388"/>
      <c r="VCT32" s="388"/>
      <c r="VCU32" s="388"/>
      <c r="VCV32" s="388"/>
      <c r="VCW32" s="388"/>
      <c r="VCX32" s="388"/>
      <c r="VCY32" s="388"/>
      <c r="VCZ32" s="388"/>
      <c r="VDA32" s="388"/>
      <c r="VDB32" s="388"/>
      <c r="VDC32" s="388"/>
      <c r="VDD32" s="388"/>
      <c r="VDE32" s="388"/>
      <c r="VDF32" s="388"/>
      <c r="VDG32" s="388"/>
      <c r="VDH32" s="388"/>
      <c r="VDI32" s="388"/>
      <c r="VDJ32" s="388"/>
      <c r="VDK32" s="388"/>
      <c r="VDL32" s="388"/>
      <c r="VDM32" s="388"/>
      <c r="VDN32" s="388"/>
      <c r="VDO32" s="388"/>
      <c r="VDP32" s="388"/>
      <c r="VDQ32" s="388"/>
      <c r="VDR32" s="388"/>
      <c r="VDS32" s="388"/>
      <c r="VDT32" s="388"/>
      <c r="VDU32" s="388"/>
      <c r="VDV32" s="388"/>
      <c r="VDW32" s="388"/>
      <c r="VDX32" s="388"/>
      <c r="VDY32" s="388"/>
      <c r="VDZ32" s="388"/>
      <c r="VEA32" s="388"/>
      <c r="VEB32" s="388"/>
      <c r="VEC32" s="388"/>
      <c r="VED32" s="388"/>
      <c r="VEE32" s="388"/>
      <c r="VEF32" s="388"/>
      <c r="VEG32" s="388"/>
      <c r="VEH32" s="388"/>
      <c r="VEI32" s="388"/>
      <c r="VEJ32" s="388"/>
      <c r="VEK32" s="388"/>
      <c r="VEL32" s="388"/>
      <c r="VEM32" s="388"/>
      <c r="VEN32" s="388"/>
      <c r="VEO32" s="388"/>
      <c r="VEP32" s="388"/>
      <c r="VEQ32" s="388"/>
      <c r="VER32" s="388"/>
      <c r="VES32" s="388"/>
      <c r="VET32" s="388"/>
      <c r="VEU32" s="388"/>
      <c r="VEV32" s="388"/>
      <c r="VEW32" s="388"/>
      <c r="VEX32" s="388"/>
      <c r="VEY32" s="388"/>
      <c r="VEZ32" s="388"/>
      <c r="VFA32" s="388"/>
      <c r="VFB32" s="388"/>
      <c r="VFC32" s="388"/>
      <c r="VFD32" s="388"/>
      <c r="VFE32" s="388"/>
      <c r="VFF32" s="388"/>
      <c r="VFG32" s="388"/>
      <c r="VFH32" s="388"/>
      <c r="VFI32" s="388"/>
      <c r="VFJ32" s="388"/>
      <c r="VFK32" s="388"/>
      <c r="VFL32" s="388"/>
      <c r="VFM32" s="388"/>
      <c r="VFN32" s="388"/>
      <c r="VFO32" s="388"/>
      <c r="VFP32" s="388"/>
      <c r="VFQ32" s="388"/>
      <c r="VFR32" s="388"/>
      <c r="VFS32" s="388"/>
      <c r="VFT32" s="388"/>
      <c r="VFU32" s="388"/>
      <c r="VFV32" s="388"/>
      <c r="VFW32" s="388"/>
      <c r="VFX32" s="388"/>
      <c r="VFY32" s="388"/>
      <c r="VFZ32" s="388"/>
      <c r="VGA32" s="388"/>
      <c r="VGB32" s="388"/>
      <c r="VGC32" s="388"/>
      <c r="VGD32" s="388"/>
      <c r="VGE32" s="388"/>
      <c r="VGF32" s="388"/>
      <c r="VGG32" s="388"/>
      <c r="VGH32" s="388"/>
      <c r="VGI32" s="388"/>
      <c r="VGJ32" s="388"/>
      <c r="VGK32" s="388"/>
      <c r="VGL32" s="388"/>
      <c r="VGM32" s="388"/>
      <c r="VGN32" s="388"/>
      <c r="VGO32" s="388"/>
      <c r="VGP32" s="388"/>
      <c r="VGQ32" s="388"/>
      <c r="VGR32" s="388"/>
      <c r="VGS32" s="388"/>
      <c r="VGT32" s="388"/>
      <c r="VGU32" s="388"/>
      <c r="VGV32" s="388"/>
      <c r="VGW32" s="388"/>
      <c r="VGX32" s="388"/>
      <c r="VGY32" s="388"/>
      <c r="VGZ32" s="388"/>
      <c r="VHA32" s="388"/>
      <c r="VHB32" s="388"/>
      <c r="VHC32" s="388"/>
      <c r="VHD32" s="388"/>
      <c r="VHE32" s="388"/>
      <c r="VHF32" s="388"/>
      <c r="VHG32" s="388"/>
      <c r="VHH32" s="388"/>
      <c r="VHI32" s="388"/>
      <c r="VHJ32" s="388"/>
      <c r="VHK32" s="388"/>
      <c r="VHL32" s="388"/>
      <c r="VHM32" s="388"/>
      <c r="VHN32" s="388"/>
      <c r="VHO32" s="388"/>
      <c r="VHP32" s="388"/>
      <c r="VHQ32" s="388"/>
      <c r="VHR32" s="388"/>
      <c r="VHS32" s="388"/>
      <c r="VHT32" s="388"/>
      <c r="VHU32" s="388"/>
      <c r="VHV32" s="388"/>
      <c r="VHW32" s="388"/>
      <c r="VHX32" s="388"/>
      <c r="VHY32" s="388"/>
      <c r="VHZ32" s="388"/>
      <c r="VIA32" s="388"/>
      <c r="VIB32" s="388"/>
      <c r="VIC32" s="388"/>
      <c r="VID32" s="388"/>
      <c r="VIE32" s="388"/>
      <c r="VIF32" s="388"/>
      <c r="VIG32" s="388"/>
      <c r="VIH32" s="388"/>
      <c r="VII32" s="388"/>
      <c r="VIJ32" s="388"/>
      <c r="VIK32" s="388"/>
      <c r="VIL32" s="388"/>
      <c r="VIM32" s="388"/>
      <c r="VIN32" s="388"/>
      <c r="VIO32" s="388"/>
      <c r="VIP32" s="388"/>
      <c r="VIQ32" s="388"/>
      <c r="VIR32" s="388"/>
      <c r="VIS32" s="388"/>
      <c r="VIT32" s="388"/>
      <c r="VIU32" s="388"/>
      <c r="VIV32" s="388"/>
      <c r="VIW32" s="388"/>
      <c r="VIX32" s="388"/>
      <c r="VIY32" s="388"/>
      <c r="VIZ32" s="388"/>
      <c r="VJA32" s="388"/>
      <c r="VJB32" s="388"/>
      <c r="VJC32" s="388"/>
      <c r="VJD32" s="388"/>
      <c r="VJE32" s="388"/>
      <c r="VJF32" s="388"/>
      <c r="VJG32" s="388"/>
      <c r="VJH32" s="388"/>
      <c r="VJI32" s="388"/>
      <c r="VJJ32" s="388"/>
      <c r="VJK32" s="388"/>
      <c r="VJL32" s="388"/>
      <c r="VJM32" s="388"/>
      <c r="VJN32" s="388"/>
      <c r="VJO32" s="388"/>
      <c r="VJP32" s="388"/>
      <c r="VJQ32" s="388"/>
      <c r="VJR32" s="388"/>
      <c r="VJS32" s="388"/>
      <c r="VJT32" s="388"/>
      <c r="VJU32" s="388"/>
      <c r="VJV32" s="388"/>
      <c r="VJW32" s="388"/>
      <c r="VJX32" s="388"/>
      <c r="VJY32" s="388"/>
      <c r="VJZ32" s="388"/>
      <c r="VKA32" s="388"/>
      <c r="VKB32" s="388"/>
      <c r="VKC32" s="388"/>
      <c r="VKD32" s="388"/>
      <c r="VKE32" s="388"/>
      <c r="VKF32" s="388"/>
      <c r="VKG32" s="388"/>
      <c r="VKH32" s="388"/>
      <c r="VKI32" s="388"/>
      <c r="VKJ32" s="388"/>
      <c r="VKK32" s="388"/>
      <c r="VKL32" s="388"/>
      <c r="VKM32" s="388"/>
      <c r="VKN32" s="388"/>
      <c r="VKO32" s="388"/>
      <c r="VKP32" s="388"/>
      <c r="VKQ32" s="388"/>
      <c r="VKR32" s="388"/>
      <c r="VKS32" s="388"/>
      <c r="VKT32" s="388"/>
      <c r="VKU32" s="388"/>
      <c r="VKV32" s="388"/>
      <c r="VKW32" s="388"/>
      <c r="VKX32" s="388"/>
      <c r="VKY32" s="388"/>
      <c r="VKZ32" s="388"/>
      <c r="VLA32" s="388"/>
      <c r="VLB32" s="388"/>
      <c r="VLC32" s="388"/>
      <c r="VLD32" s="388"/>
      <c r="VLE32" s="388"/>
      <c r="VLF32" s="388"/>
      <c r="VLG32" s="388"/>
      <c r="VLH32" s="388"/>
      <c r="VLI32" s="388"/>
      <c r="VLJ32" s="388"/>
      <c r="VLK32" s="388"/>
      <c r="VLL32" s="388"/>
      <c r="VLM32" s="388"/>
      <c r="VLN32" s="388"/>
      <c r="VLO32" s="388"/>
      <c r="VLP32" s="388"/>
      <c r="VLQ32" s="388"/>
      <c r="VLR32" s="388"/>
      <c r="VLS32" s="388"/>
      <c r="VLT32" s="388"/>
      <c r="VLU32" s="388"/>
      <c r="VLV32" s="388"/>
      <c r="VLW32" s="388"/>
      <c r="VLX32" s="388"/>
      <c r="VLY32" s="388"/>
      <c r="VLZ32" s="388"/>
      <c r="VMA32" s="388"/>
      <c r="VMB32" s="388"/>
      <c r="VMC32" s="388"/>
      <c r="VMD32" s="388"/>
      <c r="VME32" s="388"/>
      <c r="VMF32" s="388"/>
      <c r="VMG32" s="388"/>
      <c r="VMH32" s="388"/>
      <c r="VMI32" s="388"/>
      <c r="VMJ32" s="388"/>
      <c r="VMK32" s="388"/>
      <c r="VML32" s="388"/>
      <c r="VMM32" s="388"/>
      <c r="VMN32" s="388"/>
      <c r="VMO32" s="388"/>
      <c r="VMP32" s="388"/>
      <c r="VMQ32" s="388"/>
      <c r="VMR32" s="388"/>
      <c r="VMS32" s="388"/>
      <c r="VMT32" s="388"/>
      <c r="VMU32" s="388"/>
      <c r="VMV32" s="388"/>
      <c r="VMW32" s="388"/>
      <c r="VMX32" s="388"/>
      <c r="VMY32" s="388"/>
      <c r="VMZ32" s="388"/>
      <c r="VNA32" s="388"/>
      <c r="VNB32" s="388"/>
      <c r="VNC32" s="388"/>
      <c r="VND32" s="388"/>
      <c r="VNE32" s="388"/>
      <c r="VNF32" s="388"/>
      <c r="VNG32" s="388"/>
      <c r="VNH32" s="388"/>
      <c r="VNI32" s="388"/>
      <c r="VNJ32" s="388"/>
      <c r="VNK32" s="388"/>
      <c r="VNL32" s="388"/>
      <c r="VNM32" s="388"/>
      <c r="VNN32" s="388"/>
      <c r="VNO32" s="388"/>
      <c r="VNP32" s="388"/>
      <c r="VNQ32" s="388"/>
      <c r="VNR32" s="388"/>
      <c r="VNS32" s="388"/>
      <c r="VNT32" s="388"/>
      <c r="VNU32" s="388"/>
      <c r="VNV32" s="388"/>
      <c r="VNW32" s="388"/>
      <c r="VNX32" s="388"/>
      <c r="VNY32" s="388"/>
      <c r="VNZ32" s="388"/>
      <c r="VOA32" s="388"/>
      <c r="VOB32" s="388"/>
      <c r="VOC32" s="388"/>
      <c r="VOD32" s="388"/>
      <c r="VOE32" s="388"/>
      <c r="VOF32" s="388"/>
      <c r="VOG32" s="388"/>
      <c r="VOH32" s="388"/>
      <c r="VOI32" s="388"/>
      <c r="VOJ32" s="388"/>
      <c r="VOK32" s="388"/>
      <c r="VOL32" s="388"/>
      <c r="VOM32" s="388"/>
      <c r="VON32" s="388"/>
      <c r="VOO32" s="388"/>
      <c r="VOP32" s="388"/>
      <c r="VOQ32" s="388"/>
      <c r="VOR32" s="388"/>
      <c r="VOS32" s="388"/>
      <c r="VOT32" s="388"/>
      <c r="VOU32" s="388"/>
      <c r="VOV32" s="388"/>
      <c r="VOW32" s="388"/>
      <c r="VOX32" s="388"/>
      <c r="VOY32" s="388"/>
      <c r="VOZ32" s="388"/>
      <c r="VPA32" s="388"/>
      <c r="VPB32" s="388"/>
      <c r="VPC32" s="388"/>
      <c r="VPD32" s="388"/>
      <c r="VPE32" s="388"/>
      <c r="VPF32" s="388"/>
      <c r="VPG32" s="388"/>
      <c r="VPH32" s="388"/>
      <c r="VPI32" s="388"/>
      <c r="VPJ32" s="388"/>
      <c r="VPK32" s="388"/>
      <c r="VPL32" s="388"/>
      <c r="VPM32" s="388"/>
      <c r="VPN32" s="388"/>
      <c r="VPO32" s="388"/>
      <c r="VPP32" s="388"/>
      <c r="VPQ32" s="388"/>
      <c r="VPR32" s="388"/>
      <c r="VPS32" s="388"/>
      <c r="VPT32" s="388"/>
      <c r="VPU32" s="388"/>
      <c r="VPV32" s="388"/>
      <c r="VPW32" s="388"/>
      <c r="VPX32" s="388"/>
      <c r="VPY32" s="388"/>
      <c r="VPZ32" s="388"/>
      <c r="VQA32" s="388"/>
      <c r="VQB32" s="388"/>
      <c r="VQC32" s="388"/>
      <c r="VQD32" s="388"/>
      <c r="VQE32" s="388"/>
      <c r="VQF32" s="388"/>
      <c r="VQG32" s="388"/>
      <c r="VQH32" s="388"/>
      <c r="VQI32" s="388"/>
      <c r="VQJ32" s="388"/>
      <c r="VQK32" s="388"/>
      <c r="VQL32" s="388"/>
      <c r="VQM32" s="388"/>
      <c r="VQN32" s="388"/>
      <c r="VQO32" s="388"/>
      <c r="VQP32" s="388"/>
      <c r="VQQ32" s="388"/>
      <c r="VQR32" s="388"/>
      <c r="VQS32" s="388"/>
      <c r="VQT32" s="388"/>
      <c r="VQU32" s="388"/>
      <c r="VQV32" s="388"/>
      <c r="VQW32" s="388"/>
      <c r="VQX32" s="388"/>
      <c r="VQY32" s="388"/>
      <c r="VQZ32" s="388"/>
      <c r="VRA32" s="388"/>
      <c r="VRB32" s="388"/>
      <c r="VRC32" s="388"/>
      <c r="VRD32" s="388"/>
      <c r="VRE32" s="388"/>
      <c r="VRF32" s="388"/>
      <c r="VRG32" s="388"/>
      <c r="VRH32" s="388"/>
      <c r="VRI32" s="388"/>
      <c r="VRJ32" s="388"/>
      <c r="VRK32" s="388"/>
      <c r="VRL32" s="388"/>
      <c r="VRM32" s="388"/>
      <c r="VRN32" s="388"/>
      <c r="VRO32" s="388"/>
      <c r="VRP32" s="388"/>
      <c r="VRQ32" s="388"/>
      <c r="VRR32" s="388"/>
      <c r="VRS32" s="388"/>
      <c r="VRT32" s="388"/>
      <c r="VRU32" s="388"/>
      <c r="VRV32" s="388"/>
      <c r="VRW32" s="388"/>
      <c r="VRX32" s="388"/>
      <c r="VRY32" s="388"/>
      <c r="VRZ32" s="388"/>
      <c r="VSA32" s="388"/>
      <c r="VSB32" s="388"/>
      <c r="VSC32" s="388"/>
      <c r="VSD32" s="388"/>
      <c r="VSE32" s="388"/>
      <c r="VSF32" s="388"/>
      <c r="VSG32" s="388"/>
      <c r="VSH32" s="388"/>
      <c r="VSI32" s="388"/>
      <c r="VSJ32" s="388"/>
      <c r="VSK32" s="388"/>
      <c r="VSL32" s="388"/>
      <c r="VSM32" s="388"/>
      <c r="VSN32" s="388"/>
      <c r="VSO32" s="388"/>
      <c r="VSP32" s="388"/>
      <c r="VSQ32" s="388"/>
      <c r="VSR32" s="388"/>
      <c r="VSS32" s="388"/>
      <c r="VST32" s="388"/>
      <c r="VSU32" s="388"/>
      <c r="VSV32" s="388"/>
      <c r="VSW32" s="388"/>
      <c r="VSX32" s="388"/>
      <c r="VSY32" s="388"/>
      <c r="VSZ32" s="388"/>
      <c r="VTA32" s="388"/>
      <c r="VTB32" s="388"/>
      <c r="VTC32" s="388"/>
      <c r="VTD32" s="388"/>
      <c r="VTE32" s="388"/>
      <c r="VTF32" s="388"/>
      <c r="VTG32" s="388"/>
      <c r="VTH32" s="388"/>
      <c r="VTI32" s="388"/>
      <c r="VTJ32" s="388"/>
      <c r="VTK32" s="388"/>
      <c r="VTL32" s="388"/>
      <c r="VTM32" s="388"/>
      <c r="VTN32" s="388"/>
      <c r="VTO32" s="388"/>
      <c r="VTP32" s="388"/>
      <c r="VTQ32" s="388"/>
      <c r="VTR32" s="388"/>
      <c r="VTS32" s="388"/>
      <c r="VTT32" s="388"/>
      <c r="VTU32" s="388"/>
      <c r="VTV32" s="388"/>
      <c r="VTW32" s="388"/>
      <c r="VTX32" s="388"/>
      <c r="VTY32" s="388"/>
      <c r="VTZ32" s="388"/>
      <c r="VUA32" s="388"/>
      <c r="VUB32" s="388"/>
      <c r="VUC32" s="388"/>
      <c r="VUD32" s="388"/>
      <c r="VUE32" s="388"/>
      <c r="VUF32" s="388"/>
      <c r="VUG32" s="388"/>
      <c r="VUH32" s="388"/>
      <c r="VUI32" s="388"/>
      <c r="VUJ32" s="388"/>
      <c r="VUK32" s="388"/>
      <c r="VUL32" s="388"/>
      <c r="VUM32" s="388"/>
      <c r="VUN32" s="388"/>
      <c r="VUO32" s="388"/>
      <c r="VUP32" s="388"/>
      <c r="VUQ32" s="388"/>
      <c r="VUR32" s="388"/>
      <c r="VUS32" s="388"/>
      <c r="VUT32" s="388"/>
      <c r="VUU32" s="388"/>
      <c r="VUV32" s="388"/>
      <c r="VUW32" s="388"/>
      <c r="VUX32" s="388"/>
      <c r="VUY32" s="388"/>
      <c r="VUZ32" s="388"/>
      <c r="VVA32" s="388"/>
      <c r="VVB32" s="388"/>
      <c r="VVC32" s="388"/>
      <c r="VVD32" s="388"/>
      <c r="VVE32" s="388"/>
      <c r="VVF32" s="388"/>
      <c r="VVG32" s="388"/>
      <c r="VVH32" s="388"/>
      <c r="VVI32" s="388"/>
      <c r="VVJ32" s="388"/>
      <c r="VVK32" s="388"/>
      <c r="VVL32" s="388"/>
      <c r="VVM32" s="388"/>
      <c r="VVN32" s="388"/>
      <c r="VVO32" s="388"/>
      <c r="VVP32" s="388"/>
      <c r="VVQ32" s="388"/>
      <c r="VVR32" s="388"/>
      <c r="VVS32" s="388"/>
      <c r="VVT32" s="388"/>
      <c r="VVU32" s="388"/>
      <c r="VVV32" s="388"/>
      <c r="VVW32" s="388"/>
      <c r="VVX32" s="388"/>
      <c r="VVY32" s="388"/>
      <c r="VVZ32" s="388"/>
      <c r="VWA32" s="388"/>
      <c r="VWB32" s="388"/>
      <c r="VWC32" s="388"/>
      <c r="VWD32" s="388"/>
      <c r="VWE32" s="388"/>
      <c r="VWF32" s="388"/>
      <c r="VWG32" s="388"/>
      <c r="VWH32" s="388"/>
      <c r="VWI32" s="388"/>
      <c r="VWJ32" s="388"/>
      <c r="VWK32" s="388"/>
      <c r="VWL32" s="388"/>
      <c r="VWM32" s="388"/>
      <c r="VWN32" s="388"/>
      <c r="VWO32" s="388"/>
      <c r="VWP32" s="388"/>
      <c r="VWQ32" s="388"/>
      <c r="VWR32" s="388"/>
      <c r="VWS32" s="388"/>
      <c r="VWT32" s="388"/>
      <c r="VWU32" s="388"/>
      <c r="VWV32" s="388"/>
      <c r="VWW32" s="388"/>
      <c r="VWX32" s="388"/>
      <c r="VWY32" s="388"/>
      <c r="VWZ32" s="388"/>
      <c r="VXA32" s="388"/>
      <c r="VXB32" s="388"/>
      <c r="VXC32" s="388"/>
      <c r="VXD32" s="388"/>
      <c r="VXE32" s="388"/>
      <c r="VXF32" s="388"/>
      <c r="VXG32" s="388"/>
      <c r="VXH32" s="388"/>
      <c r="VXI32" s="388"/>
      <c r="VXJ32" s="388"/>
      <c r="VXK32" s="388"/>
      <c r="VXL32" s="388"/>
      <c r="VXM32" s="388"/>
      <c r="VXN32" s="388"/>
      <c r="VXO32" s="388"/>
      <c r="VXP32" s="388"/>
      <c r="VXQ32" s="388"/>
      <c r="VXR32" s="388"/>
      <c r="VXS32" s="388"/>
      <c r="VXT32" s="388"/>
      <c r="VXU32" s="388"/>
      <c r="VXV32" s="388"/>
      <c r="VXW32" s="388"/>
      <c r="VXX32" s="388"/>
      <c r="VXY32" s="388"/>
      <c r="VXZ32" s="388"/>
      <c r="VYA32" s="388"/>
      <c r="VYB32" s="388"/>
      <c r="VYC32" s="388"/>
      <c r="VYD32" s="388"/>
      <c r="VYE32" s="388"/>
      <c r="VYF32" s="388"/>
      <c r="VYG32" s="388"/>
      <c r="VYH32" s="388"/>
      <c r="VYI32" s="388"/>
      <c r="VYJ32" s="388"/>
      <c r="VYK32" s="388"/>
      <c r="VYL32" s="388"/>
      <c r="VYM32" s="388"/>
      <c r="VYN32" s="388"/>
      <c r="VYO32" s="388"/>
      <c r="VYP32" s="388"/>
      <c r="VYQ32" s="388"/>
      <c r="VYR32" s="388"/>
      <c r="VYS32" s="388"/>
      <c r="VYT32" s="388"/>
      <c r="VYU32" s="388"/>
      <c r="VYV32" s="388"/>
      <c r="VYW32" s="388"/>
      <c r="VYX32" s="388"/>
      <c r="VYY32" s="388"/>
      <c r="VYZ32" s="388"/>
      <c r="VZA32" s="388"/>
      <c r="VZB32" s="388"/>
      <c r="VZC32" s="388"/>
      <c r="VZD32" s="388"/>
      <c r="VZE32" s="388"/>
      <c r="VZF32" s="388"/>
      <c r="VZG32" s="388"/>
      <c r="VZH32" s="388"/>
      <c r="VZI32" s="388"/>
      <c r="VZJ32" s="388"/>
      <c r="VZK32" s="388"/>
      <c r="VZL32" s="388"/>
      <c r="VZM32" s="388"/>
      <c r="VZN32" s="388"/>
      <c r="VZO32" s="388"/>
      <c r="VZP32" s="388"/>
      <c r="VZQ32" s="388"/>
      <c r="VZR32" s="388"/>
      <c r="VZS32" s="388"/>
      <c r="VZT32" s="388"/>
      <c r="VZU32" s="388"/>
      <c r="VZV32" s="388"/>
      <c r="VZW32" s="388"/>
      <c r="VZX32" s="388"/>
      <c r="VZY32" s="388"/>
      <c r="VZZ32" s="388"/>
      <c r="WAA32" s="388"/>
      <c r="WAB32" s="388"/>
      <c r="WAC32" s="388"/>
      <c r="WAD32" s="388"/>
      <c r="WAE32" s="388"/>
      <c r="WAF32" s="388"/>
      <c r="WAG32" s="388"/>
      <c r="WAH32" s="388"/>
      <c r="WAI32" s="388"/>
      <c r="WAJ32" s="388"/>
      <c r="WAK32" s="388"/>
      <c r="WAL32" s="388"/>
      <c r="WAM32" s="388"/>
      <c r="WAN32" s="388"/>
      <c r="WAO32" s="388"/>
      <c r="WAP32" s="388"/>
      <c r="WAQ32" s="388"/>
      <c r="WAR32" s="388"/>
      <c r="WAS32" s="388"/>
      <c r="WAT32" s="388"/>
      <c r="WAU32" s="388"/>
      <c r="WAV32" s="388"/>
      <c r="WAW32" s="388"/>
      <c r="WAX32" s="388"/>
      <c r="WAY32" s="388"/>
      <c r="WAZ32" s="388"/>
      <c r="WBA32" s="388"/>
      <c r="WBB32" s="388"/>
      <c r="WBC32" s="388"/>
      <c r="WBD32" s="388"/>
      <c r="WBE32" s="388"/>
      <c r="WBF32" s="388"/>
      <c r="WBG32" s="388"/>
      <c r="WBH32" s="388"/>
      <c r="WBI32" s="388"/>
      <c r="WBJ32" s="388"/>
      <c r="WBK32" s="388"/>
      <c r="WBL32" s="388"/>
      <c r="WBM32" s="388"/>
      <c r="WBN32" s="388"/>
      <c r="WBO32" s="388"/>
      <c r="WBP32" s="388"/>
      <c r="WBQ32" s="388"/>
      <c r="WBR32" s="388"/>
      <c r="WBS32" s="388"/>
      <c r="WBT32" s="388"/>
      <c r="WBU32" s="388"/>
      <c r="WBV32" s="388"/>
      <c r="WBW32" s="388"/>
      <c r="WBX32" s="388"/>
      <c r="WBY32" s="388"/>
      <c r="WBZ32" s="388"/>
      <c r="WCA32" s="388"/>
      <c r="WCB32" s="388"/>
      <c r="WCC32" s="388"/>
      <c r="WCD32" s="388"/>
      <c r="WCE32" s="388"/>
      <c r="WCF32" s="388"/>
      <c r="WCG32" s="388"/>
      <c r="WCH32" s="388"/>
      <c r="WCI32" s="388"/>
      <c r="WCJ32" s="388"/>
      <c r="WCK32" s="388"/>
      <c r="WCL32" s="388"/>
      <c r="WCM32" s="388"/>
      <c r="WCN32" s="388"/>
      <c r="WCO32" s="388"/>
      <c r="WCP32" s="388"/>
      <c r="WCQ32" s="388"/>
      <c r="WCR32" s="388"/>
      <c r="WCS32" s="388"/>
      <c r="WCT32" s="388"/>
      <c r="WCU32" s="388"/>
      <c r="WCV32" s="388"/>
      <c r="WCW32" s="388"/>
      <c r="WCX32" s="388"/>
      <c r="WCY32" s="388"/>
      <c r="WCZ32" s="388"/>
      <c r="WDA32" s="388"/>
      <c r="WDB32" s="388"/>
      <c r="WDC32" s="388"/>
      <c r="WDD32" s="388"/>
      <c r="WDE32" s="388"/>
      <c r="WDF32" s="388"/>
      <c r="WDG32" s="388"/>
      <c r="WDH32" s="388"/>
      <c r="WDI32" s="388"/>
      <c r="WDJ32" s="388"/>
      <c r="WDK32" s="388"/>
      <c r="WDL32" s="388"/>
      <c r="WDM32" s="388"/>
      <c r="WDN32" s="388"/>
      <c r="WDO32" s="388"/>
      <c r="WDP32" s="388"/>
      <c r="WDQ32" s="388"/>
      <c r="WDR32" s="388"/>
      <c r="WDS32" s="388"/>
      <c r="WDT32" s="388"/>
      <c r="WDU32" s="388"/>
      <c r="WDV32" s="388"/>
      <c r="WDW32" s="388"/>
      <c r="WDX32" s="388"/>
      <c r="WDY32" s="388"/>
      <c r="WDZ32" s="388"/>
      <c r="WEA32" s="388"/>
      <c r="WEB32" s="388"/>
      <c r="WEC32" s="388"/>
      <c r="WED32" s="388"/>
      <c r="WEE32" s="388"/>
      <c r="WEF32" s="388"/>
      <c r="WEG32" s="388"/>
      <c r="WEH32" s="388"/>
      <c r="WEI32" s="388"/>
      <c r="WEJ32" s="388"/>
      <c r="WEK32" s="388"/>
      <c r="WEL32" s="388"/>
      <c r="WEM32" s="388"/>
      <c r="WEN32" s="388"/>
      <c r="WEO32" s="388"/>
      <c r="WEP32" s="388"/>
      <c r="WEQ32" s="388"/>
      <c r="WER32" s="388"/>
      <c r="WES32" s="388"/>
      <c r="WET32" s="388"/>
      <c r="WEU32" s="388"/>
      <c r="WEV32" s="388"/>
      <c r="WEW32" s="388"/>
      <c r="WEX32" s="388"/>
      <c r="WEY32" s="388"/>
      <c r="WEZ32" s="388"/>
      <c r="WFA32" s="388"/>
      <c r="WFB32" s="388"/>
      <c r="WFC32" s="388"/>
      <c r="WFD32" s="388"/>
      <c r="WFE32" s="388"/>
      <c r="WFF32" s="388"/>
      <c r="WFG32" s="388"/>
      <c r="WFH32" s="388"/>
      <c r="WFI32" s="388"/>
      <c r="WFJ32" s="388"/>
      <c r="WFK32" s="388"/>
      <c r="WFL32" s="388"/>
      <c r="WFM32" s="388"/>
      <c r="WFN32" s="388"/>
      <c r="WFO32" s="388"/>
      <c r="WFP32" s="388"/>
      <c r="WFQ32" s="388"/>
      <c r="WFR32" s="388"/>
      <c r="WFS32" s="388"/>
      <c r="WFT32" s="388"/>
      <c r="WFU32" s="388"/>
      <c r="WFV32" s="388"/>
      <c r="WFW32" s="388"/>
      <c r="WFX32" s="388"/>
      <c r="WFY32" s="388"/>
      <c r="WFZ32" s="388"/>
      <c r="WGA32" s="388"/>
      <c r="WGB32" s="388"/>
      <c r="WGC32" s="388"/>
      <c r="WGD32" s="388"/>
      <c r="WGE32" s="388"/>
      <c r="WGF32" s="388"/>
      <c r="WGG32" s="388"/>
      <c r="WGH32" s="388"/>
      <c r="WGI32" s="388"/>
      <c r="WGJ32" s="388"/>
      <c r="WGK32" s="388"/>
      <c r="WGL32" s="388"/>
      <c r="WGM32" s="388"/>
      <c r="WGN32" s="388"/>
      <c r="WGO32" s="388"/>
      <c r="WGP32" s="388"/>
      <c r="WGQ32" s="388"/>
      <c r="WGR32" s="388"/>
      <c r="WGS32" s="388"/>
      <c r="WGT32" s="388"/>
      <c r="WGU32" s="388"/>
      <c r="WGV32" s="388"/>
      <c r="WGW32" s="388"/>
      <c r="WGX32" s="388"/>
      <c r="WGY32" s="388"/>
      <c r="WGZ32" s="388"/>
      <c r="WHA32" s="388"/>
      <c r="WHB32" s="388"/>
      <c r="WHC32" s="388"/>
      <c r="WHD32" s="388"/>
      <c r="WHE32" s="388"/>
      <c r="WHF32" s="388"/>
      <c r="WHG32" s="388"/>
      <c r="WHH32" s="388"/>
      <c r="WHI32" s="388"/>
      <c r="WHJ32" s="388"/>
      <c r="WHK32" s="388"/>
      <c r="WHL32" s="388"/>
      <c r="WHM32" s="388"/>
      <c r="WHN32" s="388"/>
      <c r="WHO32" s="388"/>
      <c r="WHP32" s="388"/>
      <c r="WHQ32" s="388"/>
      <c r="WHR32" s="388"/>
      <c r="WHS32" s="388"/>
      <c r="WHT32" s="388"/>
      <c r="WHU32" s="388"/>
      <c r="WHV32" s="388"/>
      <c r="WHW32" s="388"/>
      <c r="WHX32" s="388"/>
      <c r="WHY32" s="388"/>
      <c r="WHZ32" s="388"/>
      <c r="WIA32" s="388"/>
      <c r="WIB32" s="388"/>
      <c r="WIC32" s="388"/>
      <c r="WID32" s="388"/>
      <c r="WIE32" s="388"/>
      <c r="WIF32" s="388"/>
      <c r="WIG32" s="388"/>
      <c r="WIH32" s="388"/>
      <c r="WII32" s="388"/>
      <c r="WIJ32" s="388"/>
      <c r="WIK32" s="388"/>
      <c r="WIL32" s="388"/>
      <c r="WIM32" s="388"/>
      <c r="WIN32" s="388"/>
      <c r="WIO32" s="388"/>
      <c r="WIP32" s="388"/>
      <c r="WIQ32" s="388"/>
      <c r="WIR32" s="388"/>
      <c r="WIS32" s="388"/>
      <c r="WIT32" s="388"/>
      <c r="WIU32" s="388"/>
      <c r="WIV32" s="388"/>
      <c r="WIW32" s="388"/>
      <c r="WIX32" s="388"/>
      <c r="WIY32" s="388"/>
      <c r="WIZ32" s="388"/>
      <c r="WJA32" s="388"/>
      <c r="WJB32" s="388"/>
      <c r="WJC32" s="388"/>
      <c r="WJD32" s="388"/>
      <c r="WJE32" s="388"/>
      <c r="WJF32" s="388"/>
      <c r="WJG32" s="388"/>
      <c r="WJH32" s="388"/>
      <c r="WJI32" s="388"/>
      <c r="WJJ32" s="388"/>
      <c r="WJK32" s="388"/>
      <c r="WJL32" s="388"/>
      <c r="WJM32" s="388"/>
      <c r="WJN32" s="388"/>
      <c r="WJO32" s="388"/>
      <c r="WJP32" s="388"/>
      <c r="WJQ32" s="388"/>
      <c r="WJR32" s="388"/>
      <c r="WJS32" s="388"/>
      <c r="WJT32" s="388"/>
      <c r="WJU32" s="388"/>
      <c r="WJV32" s="388"/>
      <c r="WJW32" s="388"/>
      <c r="WJX32" s="388"/>
      <c r="WJY32" s="388"/>
      <c r="WJZ32" s="388"/>
      <c r="WKA32" s="388"/>
      <c r="WKB32" s="388"/>
      <c r="WKC32" s="388"/>
      <c r="WKD32" s="388"/>
      <c r="WKE32" s="388"/>
      <c r="WKF32" s="388"/>
      <c r="WKG32" s="388"/>
      <c r="WKH32" s="388"/>
      <c r="WKI32" s="388"/>
      <c r="WKJ32" s="388"/>
      <c r="WKK32" s="388"/>
      <c r="WKL32" s="388"/>
      <c r="WKM32" s="388"/>
      <c r="WKN32" s="388"/>
      <c r="WKO32" s="388"/>
      <c r="WKP32" s="388"/>
      <c r="WKQ32" s="388"/>
      <c r="WKR32" s="388"/>
      <c r="WKS32" s="388"/>
      <c r="WKT32" s="388"/>
      <c r="WKU32" s="388"/>
      <c r="WKV32" s="388"/>
      <c r="WKW32" s="388"/>
      <c r="WKX32" s="388"/>
      <c r="WKY32" s="388"/>
      <c r="WKZ32" s="388"/>
      <c r="WLA32" s="388"/>
      <c r="WLB32" s="388"/>
      <c r="WLC32" s="388"/>
      <c r="WLD32" s="388"/>
      <c r="WLE32" s="388"/>
      <c r="WLF32" s="388"/>
      <c r="WLG32" s="388"/>
      <c r="WLH32" s="388"/>
      <c r="WLI32" s="388"/>
      <c r="WLJ32" s="388"/>
      <c r="WLK32" s="388"/>
      <c r="WLL32" s="388"/>
      <c r="WLM32" s="388"/>
      <c r="WLN32" s="388"/>
      <c r="WLO32" s="388"/>
      <c r="WLP32" s="388"/>
      <c r="WLQ32" s="388"/>
      <c r="WLR32" s="388"/>
      <c r="WLS32" s="388"/>
      <c r="WLT32" s="388"/>
      <c r="WLU32" s="388"/>
      <c r="WLV32" s="388"/>
      <c r="WLW32" s="388"/>
      <c r="WLX32" s="388"/>
      <c r="WLY32" s="388"/>
      <c r="WLZ32" s="388"/>
      <c r="WMA32" s="388"/>
      <c r="WMB32" s="388"/>
      <c r="WMC32" s="388"/>
      <c r="WMD32" s="388"/>
      <c r="WME32" s="388"/>
      <c r="WMF32" s="388"/>
      <c r="WMG32" s="388"/>
      <c r="WMH32" s="388"/>
      <c r="WMI32" s="388"/>
      <c r="WMJ32" s="388"/>
      <c r="WMK32" s="388"/>
      <c r="WML32" s="388"/>
      <c r="WMM32" s="388"/>
      <c r="WMN32" s="388"/>
      <c r="WMO32" s="388"/>
      <c r="WMP32" s="388"/>
      <c r="WMQ32" s="388"/>
      <c r="WMR32" s="388"/>
      <c r="WMS32" s="388"/>
      <c r="WMT32" s="388"/>
      <c r="WMU32" s="388"/>
      <c r="WMV32" s="388"/>
      <c r="WMW32" s="388"/>
      <c r="WMX32" s="388"/>
      <c r="WMY32" s="388"/>
      <c r="WMZ32" s="388"/>
      <c r="WNA32" s="388"/>
      <c r="WNB32" s="388"/>
      <c r="WNC32" s="388"/>
      <c r="WND32" s="388"/>
      <c r="WNE32" s="388"/>
      <c r="WNF32" s="388"/>
      <c r="WNG32" s="388"/>
      <c r="WNH32" s="388"/>
      <c r="WNI32" s="388"/>
      <c r="WNJ32" s="388"/>
      <c r="WNK32" s="388"/>
      <c r="WNL32" s="388"/>
      <c r="WNM32" s="388"/>
      <c r="WNN32" s="388"/>
      <c r="WNO32" s="388"/>
      <c r="WNP32" s="388"/>
      <c r="WNQ32" s="388"/>
      <c r="WNR32" s="388"/>
      <c r="WNS32" s="388"/>
      <c r="WNT32" s="388"/>
      <c r="WNU32" s="388"/>
      <c r="WNV32" s="388"/>
      <c r="WNW32" s="388"/>
      <c r="WNX32" s="388"/>
      <c r="WNY32" s="388"/>
      <c r="WNZ32" s="388"/>
      <c r="WOA32" s="388"/>
      <c r="WOB32" s="388"/>
      <c r="WOC32" s="388"/>
      <c r="WOD32" s="388"/>
      <c r="WOE32" s="388"/>
      <c r="WOF32" s="388"/>
      <c r="WOG32" s="388"/>
      <c r="WOH32" s="388"/>
      <c r="WOI32" s="388"/>
      <c r="WOJ32" s="388"/>
      <c r="WOK32" s="388"/>
      <c r="WOL32" s="388"/>
      <c r="WOM32" s="388"/>
      <c r="WON32" s="388"/>
      <c r="WOO32" s="388"/>
      <c r="WOP32" s="388"/>
      <c r="WOQ32" s="388"/>
      <c r="WOR32" s="388"/>
      <c r="WOS32" s="388"/>
      <c r="WOT32" s="388"/>
      <c r="WOU32" s="388"/>
      <c r="WOV32" s="388"/>
      <c r="WOW32" s="388"/>
      <c r="WOX32" s="388"/>
      <c r="WOY32" s="388"/>
      <c r="WOZ32" s="388"/>
      <c r="WPA32" s="388"/>
      <c r="WPB32" s="388"/>
      <c r="WPC32" s="388"/>
      <c r="WPD32" s="388"/>
      <c r="WPE32" s="388"/>
      <c r="WPF32" s="388"/>
      <c r="WPG32" s="388"/>
      <c r="WPH32" s="388"/>
      <c r="WPI32" s="388"/>
      <c r="WPJ32" s="388"/>
      <c r="WPK32" s="388"/>
      <c r="WPL32" s="388"/>
      <c r="WPM32" s="388"/>
      <c r="WPN32" s="388"/>
      <c r="WPO32" s="388"/>
      <c r="WPP32" s="388"/>
      <c r="WPQ32" s="388"/>
      <c r="WPR32" s="388"/>
      <c r="WPS32" s="388"/>
      <c r="WPT32" s="388"/>
      <c r="WPU32" s="388"/>
      <c r="WPV32" s="388"/>
      <c r="WPW32" s="388"/>
      <c r="WPX32" s="388"/>
      <c r="WPY32" s="388"/>
      <c r="WPZ32" s="388"/>
      <c r="WQA32" s="388"/>
      <c r="WQB32" s="388"/>
      <c r="WQC32" s="388"/>
      <c r="WQD32" s="388"/>
      <c r="WQE32" s="388"/>
      <c r="WQF32" s="388"/>
      <c r="WQG32" s="388"/>
      <c r="WQH32" s="388"/>
      <c r="WQI32" s="388"/>
      <c r="WQJ32" s="388"/>
      <c r="WQK32" s="388"/>
      <c r="WQL32" s="388"/>
      <c r="WQM32" s="388"/>
      <c r="WQN32" s="388"/>
      <c r="WQO32" s="388"/>
      <c r="WQP32" s="388"/>
      <c r="WQQ32" s="388"/>
      <c r="WQR32" s="388"/>
      <c r="WQS32" s="388"/>
      <c r="WQT32" s="388"/>
      <c r="WQU32" s="388"/>
      <c r="WQV32" s="388"/>
      <c r="WQW32" s="388"/>
      <c r="WQX32" s="388"/>
      <c r="WQY32" s="388"/>
      <c r="WQZ32" s="388"/>
      <c r="WRA32" s="388"/>
      <c r="WRB32" s="388"/>
      <c r="WRC32" s="388"/>
      <c r="WRD32" s="388"/>
      <c r="WRE32" s="388"/>
      <c r="WRF32" s="388"/>
      <c r="WRG32" s="388"/>
      <c r="WRH32" s="388"/>
      <c r="WRI32" s="388"/>
      <c r="WRJ32" s="388"/>
      <c r="WRK32" s="388"/>
      <c r="WRL32" s="388"/>
      <c r="WRM32" s="388"/>
      <c r="WRN32" s="388"/>
      <c r="WRO32" s="388"/>
      <c r="WRP32" s="388"/>
      <c r="WRQ32" s="388"/>
      <c r="WRR32" s="388"/>
      <c r="WRS32" s="388"/>
      <c r="WRT32" s="388"/>
      <c r="WRU32" s="388"/>
      <c r="WRV32" s="388"/>
      <c r="WRW32" s="388"/>
      <c r="WRX32" s="388"/>
      <c r="WRY32" s="388"/>
      <c r="WRZ32" s="388"/>
      <c r="WSA32" s="388"/>
      <c r="WSB32" s="388"/>
      <c r="WSC32" s="388"/>
      <c r="WSD32" s="388"/>
      <c r="WSE32" s="388"/>
      <c r="WSF32" s="388"/>
      <c r="WSG32" s="388"/>
      <c r="WSH32" s="388"/>
      <c r="WSI32" s="388"/>
      <c r="WSJ32" s="388"/>
      <c r="WSK32" s="388"/>
      <c r="WSL32" s="388"/>
      <c r="WSM32" s="388"/>
      <c r="WSN32" s="388"/>
      <c r="WSO32" s="388"/>
      <c r="WSP32" s="388"/>
      <c r="WSQ32" s="388"/>
      <c r="WSR32" s="388"/>
      <c r="WSS32" s="388"/>
      <c r="WST32" s="388"/>
      <c r="WSU32" s="388"/>
      <c r="WSV32" s="388"/>
      <c r="WSW32" s="388"/>
      <c r="WSX32" s="388"/>
      <c r="WSY32" s="388"/>
      <c r="WSZ32" s="388"/>
      <c r="WTA32" s="388"/>
      <c r="WTB32" s="388"/>
      <c r="WTC32" s="388"/>
      <c r="WTD32" s="388"/>
      <c r="WTE32" s="388"/>
      <c r="WTF32" s="388"/>
      <c r="WTG32" s="388"/>
      <c r="WTH32" s="388"/>
      <c r="WTI32" s="388"/>
      <c r="WTJ32" s="388"/>
      <c r="WTK32" s="388"/>
      <c r="WTL32" s="388"/>
      <c r="WTM32" s="388"/>
      <c r="WTN32" s="388"/>
      <c r="WTO32" s="388"/>
      <c r="WTP32" s="388"/>
      <c r="WTQ32" s="388"/>
      <c r="WTR32" s="388"/>
      <c r="WTS32" s="388"/>
      <c r="WTT32" s="388"/>
      <c r="WTU32" s="388"/>
      <c r="WTV32" s="388"/>
      <c r="WTW32" s="388"/>
      <c r="WTX32" s="388"/>
      <c r="WTY32" s="388"/>
      <c r="WTZ32" s="388"/>
      <c r="WUA32" s="388"/>
      <c r="WUB32" s="388"/>
      <c r="WUC32" s="388"/>
      <c r="WUD32" s="388"/>
      <c r="WUE32" s="388"/>
      <c r="WUF32" s="388"/>
      <c r="WUG32" s="388"/>
      <c r="WUH32" s="388"/>
      <c r="WUI32" s="388"/>
      <c r="WUJ32" s="388"/>
      <c r="WUK32" s="388"/>
      <c r="WUL32" s="388"/>
      <c r="WUM32" s="388"/>
      <c r="WUN32" s="388"/>
      <c r="WUO32" s="388"/>
      <c r="WUP32" s="388"/>
      <c r="WUQ32" s="388"/>
      <c r="WUR32" s="388"/>
      <c r="WUS32" s="388"/>
      <c r="WUT32" s="388"/>
      <c r="WUU32" s="388"/>
      <c r="WUV32" s="388"/>
      <c r="WUW32" s="388"/>
      <c r="WUX32" s="388"/>
      <c r="WUY32" s="388"/>
      <c r="WUZ32" s="388"/>
      <c r="WVA32" s="388"/>
      <c r="WVB32" s="388"/>
      <c r="WVC32" s="388"/>
      <c r="WVD32" s="388"/>
      <c r="WVE32" s="388"/>
      <c r="WVF32" s="388"/>
      <c r="WVG32" s="388"/>
      <c r="WVH32" s="388"/>
      <c r="WVI32" s="388"/>
      <c r="WVJ32" s="388"/>
      <c r="WVK32" s="388"/>
      <c r="WVL32" s="388"/>
      <c r="WVM32" s="388"/>
      <c r="WVN32" s="388"/>
      <c r="WVO32" s="388"/>
      <c r="WVP32" s="388"/>
      <c r="WVQ32" s="388"/>
      <c r="WVR32" s="388"/>
      <c r="WVS32" s="388"/>
      <c r="WVT32" s="388"/>
      <c r="WVU32" s="388"/>
      <c r="WVV32" s="388"/>
      <c r="WVW32" s="388"/>
      <c r="WVX32" s="388"/>
      <c r="WVY32" s="388"/>
      <c r="WVZ32" s="388"/>
      <c r="WWA32" s="388"/>
      <c r="WWB32" s="388"/>
      <c r="WWC32" s="388"/>
      <c r="WWD32" s="388"/>
      <c r="WWE32" s="388"/>
      <c r="WWF32" s="388"/>
      <c r="WWG32" s="388"/>
      <c r="WWH32" s="388"/>
      <c r="WWI32" s="388"/>
      <c r="WWJ32" s="388"/>
      <c r="WWK32" s="388"/>
      <c r="WWL32" s="388"/>
      <c r="WWM32" s="388"/>
      <c r="WWN32" s="388"/>
      <c r="WWO32" s="388"/>
      <c r="WWP32" s="388"/>
      <c r="WWQ32" s="388"/>
      <c r="WWR32" s="388"/>
      <c r="WWS32" s="388"/>
      <c r="WWT32" s="388"/>
      <c r="WWU32" s="388"/>
      <c r="WWV32" s="388"/>
      <c r="WWW32" s="388"/>
      <c r="WWX32" s="388"/>
      <c r="WWY32" s="388"/>
      <c r="WWZ32" s="388"/>
      <c r="WXA32" s="388"/>
      <c r="WXB32" s="388"/>
      <c r="WXC32" s="388"/>
      <c r="WXD32" s="388"/>
      <c r="WXE32" s="388"/>
      <c r="WXF32" s="388"/>
      <c r="WXG32" s="388"/>
      <c r="WXH32" s="388"/>
      <c r="WXI32" s="388"/>
      <c r="WXJ32" s="388"/>
      <c r="WXK32" s="388"/>
      <c r="WXL32" s="388"/>
      <c r="WXM32" s="388"/>
      <c r="WXN32" s="388"/>
      <c r="WXO32" s="388"/>
      <c r="WXP32" s="388"/>
      <c r="WXQ32" s="388"/>
      <c r="WXR32" s="388"/>
      <c r="WXS32" s="388"/>
      <c r="WXT32" s="388"/>
      <c r="WXU32" s="388"/>
      <c r="WXV32" s="388"/>
      <c r="WXW32" s="388"/>
      <c r="WXX32" s="388"/>
      <c r="WXY32" s="388"/>
      <c r="WXZ32" s="388"/>
      <c r="WYA32" s="388"/>
      <c r="WYB32" s="388"/>
      <c r="WYC32" s="388"/>
      <c r="WYD32" s="388"/>
      <c r="WYE32" s="388"/>
      <c r="WYF32" s="388"/>
      <c r="WYG32" s="388"/>
      <c r="WYH32" s="388"/>
      <c r="WYI32" s="388"/>
      <c r="WYJ32" s="388"/>
      <c r="WYK32" s="388"/>
      <c r="WYL32" s="388"/>
      <c r="WYM32" s="388"/>
      <c r="WYN32" s="388"/>
      <c r="WYO32" s="388"/>
      <c r="WYP32" s="388"/>
      <c r="WYQ32" s="388"/>
      <c r="WYR32" s="388"/>
      <c r="WYS32" s="388"/>
      <c r="WYT32" s="388"/>
      <c r="WYU32" s="388"/>
      <c r="WYV32" s="388"/>
      <c r="WYW32" s="388"/>
      <c r="WYX32" s="388"/>
      <c r="WYY32" s="388"/>
      <c r="WYZ32" s="388"/>
      <c r="WZA32" s="388"/>
      <c r="WZB32" s="388"/>
      <c r="WZC32" s="388"/>
      <c r="WZD32" s="388"/>
      <c r="WZE32" s="388"/>
      <c r="WZF32" s="388"/>
      <c r="WZG32" s="388"/>
      <c r="WZH32" s="388"/>
      <c r="WZI32" s="388"/>
      <c r="WZJ32" s="388"/>
      <c r="WZK32" s="388"/>
      <c r="WZL32" s="388"/>
      <c r="WZM32" s="388"/>
      <c r="WZN32" s="388"/>
      <c r="WZO32" s="388"/>
      <c r="WZP32" s="388"/>
      <c r="WZQ32" s="388"/>
      <c r="WZR32" s="388"/>
      <c r="WZS32" s="388"/>
      <c r="WZT32" s="388"/>
      <c r="WZU32" s="388"/>
      <c r="WZV32" s="388"/>
      <c r="WZW32" s="388"/>
      <c r="WZX32" s="388"/>
      <c r="WZY32" s="388"/>
      <c r="WZZ32" s="388"/>
      <c r="XAA32" s="388"/>
      <c r="XAB32" s="388"/>
      <c r="XAC32" s="388"/>
      <c r="XAD32" s="388"/>
      <c r="XAE32" s="388"/>
      <c r="XAF32" s="388"/>
      <c r="XAG32" s="388"/>
      <c r="XAH32" s="388"/>
      <c r="XAI32" s="388"/>
      <c r="XAJ32" s="388"/>
      <c r="XAK32" s="388"/>
      <c r="XAL32" s="388"/>
      <c r="XAM32" s="388"/>
      <c r="XAN32" s="388"/>
      <c r="XAO32" s="388"/>
      <c r="XAP32" s="388"/>
      <c r="XAQ32" s="388"/>
      <c r="XAR32" s="388"/>
      <c r="XAS32" s="388"/>
      <c r="XAT32" s="388"/>
      <c r="XAU32" s="388"/>
      <c r="XAV32" s="388"/>
      <c r="XAW32" s="388"/>
      <c r="XAX32" s="388"/>
      <c r="XAY32" s="388"/>
      <c r="XAZ32" s="388"/>
      <c r="XBA32" s="388"/>
      <c r="XBB32" s="388"/>
      <c r="XBC32" s="388"/>
      <c r="XBD32" s="388"/>
      <c r="XBE32" s="388"/>
      <c r="XBF32" s="388"/>
      <c r="XBG32" s="388"/>
      <c r="XBH32" s="388"/>
      <c r="XBI32" s="388"/>
      <c r="XBJ32" s="388"/>
      <c r="XBK32" s="388"/>
      <c r="XBL32" s="388"/>
      <c r="XBM32" s="388"/>
      <c r="XBN32" s="388"/>
      <c r="XBO32" s="388"/>
      <c r="XBP32" s="388"/>
      <c r="XBQ32" s="388"/>
      <c r="XBR32" s="388"/>
      <c r="XBS32" s="388"/>
      <c r="XBT32" s="388"/>
      <c r="XBU32" s="388"/>
      <c r="XBV32" s="388"/>
      <c r="XBW32" s="388"/>
      <c r="XBX32" s="388"/>
      <c r="XBY32" s="388"/>
      <c r="XBZ32" s="388"/>
      <c r="XCA32" s="388"/>
      <c r="XCB32" s="388"/>
      <c r="XCC32" s="388"/>
      <c r="XCD32" s="388"/>
      <c r="XCE32" s="388"/>
      <c r="XCF32" s="388"/>
      <c r="XCG32" s="388"/>
      <c r="XCH32" s="388"/>
      <c r="XCI32" s="388"/>
      <c r="XCJ32" s="388"/>
      <c r="XCK32" s="388"/>
      <c r="XCL32" s="388"/>
      <c r="XCM32" s="388"/>
      <c r="XCN32" s="388"/>
      <c r="XCO32" s="388"/>
      <c r="XCP32" s="388"/>
      <c r="XCQ32" s="388"/>
      <c r="XCR32" s="388"/>
      <c r="XCS32" s="388"/>
      <c r="XCT32" s="388"/>
      <c r="XCU32" s="388"/>
      <c r="XCV32" s="388"/>
      <c r="XCW32" s="388"/>
      <c r="XCX32" s="388"/>
      <c r="XCY32" s="388"/>
      <c r="XCZ32" s="388"/>
      <c r="XDA32" s="388"/>
      <c r="XDB32" s="388"/>
      <c r="XDC32" s="388"/>
      <c r="XDD32" s="388"/>
      <c r="XDE32" s="388"/>
      <c r="XDF32" s="388"/>
      <c r="XDG32" s="388"/>
      <c r="XDH32" s="388"/>
      <c r="XDI32" s="388"/>
      <c r="XDJ32" s="388"/>
      <c r="XDK32" s="388"/>
      <c r="XDL32" s="388"/>
      <c r="XDM32" s="388"/>
      <c r="XDN32" s="388"/>
      <c r="XDO32" s="388"/>
      <c r="XDP32" s="388"/>
      <c r="XDQ32" s="388"/>
      <c r="XDR32" s="388"/>
      <c r="XDS32" s="388"/>
      <c r="XDT32" s="388"/>
      <c r="XDU32" s="388"/>
      <c r="XDV32" s="388"/>
      <c r="XDW32" s="388"/>
      <c r="XDX32" s="388"/>
      <c r="XDY32" s="388"/>
      <c r="XDZ32" s="388"/>
      <c r="XEA32" s="388"/>
      <c r="XEB32" s="388"/>
      <c r="XEC32" s="388"/>
      <c r="XED32" s="388"/>
      <c r="XEE32" s="388"/>
      <c r="XEF32" s="388"/>
      <c r="XEG32" s="388"/>
      <c r="XEH32" s="388"/>
      <c r="XEI32" s="388"/>
      <c r="XEJ32" s="388"/>
      <c r="XEK32" s="388"/>
      <c r="XEL32" s="388"/>
      <c r="XEM32" s="388"/>
      <c r="XEN32" s="388"/>
      <c r="XEO32" s="388"/>
      <c r="XEP32" s="388"/>
      <c r="XEQ32" s="388"/>
      <c r="XER32" s="388"/>
      <c r="XES32" s="388"/>
      <c r="XET32" s="388"/>
      <c r="XEU32" s="388"/>
      <c r="XEV32" s="388"/>
      <c r="XEW32" s="388"/>
    </row>
    <row r="33" spans="1:16377" ht="13" customHeight="1">
      <c r="A33" s="40" t="s">
        <v>158</v>
      </c>
      <c r="B33" s="509" t="s">
        <v>28</v>
      </c>
      <c r="C33" s="515" t="s">
        <v>21</v>
      </c>
      <c r="D33" s="504">
        <v>31</v>
      </c>
      <c r="E33" s="504"/>
      <c r="F33" s="504">
        <v>32</v>
      </c>
      <c r="G33" s="20"/>
      <c r="H33" s="20"/>
      <c r="I33" s="20"/>
      <c r="L33" s="539"/>
      <c r="M33" s="539"/>
      <c r="N33" s="539"/>
      <c r="O33" s="539"/>
      <c r="P33" s="539"/>
      <c r="Q33" s="539"/>
      <c r="R33" s="539"/>
      <c r="S33" s="539"/>
      <c r="T33" s="539"/>
      <c r="U33" s="539"/>
      <c r="V33" s="539"/>
      <c r="W33" s="539"/>
      <c r="X33" s="539"/>
      <c r="Y33" s="539"/>
      <c r="Z33" s="539"/>
      <c r="AA33" s="539"/>
      <c r="AB33" s="539"/>
      <c r="AC33" s="539"/>
      <c r="AD33" s="539"/>
      <c r="AE33" s="539"/>
      <c r="AF33" s="539"/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539"/>
      <c r="AW33" s="539"/>
      <c r="AX33" s="539"/>
      <c r="AY33" s="539"/>
      <c r="AZ33" s="539"/>
      <c r="BA33" s="539"/>
      <c r="BB33" s="539"/>
      <c r="BC33" s="539"/>
      <c r="BD33" s="539"/>
      <c r="BE33" s="539"/>
      <c r="BF33" s="539"/>
      <c r="BG33" s="539"/>
      <c r="BH33" s="539"/>
      <c r="BI33" s="539"/>
      <c r="BJ33" s="539"/>
      <c r="BK33" s="539"/>
      <c r="BL33" s="539"/>
      <c r="BM33" s="539"/>
      <c r="BN33" s="539"/>
      <c r="BO33" s="539"/>
      <c r="BP33" s="539"/>
      <c r="BQ33" s="539"/>
      <c r="BR33" s="539"/>
      <c r="BS33" s="539"/>
      <c r="BT33" s="539"/>
      <c r="BU33" s="539"/>
      <c r="BV33" s="539"/>
      <c r="BW33" s="539"/>
      <c r="BX33" s="539"/>
      <c r="BY33" s="539"/>
      <c r="BZ33" s="539"/>
      <c r="CA33" s="539"/>
      <c r="CB33" s="539"/>
      <c r="CC33" s="539"/>
      <c r="CD33" s="539"/>
      <c r="CE33" s="539"/>
      <c r="CF33" s="539"/>
      <c r="CG33" s="539"/>
      <c r="CH33" s="539"/>
      <c r="CI33" s="539"/>
      <c r="CJ33" s="539"/>
      <c r="CK33" s="539"/>
      <c r="CL33" s="539"/>
      <c r="CM33" s="539"/>
      <c r="CN33" s="539"/>
      <c r="CO33" s="539"/>
      <c r="CP33" s="539"/>
      <c r="CQ33" s="539"/>
      <c r="CR33" s="539"/>
      <c r="CS33" s="539"/>
      <c r="CT33" s="539"/>
      <c r="CU33" s="539"/>
      <c r="CV33" s="539"/>
      <c r="CW33" s="539"/>
      <c r="CX33" s="539"/>
      <c r="CY33" s="539"/>
      <c r="CZ33" s="539"/>
      <c r="DA33" s="539"/>
      <c r="DB33" s="539"/>
      <c r="DC33" s="539"/>
      <c r="DD33" s="539"/>
      <c r="DE33" s="539"/>
      <c r="DF33" s="539"/>
      <c r="DG33" s="539"/>
      <c r="DH33" s="539"/>
      <c r="DI33" s="539"/>
      <c r="DJ33" s="539"/>
      <c r="DK33" s="539"/>
      <c r="DL33" s="539"/>
      <c r="DM33" s="539"/>
      <c r="DN33" s="539"/>
      <c r="DO33" s="539"/>
      <c r="DP33" s="539"/>
      <c r="DQ33" s="539"/>
      <c r="DR33" s="539"/>
      <c r="DS33" s="539"/>
      <c r="DT33" s="539"/>
      <c r="DU33" s="539"/>
      <c r="DV33" s="539"/>
      <c r="DW33" s="539"/>
      <c r="DX33" s="539"/>
      <c r="DY33" s="539"/>
      <c r="DZ33" s="539"/>
      <c r="EA33" s="539"/>
      <c r="EB33" s="539"/>
      <c r="EC33" s="539"/>
      <c r="ED33" s="539"/>
      <c r="EE33" s="539"/>
      <c r="EF33" s="539"/>
      <c r="EG33" s="539"/>
      <c r="EH33" s="539"/>
      <c r="EI33" s="539"/>
      <c r="EJ33" s="539"/>
      <c r="EK33" s="539"/>
      <c r="EL33" s="539"/>
      <c r="EM33" s="539"/>
      <c r="EN33" s="539"/>
      <c r="EO33" s="539"/>
      <c r="EP33" s="539"/>
      <c r="EQ33" s="539"/>
      <c r="ER33" s="539"/>
      <c r="ES33" s="539"/>
      <c r="ET33" s="539"/>
      <c r="EU33" s="539"/>
      <c r="EV33" s="539"/>
      <c r="EW33" s="539"/>
      <c r="EX33" s="539"/>
      <c r="EY33" s="539"/>
      <c r="EZ33" s="539"/>
      <c r="FA33" s="539"/>
      <c r="FB33" s="539"/>
      <c r="FC33" s="539"/>
      <c r="FD33" s="539"/>
      <c r="FE33" s="539"/>
      <c r="FF33" s="539"/>
      <c r="FG33" s="539"/>
      <c r="FH33" s="539"/>
      <c r="FI33" s="539"/>
      <c r="FJ33" s="539"/>
      <c r="FK33" s="539"/>
      <c r="FL33" s="539"/>
      <c r="FM33" s="539"/>
      <c r="FN33" s="539"/>
      <c r="FO33" s="539"/>
      <c r="FP33" s="539"/>
      <c r="FQ33" s="539"/>
      <c r="FR33" s="539"/>
      <c r="FS33" s="539"/>
      <c r="FT33" s="539"/>
      <c r="FU33" s="539"/>
      <c r="FV33" s="539"/>
      <c r="FW33" s="539"/>
      <c r="FX33" s="539"/>
      <c r="FY33" s="539"/>
      <c r="FZ33" s="539"/>
      <c r="GA33" s="539"/>
      <c r="GB33" s="539"/>
      <c r="GC33" s="539"/>
      <c r="GD33" s="539"/>
      <c r="GE33" s="539"/>
      <c r="GF33" s="539"/>
      <c r="GG33" s="539"/>
      <c r="GH33" s="539"/>
      <c r="GI33" s="539"/>
      <c r="GJ33" s="539"/>
      <c r="GK33" s="539"/>
      <c r="GL33" s="539"/>
      <c r="GM33" s="539"/>
      <c r="GN33" s="539"/>
      <c r="GO33" s="539"/>
      <c r="GP33" s="539"/>
      <c r="GQ33" s="539"/>
      <c r="GR33" s="539"/>
      <c r="GS33" s="539"/>
      <c r="GT33" s="539"/>
      <c r="GU33" s="539"/>
      <c r="GV33" s="539"/>
      <c r="GW33" s="539"/>
      <c r="GX33" s="539"/>
      <c r="GY33" s="539"/>
      <c r="GZ33" s="539"/>
      <c r="HA33" s="539"/>
      <c r="HB33" s="539"/>
      <c r="HC33" s="539"/>
      <c r="HD33" s="539"/>
      <c r="HE33" s="539"/>
      <c r="HF33" s="539"/>
      <c r="HG33" s="539"/>
      <c r="HH33" s="539"/>
      <c r="HI33" s="539"/>
      <c r="HJ33" s="539"/>
      <c r="HK33" s="539"/>
      <c r="HL33" s="539"/>
      <c r="HM33" s="539"/>
      <c r="HN33" s="539"/>
      <c r="HO33" s="539"/>
      <c r="HP33" s="539"/>
      <c r="HQ33" s="539"/>
      <c r="HR33" s="539"/>
      <c r="HS33" s="539"/>
      <c r="HT33" s="539"/>
      <c r="HU33" s="539"/>
      <c r="HV33" s="539"/>
      <c r="HW33" s="539"/>
      <c r="HX33" s="539"/>
      <c r="HY33" s="539"/>
      <c r="HZ33" s="539"/>
      <c r="IA33" s="539"/>
      <c r="IB33" s="539"/>
      <c r="IC33" s="539"/>
      <c r="ID33" s="539"/>
      <c r="IE33" s="539"/>
      <c r="IF33" s="539"/>
      <c r="IG33" s="539"/>
      <c r="IH33" s="539"/>
      <c r="II33" s="539"/>
      <c r="IJ33" s="539"/>
      <c r="IK33" s="539"/>
      <c r="IL33" s="539"/>
      <c r="IM33" s="539"/>
      <c r="IN33" s="539"/>
      <c r="IO33" s="539"/>
      <c r="IP33" s="539"/>
      <c r="IQ33" s="539"/>
      <c r="IR33" s="539"/>
      <c r="IS33" s="539"/>
      <c r="IT33" s="539"/>
      <c r="IU33" s="539"/>
      <c r="IV33" s="539"/>
      <c r="IW33" s="539"/>
      <c r="IX33" s="539"/>
      <c r="IY33" s="539"/>
      <c r="IZ33" s="539"/>
      <c r="JA33" s="539"/>
      <c r="JB33" s="539"/>
      <c r="JC33" s="539"/>
      <c r="JD33" s="539"/>
      <c r="JE33" s="539"/>
      <c r="JF33" s="539"/>
      <c r="JG33" s="539"/>
      <c r="JH33" s="539"/>
      <c r="JI33" s="539"/>
      <c r="JJ33" s="539"/>
      <c r="JK33" s="539"/>
      <c r="JL33" s="539"/>
      <c r="JM33" s="539"/>
      <c r="JN33" s="539"/>
      <c r="JO33" s="539"/>
      <c r="JP33" s="539"/>
      <c r="JQ33" s="539"/>
      <c r="JR33" s="539"/>
      <c r="JS33" s="539"/>
      <c r="JT33" s="539"/>
      <c r="JU33" s="539"/>
      <c r="JV33" s="539"/>
      <c r="JW33" s="539"/>
      <c r="JX33" s="539"/>
      <c r="JY33" s="539"/>
      <c r="JZ33" s="539"/>
      <c r="KA33" s="539"/>
      <c r="KB33" s="539"/>
      <c r="KC33" s="539"/>
      <c r="KD33" s="539"/>
      <c r="KE33" s="539"/>
      <c r="KF33" s="539"/>
      <c r="KG33" s="539"/>
      <c r="KH33" s="539"/>
      <c r="KI33" s="539"/>
      <c r="KJ33" s="539"/>
      <c r="KK33" s="539"/>
      <c r="KL33" s="539"/>
      <c r="KM33" s="539"/>
      <c r="KN33" s="539"/>
      <c r="KO33" s="539"/>
      <c r="KP33" s="539"/>
      <c r="KQ33" s="539"/>
      <c r="KR33" s="539"/>
      <c r="KS33" s="539"/>
      <c r="KT33" s="539"/>
      <c r="KU33" s="539"/>
      <c r="KV33" s="539"/>
      <c r="KW33" s="539"/>
      <c r="KX33" s="539"/>
      <c r="KY33" s="539"/>
      <c r="KZ33" s="539"/>
      <c r="LA33" s="539"/>
      <c r="LB33" s="539"/>
      <c r="LC33" s="539"/>
      <c r="LD33" s="539"/>
      <c r="LE33" s="539"/>
      <c r="LF33" s="539"/>
      <c r="LG33" s="539"/>
      <c r="LH33" s="539"/>
      <c r="LI33" s="539"/>
      <c r="LJ33" s="539"/>
      <c r="LK33" s="539"/>
      <c r="LL33" s="539"/>
      <c r="LM33" s="539"/>
      <c r="LN33" s="539"/>
      <c r="LO33" s="539"/>
      <c r="LP33" s="539"/>
      <c r="LQ33" s="539"/>
      <c r="LR33" s="539"/>
      <c r="LS33" s="539"/>
      <c r="LT33" s="539"/>
      <c r="LU33" s="539"/>
      <c r="LV33" s="539"/>
      <c r="LW33" s="539"/>
      <c r="LX33" s="539"/>
      <c r="LY33" s="539"/>
      <c r="LZ33" s="539"/>
      <c r="MA33" s="539"/>
      <c r="MB33" s="539"/>
      <c r="MC33" s="539"/>
      <c r="MD33" s="539"/>
      <c r="ME33" s="539"/>
      <c r="MF33" s="539"/>
      <c r="MG33" s="539"/>
      <c r="MH33" s="539"/>
      <c r="MI33" s="539"/>
      <c r="MJ33" s="539"/>
      <c r="MK33" s="539"/>
      <c r="ML33" s="539"/>
      <c r="MM33" s="539"/>
      <c r="MN33" s="539"/>
      <c r="MO33" s="539"/>
      <c r="MP33" s="539"/>
      <c r="MQ33" s="539"/>
      <c r="MR33" s="539"/>
      <c r="MS33" s="539"/>
      <c r="MT33" s="539"/>
      <c r="MU33" s="539"/>
      <c r="MV33" s="539"/>
      <c r="MW33" s="539"/>
      <c r="MX33" s="539"/>
      <c r="MY33" s="539"/>
      <c r="MZ33" s="539"/>
      <c r="NA33" s="539"/>
      <c r="NB33" s="539"/>
      <c r="NC33" s="539"/>
      <c r="ND33" s="539"/>
      <c r="NE33" s="539"/>
      <c r="NF33" s="539"/>
      <c r="NG33" s="539"/>
      <c r="NH33" s="539"/>
      <c r="NI33" s="539"/>
      <c r="NJ33" s="539"/>
      <c r="NK33" s="539"/>
      <c r="NL33" s="539"/>
      <c r="NM33" s="539"/>
      <c r="NN33" s="539"/>
      <c r="NO33" s="539"/>
      <c r="NP33" s="539"/>
      <c r="NQ33" s="539"/>
      <c r="NR33" s="539"/>
      <c r="NS33" s="539"/>
      <c r="NT33" s="539"/>
      <c r="NU33" s="539"/>
      <c r="NV33" s="539"/>
      <c r="NW33" s="539"/>
      <c r="NX33" s="539"/>
      <c r="NY33" s="539"/>
      <c r="NZ33" s="539"/>
      <c r="OA33" s="539"/>
      <c r="OB33" s="539"/>
      <c r="OC33" s="539"/>
      <c r="OD33" s="539"/>
      <c r="OE33" s="539"/>
      <c r="OF33" s="539"/>
      <c r="OG33" s="539"/>
      <c r="OH33" s="539"/>
      <c r="OI33" s="539"/>
      <c r="OJ33" s="539"/>
      <c r="OK33" s="539"/>
      <c r="OL33" s="539"/>
      <c r="OM33" s="539"/>
      <c r="ON33" s="539"/>
      <c r="OO33" s="539"/>
      <c r="OP33" s="539"/>
      <c r="OQ33" s="539"/>
      <c r="OR33" s="539"/>
      <c r="OS33" s="539"/>
      <c r="OT33" s="539"/>
      <c r="OU33" s="539"/>
      <c r="OV33" s="539"/>
      <c r="OW33" s="539"/>
      <c r="OX33" s="539"/>
      <c r="OY33" s="539"/>
      <c r="OZ33" s="539"/>
      <c r="PA33" s="539"/>
      <c r="PB33" s="539"/>
      <c r="PC33" s="539"/>
      <c r="PD33" s="539"/>
      <c r="PE33" s="539"/>
      <c r="PF33" s="539"/>
      <c r="PG33" s="539"/>
      <c r="PH33" s="539"/>
      <c r="PI33" s="539"/>
      <c r="PJ33" s="539"/>
      <c r="PK33" s="539"/>
      <c r="PL33" s="539"/>
      <c r="PM33" s="539"/>
      <c r="PN33" s="539"/>
      <c r="PO33" s="539"/>
      <c r="PP33" s="539"/>
      <c r="PQ33" s="539"/>
      <c r="PR33" s="539"/>
      <c r="PS33" s="539"/>
      <c r="PT33" s="539"/>
      <c r="PU33" s="539"/>
      <c r="PV33" s="539"/>
      <c r="PW33" s="539"/>
      <c r="PX33" s="539"/>
      <c r="PY33" s="539"/>
      <c r="PZ33" s="539"/>
      <c r="QA33" s="539"/>
      <c r="QB33" s="539"/>
      <c r="QC33" s="539"/>
      <c r="QD33" s="539"/>
      <c r="QE33" s="539"/>
      <c r="QF33" s="539"/>
      <c r="QG33" s="539"/>
      <c r="QH33" s="539"/>
      <c r="QI33" s="539"/>
      <c r="QJ33" s="539"/>
      <c r="QK33" s="539"/>
      <c r="QL33" s="539"/>
      <c r="QM33" s="539"/>
      <c r="QN33" s="539"/>
      <c r="QO33" s="539"/>
      <c r="QP33" s="539"/>
      <c r="QQ33" s="539"/>
      <c r="QR33" s="539"/>
      <c r="QS33" s="539"/>
      <c r="QT33" s="539"/>
      <c r="QU33" s="539"/>
      <c r="QV33" s="539"/>
      <c r="QW33" s="539"/>
      <c r="QX33" s="539"/>
      <c r="QY33" s="539"/>
      <c r="QZ33" s="539"/>
      <c r="RA33" s="539"/>
      <c r="RB33" s="539"/>
      <c r="RC33" s="539"/>
      <c r="RD33" s="539"/>
      <c r="RE33" s="539"/>
      <c r="RF33" s="539"/>
      <c r="RG33" s="539"/>
      <c r="RH33" s="539"/>
      <c r="RI33" s="539"/>
      <c r="RJ33" s="539"/>
      <c r="RK33" s="539"/>
      <c r="RL33" s="539"/>
      <c r="RM33" s="539"/>
      <c r="RN33" s="539"/>
      <c r="RO33" s="539"/>
      <c r="RP33" s="539"/>
      <c r="RQ33" s="539"/>
      <c r="RR33" s="539"/>
      <c r="RS33" s="539"/>
      <c r="RT33" s="539"/>
      <c r="RU33" s="539"/>
      <c r="RV33" s="539"/>
      <c r="RW33" s="539"/>
      <c r="RX33" s="539"/>
      <c r="RY33" s="539"/>
      <c r="RZ33" s="539"/>
      <c r="SA33" s="539"/>
      <c r="SB33" s="539"/>
      <c r="SC33" s="539"/>
      <c r="SD33" s="539"/>
      <c r="SE33" s="539"/>
      <c r="SF33" s="539"/>
      <c r="SG33" s="539"/>
      <c r="SH33" s="539"/>
      <c r="SI33" s="539"/>
      <c r="SJ33" s="539"/>
      <c r="SK33" s="539"/>
      <c r="SL33" s="539"/>
      <c r="SM33" s="539"/>
      <c r="SN33" s="539"/>
      <c r="SO33" s="539"/>
      <c r="SP33" s="539"/>
      <c r="SQ33" s="539"/>
      <c r="SR33" s="539"/>
      <c r="SS33" s="539"/>
      <c r="ST33" s="539"/>
      <c r="SU33" s="539"/>
      <c r="SV33" s="539"/>
      <c r="SW33" s="539"/>
      <c r="SX33" s="539"/>
      <c r="SY33" s="539"/>
      <c r="SZ33" s="539"/>
      <c r="TA33" s="539"/>
      <c r="TB33" s="539"/>
      <c r="TC33" s="539"/>
      <c r="TD33" s="539"/>
      <c r="TE33" s="539"/>
      <c r="TF33" s="539"/>
      <c r="TG33" s="539"/>
      <c r="TH33" s="539"/>
      <c r="TI33" s="539"/>
      <c r="TJ33" s="539"/>
      <c r="TK33" s="539"/>
      <c r="TL33" s="539"/>
      <c r="TM33" s="539"/>
      <c r="TN33" s="539"/>
      <c r="TO33" s="539"/>
      <c r="TP33" s="539"/>
      <c r="TQ33" s="539"/>
      <c r="TR33" s="539"/>
      <c r="TS33" s="539"/>
      <c r="TT33" s="539"/>
      <c r="TU33" s="539"/>
      <c r="TV33" s="539"/>
      <c r="TW33" s="539"/>
      <c r="TX33" s="539"/>
      <c r="TY33" s="539"/>
      <c r="TZ33" s="539"/>
      <c r="UA33" s="539"/>
      <c r="UB33" s="539"/>
      <c r="UC33" s="539"/>
      <c r="UD33" s="539"/>
      <c r="UE33" s="539"/>
      <c r="UF33" s="539"/>
      <c r="UG33" s="539"/>
      <c r="UH33" s="539"/>
      <c r="UI33" s="539"/>
      <c r="UJ33" s="539"/>
      <c r="UK33" s="539"/>
      <c r="UL33" s="539"/>
      <c r="UM33" s="539"/>
      <c r="UN33" s="539"/>
      <c r="UO33" s="539"/>
      <c r="UP33" s="539"/>
      <c r="UQ33" s="539"/>
      <c r="UR33" s="539"/>
      <c r="US33" s="539"/>
      <c r="UT33" s="539"/>
      <c r="UU33" s="539"/>
      <c r="UV33" s="539"/>
      <c r="UW33" s="539"/>
      <c r="UX33" s="539"/>
      <c r="UY33" s="539"/>
      <c r="UZ33" s="539"/>
      <c r="VA33" s="539"/>
      <c r="VB33" s="539"/>
      <c r="VC33" s="539"/>
      <c r="VD33" s="539"/>
      <c r="VE33" s="539"/>
      <c r="VF33" s="539"/>
      <c r="VG33" s="539"/>
      <c r="VH33" s="539"/>
      <c r="VI33" s="539"/>
      <c r="VJ33" s="539"/>
      <c r="VK33" s="539"/>
      <c r="VL33" s="539"/>
      <c r="VM33" s="539"/>
      <c r="VN33" s="539"/>
      <c r="VO33" s="539"/>
      <c r="VP33" s="539"/>
      <c r="VQ33" s="539"/>
      <c r="VR33" s="539"/>
      <c r="VS33" s="539"/>
      <c r="VT33" s="539"/>
      <c r="VU33" s="539"/>
      <c r="VV33" s="539"/>
      <c r="VW33" s="539"/>
      <c r="VX33" s="539"/>
      <c r="VY33" s="539"/>
      <c r="VZ33" s="539"/>
      <c r="WA33" s="539"/>
      <c r="WB33" s="539"/>
      <c r="WC33" s="539"/>
      <c r="WD33" s="539"/>
      <c r="WE33" s="539"/>
      <c r="WF33" s="539"/>
      <c r="WG33" s="539"/>
      <c r="WH33" s="539"/>
      <c r="WI33" s="539"/>
      <c r="WJ33" s="539"/>
      <c r="WK33" s="539"/>
      <c r="WL33" s="539"/>
      <c r="WM33" s="539"/>
      <c r="WN33" s="539"/>
      <c r="WO33" s="539"/>
      <c r="WP33" s="539"/>
      <c r="WQ33" s="539"/>
      <c r="WR33" s="539"/>
      <c r="WS33" s="539"/>
      <c r="WT33" s="539"/>
      <c r="WU33" s="539"/>
      <c r="WV33" s="539"/>
      <c r="WW33" s="539"/>
      <c r="WX33" s="539"/>
      <c r="WY33" s="539"/>
      <c r="WZ33" s="539"/>
      <c r="XA33" s="539"/>
      <c r="XB33" s="539"/>
      <c r="XC33" s="539"/>
      <c r="XD33" s="539"/>
      <c r="XE33" s="539"/>
      <c r="XF33" s="539"/>
      <c r="XG33" s="539"/>
      <c r="XH33" s="539"/>
      <c r="XI33" s="539"/>
      <c r="XJ33" s="539"/>
      <c r="XK33" s="539"/>
      <c r="XL33" s="539"/>
      <c r="XM33" s="539"/>
      <c r="XN33" s="539"/>
      <c r="XO33" s="539"/>
      <c r="XP33" s="539"/>
      <c r="XQ33" s="539"/>
      <c r="XR33" s="539"/>
      <c r="XS33" s="539"/>
      <c r="XT33" s="539"/>
      <c r="XU33" s="539"/>
      <c r="XV33" s="539"/>
      <c r="XW33" s="539"/>
      <c r="XX33" s="539"/>
      <c r="XY33" s="539"/>
      <c r="XZ33" s="539"/>
      <c r="YA33" s="539"/>
      <c r="YB33" s="539"/>
      <c r="YC33" s="539"/>
      <c r="YD33" s="539"/>
      <c r="YE33" s="539"/>
      <c r="YF33" s="539"/>
      <c r="YG33" s="539"/>
      <c r="YH33" s="539"/>
      <c r="YI33" s="539"/>
      <c r="YJ33" s="539"/>
      <c r="YK33" s="539"/>
      <c r="YL33" s="539"/>
      <c r="YM33" s="539"/>
      <c r="YN33" s="539"/>
      <c r="YO33" s="539"/>
      <c r="YP33" s="539"/>
      <c r="YQ33" s="539"/>
      <c r="YR33" s="539"/>
      <c r="YS33" s="539"/>
      <c r="YT33" s="539"/>
      <c r="YU33" s="539"/>
      <c r="YV33" s="539"/>
      <c r="YW33" s="539"/>
      <c r="YX33" s="539"/>
      <c r="YY33" s="539"/>
      <c r="YZ33" s="539"/>
      <c r="ZA33" s="539"/>
      <c r="ZB33" s="539"/>
      <c r="ZC33" s="539"/>
      <c r="ZD33" s="539"/>
      <c r="ZE33" s="539"/>
      <c r="ZF33" s="539"/>
      <c r="ZG33" s="539"/>
      <c r="ZH33" s="539"/>
      <c r="ZI33" s="539"/>
      <c r="ZJ33" s="539"/>
      <c r="ZK33" s="539"/>
      <c r="ZL33" s="539"/>
      <c r="ZM33" s="539"/>
      <c r="ZN33" s="539"/>
      <c r="ZO33" s="539"/>
      <c r="ZP33" s="539"/>
      <c r="ZQ33" s="539"/>
      <c r="ZR33" s="539"/>
      <c r="ZS33" s="539"/>
      <c r="ZT33" s="539"/>
      <c r="ZU33" s="539"/>
      <c r="ZV33" s="539"/>
      <c r="ZW33" s="539"/>
      <c r="ZX33" s="539"/>
      <c r="ZY33" s="539"/>
      <c r="ZZ33" s="539"/>
      <c r="AAA33" s="539"/>
      <c r="AAB33" s="539"/>
      <c r="AAC33" s="539"/>
      <c r="AAD33" s="539"/>
      <c r="AAE33" s="539"/>
      <c r="AAF33" s="539"/>
      <c r="AAG33" s="539"/>
      <c r="AAH33" s="539"/>
      <c r="AAI33" s="539"/>
      <c r="AAJ33" s="539"/>
      <c r="AAK33" s="539"/>
      <c r="AAL33" s="539"/>
      <c r="AAM33" s="539"/>
      <c r="AAN33" s="539"/>
      <c r="AAO33" s="539"/>
      <c r="AAP33" s="539"/>
      <c r="AAQ33" s="539"/>
      <c r="AAR33" s="539"/>
      <c r="AAS33" s="539"/>
      <c r="AAT33" s="539"/>
      <c r="AAU33" s="539"/>
      <c r="AAV33" s="539"/>
      <c r="AAW33" s="539"/>
      <c r="AAX33" s="539"/>
      <c r="AAY33" s="539"/>
      <c r="AAZ33" s="539"/>
      <c r="ABA33" s="539"/>
      <c r="ABB33" s="539"/>
      <c r="ABC33" s="539"/>
      <c r="ABD33" s="539"/>
      <c r="ABE33" s="539"/>
      <c r="ABF33" s="539"/>
      <c r="ABG33" s="539"/>
      <c r="ABH33" s="539"/>
      <c r="ABI33" s="539"/>
      <c r="ABJ33" s="539"/>
      <c r="ABK33" s="539"/>
      <c r="ABL33" s="539"/>
      <c r="ABM33" s="539"/>
      <c r="ABN33" s="539"/>
      <c r="ABO33" s="539"/>
      <c r="ABP33" s="539"/>
      <c r="ABQ33" s="539"/>
      <c r="ABR33" s="539"/>
      <c r="ABS33" s="539"/>
      <c r="ABT33" s="539"/>
      <c r="ABU33" s="539"/>
      <c r="ABV33" s="539"/>
      <c r="ABW33" s="539"/>
      <c r="ABX33" s="539"/>
      <c r="ABY33" s="539"/>
      <c r="ABZ33" s="539"/>
      <c r="ACA33" s="539"/>
      <c r="ACB33" s="539"/>
      <c r="ACC33" s="539"/>
      <c r="ACD33" s="539"/>
      <c r="ACE33" s="539"/>
      <c r="ACF33" s="539"/>
      <c r="ACG33" s="539"/>
      <c r="ACH33" s="539"/>
      <c r="ACI33" s="539"/>
      <c r="ACJ33" s="539"/>
      <c r="ACK33" s="539"/>
      <c r="ACL33" s="539"/>
      <c r="ACM33" s="539"/>
      <c r="ACN33" s="539"/>
      <c r="ACO33" s="539"/>
      <c r="ACP33" s="539"/>
      <c r="ACQ33" s="539"/>
      <c r="ACR33" s="539"/>
      <c r="ACS33" s="539"/>
      <c r="ACT33" s="539"/>
      <c r="ACU33" s="539"/>
      <c r="ACV33" s="539"/>
      <c r="ACW33" s="539"/>
      <c r="ACX33" s="539"/>
      <c r="ACY33" s="539"/>
      <c r="ACZ33" s="539"/>
      <c r="ADA33" s="539"/>
      <c r="ADB33" s="539"/>
      <c r="ADC33" s="539"/>
      <c r="ADD33" s="539"/>
      <c r="ADE33" s="539"/>
      <c r="ADF33" s="539"/>
      <c r="ADG33" s="539"/>
      <c r="ADH33" s="539"/>
      <c r="ADI33" s="539"/>
      <c r="ADJ33" s="539"/>
      <c r="ADK33" s="539"/>
      <c r="ADL33" s="539"/>
      <c r="ADM33" s="539"/>
      <c r="ADN33" s="539"/>
      <c r="ADO33" s="539"/>
      <c r="ADP33" s="539"/>
      <c r="ADQ33" s="539"/>
      <c r="ADR33" s="539"/>
      <c r="ADS33" s="539"/>
      <c r="ADT33" s="539"/>
      <c r="ADU33" s="539"/>
      <c r="ADV33" s="539"/>
      <c r="ADW33" s="539"/>
      <c r="ADX33" s="539"/>
      <c r="ADY33" s="539"/>
      <c r="ADZ33" s="539"/>
      <c r="AEA33" s="539"/>
      <c r="AEB33" s="539"/>
      <c r="AEC33" s="539"/>
      <c r="AED33" s="539"/>
      <c r="AEE33" s="539"/>
      <c r="AEF33" s="539"/>
      <c r="AEG33" s="539"/>
      <c r="AEH33" s="539"/>
      <c r="AEI33" s="539"/>
      <c r="AEJ33" s="539"/>
      <c r="AEK33" s="539"/>
      <c r="AEL33" s="539"/>
      <c r="AEM33" s="539"/>
      <c r="AEN33" s="539"/>
      <c r="AEO33" s="539"/>
      <c r="AEP33" s="539"/>
      <c r="AEQ33" s="539"/>
      <c r="AER33" s="539"/>
      <c r="AES33" s="539"/>
      <c r="AET33" s="539"/>
      <c r="AEU33" s="539"/>
      <c r="AEV33" s="539"/>
      <c r="AEW33" s="539"/>
      <c r="AEX33" s="539"/>
      <c r="AEY33" s="539"/>
      <c r="AEZ33" s="539"/>
      <c r="AFA33" s="539"/>
      <c r="AFB33" s="539"/>
      <c r="AFC33" s="539"/>
      <c r="AFD33" s="539"/>
      <c r="AFE33" s="539"/>
      <c r="AFF33" s="539"/>
      <c r="AFG33" s="539"/>
      <c r="AFH33" s="539"/>
      <c r="AFI33" s="539"/>
      <c r="AFJ33" s="539"/>
      <c r="AFK33" s="539"/>
      <c r="AFL33" s="539"/>
      <c r="AFM33" s="539"/>
      <c r="AFN33" s="539"/>
      <c r="AFO33" s="539"/>
      <c r="AFP33" s="539"/>
      <c r="AFQ33" s="539"/>
      <c r="AFR33" s="539"/>
      <c r="AFS33" s="539"/>
      <c r="AFT33" s="539"/>
      <c r="AFU33" s="539"/>
      <c r="AFV33" s="539"/>
      <c r="AFW33" s="539"/>
      <c r="AFX33" s="539"/>
      <c r="AFY33" s="539"/>
      <c r="AFZ33" s="539"/>
      <c r="AGA33" s="539"/>
      <c r="AGB33" s="539"/>
      <c r="AGC33" s="539"/>
      <c r="AGD33" s="539"/>
      <c r="AGE33" s="539"/>
      <c r="AGF33" s="539"/>
      <c r="AGG33" s="539"/>
      <c r="AGH33" s="539"/>
      <c r="AGI33" s="539"/>
      <c r="AGJ33" s="539"/>
      <c r="AGK33" s="539"/>
      <c r="AGL33" s="539"/>
      <c r="AGM33" s="539"/>
      <c r="AGN33" s="539"/>
      <c r="AGO33" s="539"/>
      <c r="AGP33" s="539"/>
      <c r="AGQ33" s="539"/>
      <c r="AGR33" s="539"/>
      <c r="AGS33" s="539"/>
      <c r="AGT33" s="539"/>
      <c r="AGU33" s="539"/>
      <c r="AGV33" s="539"/>
      <c r="AGW33" s="539"/>
      <c r="AGX33" s="539"/>
      <c r="AGY33" s="539"/>
      <c r="AGZ33" s="539"/>
      <c r="AHA33" s="539"/>
      <c r="AHB33" s="539"/>
      <c r="AHC33" s="539"/>
      <c r="AHD33" s="539"/>
      <c r="AHE33" s="539"/>
      <c r="AHF33" s="539"/>
      <c r="AHG33" s="539"/>
      <c r="AHH33" s="539"/>
      <c r="AHI33" s="539"/>
      <c r="AHJ33" s="539"/>
      <c r="AHK33" s="539"/>
      <c r="AHL33" s="539"/>
      <c r="AHM33" s="539"/>
      <c r="AHN33" s="539"/>
      <c r="AHO33" s="539"/>
      <c r="AHP33" s="539"/>
      <c r="AHQ33" s="539"/>
      <c r="AHR33" s="539"/>
      <c r="AHS33" s="539"/>
      <c r="AHT33" s="539"/>
      <c r="AHU33" s="539"/>
      <c r="AHV33" s="539"/>
      <c r="AHW33" s="539"/>
      <c r="AHX33" s="539"/>
      <c r="AHY33" s="539"/>
      <c r="AHZ33" s="539"/>
      <c r="AIA33" s="539"/>
      <c r="AIB33" s="539"/>
      <c r="AIC33" s="539"/>
      <c r="AID33" s="539"/>
      <c r="AIE33" s="539"/>
      <c r="AIF33" s="539"/>
      <c r="AIG33" s="539"/>
      <c r="AIH33" s="539"/>
      <c r="AII33" s="539"/>
      <c r="AIJ33" s="539"/>
      <c r="AIK33" s="539"/>
      <c r="AIL33" s="539"/>
      <c r="AIM33" s="539"/>
      <c r="AIN33" s="539"/>
      <c r="AIO33" s="539"/>
      <c r="AIP33" s="539"/>
      <c r="AIQ33" s="539"/>
      <c r="AIR33" s="539"/>
      <c r="AIS33" s="539"/>
      <c r="AIT33" s="539"/>
      <c r="AIU33" s="539"/>
      <c r="AIV33" s="539"/>
      <c r="AIW33" s="539"/>
      <c r="AIX33" s="539"/>
      <c r="AIY33" s="539"/>
      <c r="AIZ33" s="539"/>
      <c r="AJA33" s="539"/>
      <c r="AJB33" s="539"/>
      <c r="AJC33" s="539"/>
      <c r="AJD33" s="539"/>
      <c r="AJE33" s="539"/>
      <c r="AJF33" s="539"/>
      <c r="AJG33" s="539"/>
      <c r="AJH33" s="539"/>
      <c r="AJI33" s="539"/>
      <c r="AJJ33" s="539"/>
      <c r="AJK33" s="539"/>
      <c r="AJL33" s="539"/>
      <c r="AJM33" s="539"/>
      <c r="AJN33" s="539"/>
      <c r="AJO33" s="539"/>
      <c r="AJP33" s="539"/>
      <c r="AJQ33" s="539"/>
      <c r="AJR33" s="539"/>
      <c r="AJS33" s="539"/>
      <c r="AJT33" s="539"/>
      <c r="AJU33" s="539"/>
      <c r="AJV33" s="539"/>
      <c r="AJW33" s="539"/>
      <c r="AJX33" s="539"/>
      <c r="AJY33" s="539"/>
      <c r="AJZ33" s="539"/>
      <c r="AKA33" s="539"/>
      <c r="AKB33" s="539"/>
      <c r="AKC33" s="539"/>
      <c r="AKD33" s="539"/>
      <c r="AKE33" s="539"/>
      <c r="AKF33" s="539"/>
      <c r="AKG33" s="539"/>
      <c r="AKH33" s="539"/>
      <c r="AKI33" s="539"/>
      <c r="AKJ33" s="539"/>
      <c r="AKK33" s="539"/>
      <c r="AKL33" s="539"/>
      <c r="AKM33" s="539"/>
      <c r="AKN33" s="539"/>
      <c r="AKO33" s="539"/>
      <c r="AKP33" s="539"/>
      <c r="AKQ33" s="539"/>
      <c r="AKR33" s="539"/>
      <c r="AKS33" s="539"/>
      <c r="AKT33" s="539"/>
      <c r="AKU33" s="539"/>
      <c r="AKV33" s="539"/>
      <c r="AKW33" s="539"/>
      <c r="AKX33" s="539"/>
      <c r="AKY33" s="539"/>
      <c r="AKZ33" s="539"/>
      <c r="ALA33" s="539"/>
      <c r="ALB33" s="539"/>
      <c r="ALC33" s="539"/>
      <c r="ALD33" s="539"/>
      <c r="ALE33" s="539"/>
      <c r="ALF33" s="539"/>
      <c r="ALG33" s="539"/>
      <c r="ALH33" s="539"/>
      <c r="ALI33" s="539"/>
      <c r="ALJ33" s="539"/>
      <c r="ALK33" s="539"/>
      <c r="ALL33" s="539"/>
      <c r="ALM33" s="539"/>
      <c r="ALN33" s="539"/>
      <c r="ALO33" s="539"/>
      <c r="ALP33" s="539"/>
      <c r="ALQ33" s="539"/>
      <c r="ALR33" s="539"/>
      <c r="ALS33" s="539"/>
      <c r="ALT33" s="539"/>
      <c r="ALU33" s="539"/>
      <c r="ALV33" s="539"/>
      <c r="ALW33" s="539"/>
      <c r="ALX33" s="539"/>
      <c r="ALY33" s="539"/>
      <c r="ALZ33" s="539"/>
      <c r="AMA33" s="539"/>
      <c r="AMB33" s="539"/>
      <c r="AMC33" s="539"/>
      <c r="AMD33" s="539"/>
      <c r="AME33" s="539"/>
      <c r="AMF33" s="539"/>
      <c r="AMG33" s="539"/>
      <c r="AMH33" s="539"/>
      <c r="AMI33" s="539"/>
      <c r="AMJ33" s="539"/>
      <c r="AMK33" s="539"/>
      <c r="AML33" s="539"/>
      <c r="AMM33" s="539"/>
      <c r="AMN33" s="539"/>
      <c r="AMO33" s="539"/>
      <c r="AMP33" s="539"/>
      <c r="AMQ33" s="539"/>
      <c r="AMR33" s="539"/>
      <c r="AMS33" s="539"/>
      <c r="AMT33" s="539"/>
      <c r="AMU33" s="539"/>
      <c r="AMV33" s="539"/>
      <c r="AMW33" s="539"/>
      <c r="AMX33" s="539"/>
      <c r="AMY33" s="539"/>
      <c r="AMZ33" s="539"/>
      <c r="ANA33" s="539"/>
      <c r="ANB33" s="539"/>
      <c r="ANC33" s="539"/>
      <c r="AND33" s="539"/>
      <c r="ANE33" s="539"/>
      <c r="ANF33" s="539"/>
      <c r="ANG33" s="539"/>
      <c r="ANH33" s="539"/>
      <c r="ANI33" s="539"/>
      <c r="ANJ33" s="539"/>
      <c r="ANK33" s="539"/>
      <c r="ANL33" s="539"/>
      <c r="ANM33" s="539"/>
      <c r="ANN33" s="539"/>
      <c r="ANO33" s="539"/>
      <c r="ANP33" s="539"/>
      <c r="ANQ33" s="539"/>
      <c r="ANR33" s="539"/>
      <c r="ANS33" s="539"/>
      <c r="ANT33" s="539"/>
      <c r="ANU33" s="539"/>
      <c r="ANV33" s="539"/>
      <c r="ANW33" s="539"/>
      <c r="ANX33" s="539"/>
      <c r="ANY33" s="539"/>
      <c r="ANZ33" s="539"/>
      <c r="AOA33" s="539"/>
      <c r="AOB33" s="539"/>
      <c r="AOC33" s="539"/>
      <c r="AOD33" s="539"/>
      <c r="AOE33" s="539"/>
      <c r="AOF33" s="539"/>
      <c r="AOG33" s="539"/>
      <c r="AOH33" s="539"/>
      <c r="AOI33" s="539"/>
      <c r="AOJ33" s="539"/>
      <c r="AOK33" s="539"/>
      <c r="AOL33" s="539"/>
      <c r="AOM33" s="539"/>
      <c r="AON33" s="539"/>
      <c r="AOO33" s="539"/>
      <c r="AOP33" s="539"/>
      <c r="AOQ33" s="539"/>
      <c r="AOR33" s="539"/>
      <c r="AOS33" s="539"/>
      <c r="AOT33" s="539"/>
      <c r="AOU33" s="539"/>
      <c r="AOV33" s="539"/>
      <c r="AOW33" s="539"/>
      <c r="AOX33" s="539"/>
      <c r="AOY33" s="539"/>
      <c r="AOZ33" s="539"/>
      <c r="APA33" s="539"/>
      <c r="APB33" s="539"/>
      <c r="APC33" s="539"/>
      <c r="APD33" s="539"/>
      <c r="APE33" s="539"/>
      <c r="APF33" s="539"/>
      <c r="APG33" s="539"/>
      <c r="APH33" s="539"/>
      <c r="API33" s="539"/>
      <c r="APJ33" s="539"/>
      <c r="APK33" s="539"/>
      <c r="APL33" s="539"/>
      <c r="APM33" s="539"/>
      <c r="APN33" s="539"/>
      <c r="APO33" s="539"/>
      <c r="APP33" s="539"/>
      <c r="APQ33" s="539"/>
      <c r="APR33" s="539"/>
      <c r="APS33" s="539"/>
      <c r="APT33" s="539"/>
      <c r="APU33" s="539"/>
      <c r="APV33" s="539"/>
      <c r="APW33" s="539"/>
      <c r="APX33" s="539"/>
      <c r="APY33" s="539"/>
      <c r="APZ33" s="539"/>
      <c r="AQA33" s="539"/>
      <c r="AQB33" s="539"/>
      <c r="AQC33" s="539"/>
      <c r="AQD33" s="539"/>
      <c r="AQE33" s="539"/>
      <c r="AQF33" s="539"/>
      <c r="AQG33" s="539"/>
      <c r="AQH33" s="539"/>
      <c r="AQI33" s="539"/>
      <c r="AQJ33" s="539"/>
      <c r="AQK33" s="539"/>
      <c r="AQL33" s="539"/>
      <c r="AQM33" s="539"/>
      <c r="AQN33" s="539"/>
      <c r="AQO33" s="539"/>
      <c r="AQP33" s="539"/>
      <c r="AQQ33" s="539"/>
      <c r="AQR33" s="539"/>
      <c r="AQS33" s="539"/>
      <c r="AQT33" s="539"/>
      <c r="AQU33" s="539"/>
      <c r="AQV33" s="539"/>
      <c r="AQW33" s="539"/>
      <c r="AQX33" s="539"/>
      <c r="AQY33" s="539"/>
      <c r="AQZ33" s="539"/>
      <c r="ARA33" s="539"/>
      <c r="ARB33" s="539"/>
      <c r="ARC33" s="539"/>
      <c r="ARD33" s="539"/>
      <c r="ARE33" s="539"/>
      <c r="ARF33" s="539"/>
      <c r="ARG33" s="539"/>
      <c r="ARH33" s="539"/>
      <c r="ARI33" s="539"/>
      <c r="ARJ33" s="539"/>
      <c r="ARK33" s="539"/>
      <c r="ARL33" s="539"/>
      <c r="ARM33" s="539"/>
      <c r="ARN33" s="539"/>
      <c r="ARO33" s="539"/>
      <c r="ARP33" s="539"/>
      <c r="ARQ33" s="539"/>
      <c r="ARR33" s="539"/>
      <c r="ARS33" s="539"/>
      <c r="ART33" s="539"/>
      <c r="ARU33" s="539"/>
      <c r="ARV33" s="539"/>
      <c r="ARW33" s="539"/>
      <c r="ARX33" s="539"/>
      <c r="ARY33" s="539"/>
      <c r="ARZ33" s="539"/>
      <c r="ASA33" s="539"/>
      <c r="ASB33" s="539"/>
      <c r="ASC33" s="539"/>
      <c r="ASD33" s="539"/>
      <c r="ASE33" s="539"/>
      <c r="ASF33" s="539"/>
      <c r="ASG33" s="539"/>
      <c r="ASH33" s="539"/>
      <c r="ASI33" s="539"/>
      <c r="ASJ33" s="539"/>
      <c r="ASK33" s="539"/>
      <c r="ASL33" s="539"/>
      <c r="ASM33" s="539"/>
      <c r="ASN33" s="539"/>
      <c r="ASO33" s="539"/>
      <c r="ASP33" s="539"/>
      <c r="ASQ33" s="539"/>
      <c r="ASR33" s="539"/>
      <c r="ASS33" s="539"/>
      <c r="AST33" s="539"/>
      <c r="ASU33" s="539"/>
      <c r="ASV33" s="539"/>
      <c r="ASW33" s="539"/>
      <c r="ASX33" s="539"/>
      <c r="ASY33" s="539"/>
      <c r="ASZ33" s="539"/>
      <c r="ATA33" s="539"/>
      <c r="ATB33" s="539"/>
      <c r="ATC33" s="539"/>
      <c r="ATD33" s="539"/>
      <c r="ATE33" s="539"/>
      <c r="ATF33" s="539"/>
      <c r="ATG33" s="539"/>
      <c r="ATH33" s="539"/>
      <c r="ATI33" s="539"/>
      <c r="ATJ33" s="539"/>
      <c r="ATK33" s="539"/>
      <c r="ATL33" s="539"/>
      <c r="ATM33" s="539"/>
      <c r="ATN33" s="539"/>
      <c r="ATO33" s="539"/>
      <c r="ATP33" s="539"/>
      <c r="ATQ33" s="539"/>
      <c r="ATR33" s="539"/>
      <c r="ATS33" s="539"/>
      <c r="ATT33" s="539"/>
      <c r="ATU33" s="539"/>
      <c r="ATV33" s="539"/>
      <c r="ATW33" s="539"/>
      <c r="ATX33" s="539"/>
      <c r="ATY33" s="539"/>
      <c r="ATZ33" s="539"/>
      <c r="AUA33" s="539"/>
      <c r="AUB33" s="539"/>
      <c r="AUC33" s="539"/>
      <c r="AUD33" s="539"/>
      <c r="AUE33" s="539"/>
      <c r="AUF33" s="539"/>
      <c r="AUG33" s="539"/>
      <c r="AUH33" s="539"/>
      <c r="AUI33" s="539"/>
      <c r="AUJ33" s="539"/>
      <c r="AUK33" s="539"/>
      <c r="AUL33" s="539"/>
      <c r="AUM33" s="539"/>
      <c r="AUN33" s="539"/>
      <c r="AUO33" s="539"/>
      <c r="AUP33" s="539"/>
      <c r="AUQ33" s="539"/>
      <c r="AUR33" s="539"/>
      <c r="AUS33" s="539"/>
      <c r="AUT33" s="539"/>
      <c r="AUU33" s="539"/>
      <c r="AUV33" s="539"/>
      <c r="AUW33" s="539"/>
      <c r="AUX33" s="539"/>
      <c r="AUY33" s="539"/>
      <c r="AUZ33" s="539"/>
      <c r="AVA33" s="539"/>
      <c r="AVB33" s="539"/>
      <c r="AVC33" s="539"/>
      <c r="AVD33" s="539"/>
      <c r="AVE33" s="539"/>
      <c r="AVF33" s="539"/>
      <c r="AVG33" s="539"/>
      <c r="AVH33" s="539"/>
      <c r="AVI33" s="539"/>
      <c r="AVJ33" s="539"/>
      <c r="AVK33" s="539"/>
      <c r="AVL33" s="539"/>
      <c r="AVM33" s="539"/>
      <c r="AVN33" s="539"/>
      <c r="AVO33" s="539"/>
      <c r="AVP33" s="539"/>
      <c r="AVQ33" s="539"/>
      <c r="AVR33" s="539"/>
      <c r="AVS33" s="539"/>
      <c r="AVT33" s="539"/>
      <c r="AVU33" s="539"/>
      <c r="AVV33" s="539"/>
      <c r="AVW33" s="539"/>
      <c r="AVX33" s="539"/>
      <c r="AVY33" s="539"/>
      <c r="AVZ33" s="539"/>
      <c r="AWA33" s="539"/>
      <c r="AWB33" s="539"/>
      <c r="AWC33" s="539"/>
      <c r="AWD33" s="539"/>
      <c r="AWE33" s="539"/>
      <c r="AWF33" s="539"/>
      <c r="AWG33" s="539"/>
      <c r="AWH33" s="539"/>
      <c r="AWI33" s="539"/>
      <c r="AWJ33" s="539"/>
      <c r="AWK33" s="539"/>
      <c r="AWL33" s="539"/>
      <c r="AWM33" s="539"/>
      <c r="AWN33" s="539"/>
      <c r="AWO33" s="539"/>
      <c r="AWP33" s="539"/>
      <c r="AWQ33" s="539"/>
      <c r="AWR33" s="539"/>
      <c r="AWS33" s="539"/>
      <c r="AWT33" s="539"/>
      <c r="AWU33" s="539"/>
      <c r="AWV33" s="539"/>
      <c r="AWW33" s="539"/>
      <c r="AWX33" s="539"/>
      <c r="AWY33" s="539"/>
      <c r="AWZ33" s="539"/>
      <c r="AXA33" s="539"/>
      <c r="AXB33" s="539"/>
      <c r="AXC33" s="539"/>
      <c r="AXD33" s="539"/>
      <c r="AXE33" s="539"/>
      <c r="AXF33" s="539"/>
      <c r="AXG33" s="539"/>
      <c r="AXH33" s="539"/>
      <c r="AXI33" s="539"/>
      <c r="AXJ33" s="539"/>
      <c r="AXK33" s="539"/>
      <c r="AXL33" s="539"/>
      <c r="AXM33" s="539"/>
      <c r="AXN33" s="539"/>
      <c r="AXO33" s="539"/>
      <c r="AXP33" s="539"/>
      <c r="AXQ33" s="539"/>
      <c r="AXR33" s="539"/>
      <c r="AXS33" s="539"/>
      <c r="AXT33" s="539"/>
      <c r="AXU33" s="539"/>
      <c r="AXV33" s="539"/>
      <c r="AXW33" s="539"/>
      <c r="AXX33" s="539"/>
      <c r="AXY33" s="539"/>
      <c r="AXZ33" s="539"/>
      <c r="AYA33" s="539"/>
      <c r="AYB33" s="539"/>
      <c r="AYC33" s="539"/>
      <c r="AYD33" s="539"/>
      <c r="AYE33" s="539"/>
      <c r="AYF33" s="539"/>
      <c r="AYG33" s="539"/>
      <c r="AYH33" s="539"/>
      <c r="AYI33" s="539"/>
      <c r="AYJ33" s="539"/>
      <c r="AYK33" s="539"/>
      <c r="AYL33" s="539"/>
      <c r="AYM33" s="539"/>
      <c r="AYN33" s="539"/>
      <c r="AYO33" s="539"/>
      <c r="AYP33" s="539"/>
      <c r="AYQ33" s="539"/>
      <c r="AYR33" s="539"/>
      <c r="AYS33" s="539"/>
      <c r="AYT33" s="539"/>
      <c r="AYU33" s="539"/>
      <c r="AYV33" s="539"/>
      <c r="AYW33" s="539"/>
      <c r="AYX33" s="539"/>
      <c r="AYY33" s="539"/>
      <c r="AYZ33" s="539"/>
      <c r="AZA33" s="539"/>
      <c r="AZB33" s="539"/>
      <c r="AZC33" s="539"/>
      <c r="AZD33" s="539"/>
      <c r="AZE33" s="539"/>
      <c r="AZF33" s="539"/>
      <c r="AZG33" s="539"/>
      <c r="AZH33" s="539"/>
      <c r="AZI33" s="539"/>
      <c r="AZJ33" s="539"/>
      <c r="AZK33" s="539"/>
      <c r="AZL33" s="539"/>
      <c r="AZM33" s="539"/>
      <c r="AZN33" s="539"/>
      <c r="AZO33" s="539"/>
      <c r="AZP33" s="539"/>
      <c r="AZQ33" s="539"/>
      <c r="AZR33" s="539"/>
      <c r="AZS33" s="539"/>
      <c r="AZT33" s="539"/>
      <c r="AZU33" s="539"/>
      <c r="AZV33" s="539"/>
      <c r="AZW33" s="539"/>
      <c r="AZX33" s="539"/>
      <c r="AZY33" s="539"/>
      <c r="AZZ33" s="539"/>
      <c r="BAA33" s="539"/>
      <c r="BAB33" s="539"/>
      <c r="BAC33" s="539"/>
      <c r="BAD33" s="539"/>
      <c r="BAE33" s="539"/>
      <c r="BAF33" s="539"/>
      <c r="BAG33" s="539"/>
      <c r="BAH33" s="539"/>
      <c r="BAI33" s="539"/>
      <c r="BAJ33" s="539"/>
      <c r="BAK33" s="539"/>
      <c r="BAL33" s="539"/>
      <c r="BAM33" s="539"/>
      <c r="BAN33" s="539"/>
      <c r="BAO33" s="539"/>
      <c r="BAP33" s="539"/>
      <c r="BAQ33" s="539"/>
      <c r="BAR33" s="539"/>
      <c r="BAS33" s="539"/>
      <c r="BAT33" s="539"/>
      <c r="BAU33" s="539"/>
      <c r="BAV33" s="539"/>
      <c r="BAW33" s="539"/>
      <c r="BAX33" s="539"/>
      <c r="BAY33" s="539"/>
      <c r="BAZ33" s="539"/>
      <c r="BBA33" s="539"/>
      <c r="BBB33" s="539"/>
      <c r="BBC33" s="539"/>
      <c r="BBD33" s="539"/>
      <c r="BBE33" s="539"/>
      <c r="BBF33" s="539"/>
      <c r="BBG33" s="539"/>
      <c r="BBH33" s="539"/>
      <c r="BBI33" s="539"/>
      <c r="BBJ33" s="539"/>
      <c r="BBK33" s="539"/>
      <c r="BBL33" s="539"/>
      <c r="BBM33" s="539"/>
      <c r="BBN33" s="539"/>
      <c r="BBO33" s="539"/>
      <c r="BBP33" s="539"/>
      <c r="BBQ33" s="539"/>
      <c r="BBR33" s="539"/>
      <c r="BBS33" s="539"/>
      <c r="BBT33" s="539"/>
      <c r="BBU33" s="539"/>
      <c r="BBV33" s="539"/>
      <c r="BBW33" s="539"/>
      <c r="BBX33" s="539"/>
      <c r="BBY33" s="539"/>
      <c r="BBZ33" s="539"/>
      <c r="BCA33" s="539"/>
      <c r="BCB33" s="539"/>
      <c r="BCC33" s="539"/>
      <c r="BCD33" s="539"/>
      <c r="BCE33" s="539"/>
      <c r="BCF33" s="539"/>
      <c r="BCG33" s="539"/>
      <c r="BCH33" s="539"/>
      <c r="BCI33" s="539"/>
      <c r="BCJ33" s="539"/>
      <c r="BCK33" s="539"/>
      <c r="BCL33" s="539"/>
      <c r="BCM33" s="539"/>
      <c r="BCN33" s="539"/>
      <c r="BCO33" s="539"/>
      <c r="BCP33" s="539"/>
      <c r="BCQ33" s="539"/>
      <c r="BCR33" s="539"/>
      <c r="BCS33" s="539"/>
      <c r="BCT33" s="539"/>
      <c r="BCU33" s="539"/>
      <c r="BCV33" s="539"/>
      <c r="BCW33" s="539"/>
      <c r="BCX33" s="539"/>
      <c r="BCY33" s="539"/>
      <c r="BCZ33" s="539"/>
      <c r="BDA33" s="539"/>
      <c r="BDB33" s="539"/>
      <c r="BDC33" s="539"/>
      <c r="BDD33" s="539"/>
      <c r="BDE33" s="539"/>
      <c r="BDF33" s="539"/>
      <c r="BDG33" s="539"/>
      <c r="BDH33" s="539"/>
      <c r="BDI33" s="539"/>
      <c r="BDJ33" s="539"/>
      <c r="BDK33" s="539"/>
      <c r="BDL33" s="539"/>
      <c r="BDM33" s="539"/>
      <c r="BDN33" s="539"/>
      <c r="BDO33" s="539"/>
      <c r="BDP33" s="539"/>
      <c r="BDQ33" s="539"/>
      <c r="BDR33" s="539"/>
      <c r="BDS33" s="539"/>
      <c r="BDT33" s="539"/>
      <c r="BDU33" s="539"/>
      <c r="BDV33" s="539"/>
      <c r="BDW33" s="539"/>
      <c r="BDX33" s="539"/>
      <c r="BDY33" s="539"/>
      <c r="BDZ33" s="539"/>
      <c r="BEA33" s="539"/>
      <c r="BEB33" s="539"/>
      <c r="BEC33" s="539"/>
      <c r="BED33" s="539"/>
      <c r="BEE33" s="539"/>
      <c r="BEF33" s="539"/>
      <c r="BEG33" s="539"/>
      <c r="BEH33" s="539"/>
      <c r="BEI33" s="539"/>
      <c r="BEJ33" s="539"/>
      <c r="BEK33" s="539"/>
      <c r="BEL33" s="539"/>
      <c r="BEM33" s="539"/>
      <c r="BEN33" s="539"/>
      <c r="BEO33" s="539"/>
      <c r="BEP33" s="539"/>
      <c r="BEQ33" s="539"/>
      <c r="BER33" s="539"/>
      <c r="BES33" s="539"/>
      <c r="BET33" s="539"/>
      <c r="BEU33" s="539"/>
      <c r="BEV33" s="539"/>
      <c r="BEW33" s="539"/>
      <c r="BEX33" s="539"/>
      <c r="BEY33" s="539"/>
      <c r="BEZ33" s="539"/>
      <c r="BFA33" s="539"/>
      <c r="BFB33" s="539"/>
      <c r="BFC33" s="539"/>
      <c r="BFD33" s="539"/>
      <c r="BFE33" s="539"/>
      <c r="BFF33" s="539"/>
      <c r="BFG33" s="539"/>
      <c r="BFH33" s="539"/>
      <c r="BFI33" s="539"/>
      <c r="BFJ33" s="539"/>
      <c r="BFK33" s="539"/>
      <c r="BFL33" s="539"/>
      <c r="BFM33" s="539"/>
      <c r="BFN33" s="539"/>
      <c r="BFO33" s="539"/>
      <c r="BFP33" s="539"/>
      <c r="BFQ33" s="539"/>
      <c r="BFR33" s="539"/>
      <c r="BFS33" s="539"/>
      <c r="BFT33" s="539"/>
      <c r="BFU33" s="539"/>
      <c r="BFV33" s="539"/>
      <c r="BFW33" s="539"/>
      <c r="BFX33" s="539"/>
      <c r="BFY33" s="539"/>
      <c r="BFZ33" s="539"/>
      <c r="BGA33" s="539"/>
      <c r="BGB33" s="539"/>
      <c r="BGC33" s="539"/>
      <c r="BGD33" s="539"/>
      <c r="BGE33" s="539"/>
      <c r="BGF33" s="539"/>
      <c r="BGG33" s="539"/>
      <c r="BGH33" s="539"/>
      <c r="BGI33" s="539"/>
      <c r="BGJ33" s="539"/>
      <c r="BGK33" s="539"/>
      <c r="BGL33" s="539"/>
      <c r="BGM33" s="539"/>
      <c r="BGN33" s="539"/>
      <c r="BGO33" s="539"/>
      <c r="BGP33" s="539"/>
      <c r="BGQ33" s="539"/>
      <c r="BGR33" s="539"/>
      <c r="BGS33" s="539"/>
      <c r="BGT33" s="539"/>
      <c r="BGU33" s="539"/>
      <c r="BGV33" s="539"/>
      <c r="BGW33" s="539"/>
      <c r="BGX33" s="539"/>
      <c r="BGY33" s="539"/>
      <c r="BGZ33" s="539"/>
      <c r="BHA33" s="539"/>
      <c r="BHB33" s="539"/>
      <c r="BHC33" s="539"/>
      <c r="BHD33" s="539"/>
      <c r="BHE33" s="539"/>
      <c r="BHF33" s="539"/>
      <c r="BHG33" s="539"/>
      <c r="BHH33" s="539"/>
      <c r="BHI33" s="539"/>
      <c r="BHJ33" s="539"/>
      <c r="BHK33" s="539"/>
      <c r="BHL33" s="539"/>
      <c r="BHM33" s="539"/>
      <c r="BHN33" s="539"/>
      <c r="BHO33" s="539"/>
      <c r="BHP33" s="539"/>
      <c r="BHQ33" s="539"/>
      <c r="BHR33" s="539"/>
      <c r="BHS33" s="539"/>
      <c r="BHT33" s="539"/>
      <c r="BHU33" s="539"/>
      <c r="BHV33" s="539"/>
      <c r="BHW33" s="539"/>
      <c r="BHX33" s="539"/>
      <c r="BHY33" s="539"/>
      <c r="BHZ33" s="539"/>
      <c r="BIA33" s="539"/>
      <c r="BIB33" s="539"/>
      <c r="BIC33" s="539"/>
      <c r="BID33" s="539"/>
      <c r="BIE33" s="539"/>
      <c r="BIF33" s="539"/>
      <c r="BIG33" s="539"/>
      <c r="BIH33" s="539"/>
      <c r="BII33" s="539"/>
      <c r="BIJ33" s="539"/>
      <c r="BIK33" s="539"/>
      <c r="BIL33" s="539"/>
      <c r="BIM33" s="539"/>
      <c r="BIN33" s="539"/>
      <c r="BIO33" s="539"/>
      <c r="BIP33" s="539"/>
      <c r="BIQ33" s="539"/>
      <c r="BIR33" s="539"/>
      <c r="BIS33" s="539"/>
      <c r="BIT33" s="539"/>
      <c r="BIU33" s="539"/>
      <c r="BIV33" s="539"/>
      <c r="BIW33" s="539"/>
      <c r="BIX33" s="539"/>
      <c r="BIY33" s="539"/>
      <c r="BIZ33" s="539"/>
      <c r="BJA33" s="539"/>
      <c r="BJB33" s="539"/>
      <c r="BJC33" s="539"/>
      <c r="BJD33" s="539"/>
      <c r="BJE33" s="539"/>
      <c r="BJF33" s="539"/>
      <c r="BJG33" s="539"/>
      <c r="BJH33" s="539"/>
      <c r="BJI33" s="539"/>
      <c r="BJJ33" s="539"/>
      <c r="BJK33" s="539"/>
      <c r="BJL33" s="539"/>
      <c r="BJM33" s="539"/>
      <c r="BJN33" s="539"/>
      <c r="BJO33" s="539"/>
      <c r="BJP33" s="539"/>
      <c r="BJQ33" s="539"/>
      <c r="BJR33" s="539"/>
      <c r="BJS33" s="539"/>
      <c r="BJT33" s="539"/>
      <c r="BJU33" s="539"/>
      <c r="BJV33" s="539"/>
      <c r="BJW33" s="539"/>
      <c r="BJX33" s="539"/>
      <c r="BJY33" s="539"/>
      <c r="BJZ33" s="539"/>
      <c r="BKA33" s="539"/>
      <c r="BKB33" s="539"/>
      <c r="BKC33" s="539"/>
      <c r="BKD33" s="539"/>
      <c r="BKE33" s="539"/>
      <c r="BKF33" s="539"/>
      <c r="BKG33" s="539"/>
      <c r="BKH33" s="539"/>
      <c r="BKI33" s="539"/>
      <c r="BKJ33" s="539"/>
      <c r="BKK33" s="539"/>
      <c r="BKL33" s="539"/>
      <c r="BKM33" s="539"/>
      <c r="BKN33" s="539"/>
      <c r="BKO33" s="539"/>
      <c r="BKP33" s="539"/>
      <c r="BKQ33" s="539"/>
      <c r="BKR33" s="539"/>
      <c r="BKS33" s="539"/>
      <c r="BKT33" s="539"/>
      <c r="BKU33" s="539"/>
      <c r="BKV33" s="539"/>
      <c r="BKW33" s="539"/>
      <c r="BKX33" s="539"/>
      <c r="BKY33" s="539"/>
      <c r="BKZ33" s="539"/>
      <c r="BLA33" s="539"/>
      <c r="BLB33" s="539"/>
      <c r="BLC33" s="539"/>
      <c r="BLD33" s="539"/>
      <c r="BLE33" s="539"/>
      <c r="BLF33" s="539"/>
      <c r="BLG33" s="539"/>
      <c r="BLH33" s="539"/>
      <c r="BLI33" s="539"/>
      <c r="BLJ33" s="539"/>
      <c r="BLK33" s="539"/>
      <c r="BLL33" s="539"/>
      <c r="BLM33" s="539"/>
      <c r="BLN33" s="539"/>
      <c r="BLO33" s="539"/>
      <c r="BLP33" s="539"/>
      <c r="BLQ33" s="539"/>
      <c r="BLR33" s="539"/>
      <c r="BLS33" s="539"/>
      <c r="BLT33" s="539"/>
      <c r="BLU33" s="539"/>
      <c r="BLV33" s="539"/>
      <c r="BLW33" s="539"/>
      <c r="BLX33" s="539"/>
      <c r="BLY33" s="539"/>
      <c r="BLZ33" s="539"/>
      <c r="BMA33" s="539"/>
      <c r="BMB33" s="539"/>
      <c r="BMC33" s="539"/>
      <c r="BMD33" s="539"/>
      <c r="BME33" s="539"/>
      <c r="BMF33" s="539"/>
      <c r="BMG33" s="539"/>
      <c r="BMH33" s="539"/>
      <c r="BMI33" s="539"/>
      <c r="BMJ33" s="539"/>
      <c r="BMK33" s="539"/>
      <c r="BML33" s="539"/>
      <c r="BMM33" s="539"/>
      <c r="BMN33" s="539"/>
      <c r="BMO33" s="539"/>
      <c r="BMP33" s="539"/>
      <c r="BMQ33" s="539"/>
      <c r="BMR33" s="539"/>
      <c r="BMS33" s="539"/>
      <c r="BMT33" s="539"/>
      <c r="BMU33" s="539"/>
      <c r="BMV33" s="539"/>
      <c r="BMW33" s="539"/>
      <c r="BMX33" s="539"/>
      <c r="BMY33" s="539"/>
      <c r="BMZ33" s="539"/>
      <c r="BNA33" s="539"/>
      <c r="BNB33" s="539"/>
      <c r="BNC33" s="539"/>
      <c r="BND33" s="539"/>
      <c r="BNE33" s="539"/>
      <c r="BNF33" s="539"/>
      <c r="BNG33" s="539"/>
      <c r="BNH33" s="539"/>
      <c r="BNI33" s="539"/>
      <c r="BNJ33" s="539"/>
      <c r="BNK33" s="539"/>
      <c r="BNL33" s="539"/>
      <c r="BNM33" s="539"/>
      <c r="BNN33" s="539"/>
      <c r="BNO33" s="539"/>
      <c r="BNP33" s="539"/>
      <c r="BNQ33" s="539"/>
      <c r="BNR33" s="539"/>
      <c r="BNS33" s="539"/>
      <c r="BNT33" s="539"/>
      <c r="BNU33" s="539"/>
      <c r="BNV33" s="539"/>
      <c r="BNW33" s="539"/>
      <c r="BNX33" s="539"/>
      <c r="BNY33" s="539"/>
      <c r="BNZ33" s="539"/>
      <c r="BOA33" s="539"/>
      <c r="BOB33" s="539"/>
      <c r="BOC33" s="539"/>
      <c r="BOD33" s="539"/>
      <c r="BOE33" s="539"/>
      <c r="BOF33" s="539"/>
      <c r="BOG33" s="539"/>
      <c r="BOH33" s="539"/>
      <c r="BOI33" s="539"/>
      <c r="BOJ33" s="539"/>
      <c r="BOK33" s="539"/>
      <c r="BOL33" s="539"/>
      <c r="BOM33" s="539"/>
      <c r="BON33" s="539"/>
      <c r="BOO33" s="539"/>
      <c r="BOP33" s="539"/>
      <c r="BOQ33" s="539"/>
      <c r="BOR33" s="539"/>
      <c r="BOS33" s="539"/>
      <c r="BOT33" s="539"/>
      <c r="BOU33" s="539"/>
      <c r="BOV33" s="539"/>
      <c r="BOW33" s="539"/>
      <c r="BOX33" s="539"/>
      <c r="BOY33" s="539"/>
      <c r="BOZ33" s="539"/>
      <c r="BPA33" s="539"/>
      <c r="BPB33" s="539"/>
      <c r="BPC33" s="539"/>
      <c r="BPD33" s="539"/>
      <c r="BPE33" s="539"/>
      <c r="BPF33" s="539"/>
      <c r="BPG33" s="539"/>
      <c r="BPH33" s="539"/>
      <c r="BPI33" s="539"/>
      <c r="BPJ33" s="539"/>
      <c r="BPK33" s="539"/>
      <c r="BPL33" s="539"/>
      <c r="BPM33" s="539"/>
      <c r="BPN33" s="539"/>
      <c r="BPO33" s="539"/>
      <c r="BPP33" s="539"/>
      <c r="BPQ33" s="539"/>
      <c r="BPR33" s="539"/>
      <c r="BPS33" s="539"/>
      <c r="BPT33" s="539"/>
      <c r="BPU33" s="539"/>
      <c r="BPV33" s="539"/>
      <c r="BPW33" s="539"/>
      <c r="BPX33" s="539"/>
      <c r="BPY33" s="539"/>
      <c r="BPZ33" s="539"/>
      <c r="BQA33" s="539"/>
      <c r="BQB33" s="539"/>
      <c r="BQC33" s="539"/>
      <c r="BQD33" s="539"/>
      <c r="BQE33" s="539"/>
      <c r="BQF33" s="539"/>
      <c r="BQG33" s="539"/>
      <c r="BQH33" s="539"/>
      <c r="BQI33" s="539"/>
      <c r="BQJ33" s="539"/>
      <c r="BQK33" s="539"/>
      <c r="BQL33" s="539"/>
      <c r="BQM33" s="539"/>
      <c r="BQN33" s="539"/>
      <c r="BQO33" s="539"/>
      <c r="BQP33" s="539"/>
      <c r="BQQ33" s="539"/>
      <c r="BQR33" s="539"/>
      <c r="BQS33" s="539"/>
      <c r="BQT33" s="539"/>
      <c r="BQU33" s="539"/>
      <c r="BQV33" s="539"/>
      <c r="BQW33" s="539"/>
      <c r="BQX33" s="539"/>
      <c r="BQY33" s="539"/>
      <c r="BQZ33" s="539"/>
      <c r="BRA33" s="539"/>
      <c r="BRB33" s="539"/>
      <c r="BRC33" s="539"/>
      <c r="BRD33" s="539"/>
      <c r="BRE33" s="539"/>
      <c r="BRF33" s="539"/>
      <c r="BRG33" s="539"/>
      <c r="BRH33" s="539"/>
      <c r="BRI33" s="539"/>
      <c r="BRJ33" s="539"/>
      <c r="BRK33" s="539"/>
      <c r="BRL33" s="539"/>
      <c r="BRM33" s="539"/>
      <c r="BRN33" s="539"/>
      <c r="BRO33" s="539"/>
      <c r="BRP33" s="539"/>
      <c r="BRQ33" s="539"/>
      <c r="BRR33" s="539"/>
      <c r="BRS33" s="539"/>
      <c r="BRT33" s="539"/>
      <c r="BRU33" s="539"/>
      <c r="BRV33" s="539"/>
      <c r="BRW33" s="539"/>
      <c r="BRX33" s="539"/>
      <c r="BRY33" s="539"/>
      <c r="BRZ33" s="539"/>
      <c r="BSA33" s="539"/>
      <c r="BSB33" s="539"/>
      <c r="BSC33" s="539"/>
      <c r="BSD33" s="539"/>
      <c r="BSE33" s="539"/>
      <c r="BSF33" s="539"/>
      <c r="BSG33" s="539"/>
      <c r="BSH33" s="539"/>
      <c r="BSI33" s="539"/>
      <c r="BSJ33" s="539"/>
      <c r="BSK33" s="539"/>
      <c r="BSL33" s="539"/>
      <c r="BSM33" s="539"/>
      <c r="BSN33" s="539"/>
      <c r="BSO33" s="539"/>
      <c r="BSP33" s="539"/>
      <c r="BSQ33" s="539"/>
      <c r="BSR33" s="539"/>
      <c r="BSS33" s="539"/>
      <c r="BST33" s="539"/>
      <c r="BSU33" s="539"/>
      <c r="BSV33" s="539"/>
      <c r="BSW33" s="539"/>
      <c r="BSX33" s="539"/>
      <c r="BSY33" s="539"/>
      <c r="BSZ33" s="539"/>
      <c r="BTA33" s="539"/>
      <c r="BTB33" s="539"/>
      <c r="BTC33" s="539"/>
      <c r="BTD33" s="539"/>
      <c r="BTE33" s="539"/>
      <c r="BTF33" s="539"/>
      <c r="BTG33" s="539"/>
      <c r="BTH33" s="539"/>
      <c r="BTI33" s="539"/>
      <c r="BTJ33" s="539"/>
      <c r="BTK33" s="539"/>
      <c r="BTL33" s="539"/>
      <c r="BTM33" s="539"/>
      <c r="BTN33" s="539"/>
      <c r="BTO33" s="539"/>
      <c r="BTP33" s="539"/>
      <c r="BTQ33" s="539"/>
      <c r="BTR33" s="539"/>
      <c r="BTS33" s="539"/>
      <c r="BTT33" s="539"/>
      <c r="BTU33" s="539"/>
      <c r="BTV33" s="539"/>
      <c r="BTW33" s="539"/>
      <c r="BTX33" s="539"/>
      <c r="BTY33" s="539"/>
      <c r="BTZ33" s="539"/>
      <c r="BUA33" s="539"/>
      <c r="BUB33" s="539"/>
      <c r="BUC33" s="539"/>
      <c r="BUD33" s="539"/>
      <c r="BUE33" s="539"/>
      <c r="BUF33" s="539"/>
      <c r="BUG33" s="539"/>
      <c r="BUH33" s="539"/>
      <c r="BUI33" s="539"/>
      <c r="BUJ33" s="539"/>
      <c r="BUK33" s="539"/>
      <c r="BUL33" s="539"/>
      <c r="BUM33" s="539"/>
      <c r="BUN33" s="539"/>
      <c r="BUO33" s="539"/>
      <c r="BUP33" s="539"/>
      <c r="BUQ33" s="539"/>
      <c r="BUR33" s="539"/>
      <c r="BUS33" s="539"/>
      <c r="BUT33" s="539"/>
      <c r="BUU33" s="539"/>
      <c r="BUV33" s="539"/>
      <c r="BUW33" s="539"/>
      <c r="BUX33" s="539"/>
      <c r="BUY33" s="539"/>
      <c r="BUZ33" s="539"/>
      <c r="BVA33" s="539"/>
      <c r="BVB33" s="539"/>
      <c r="BVC33" s="539"/>
      <c r="BVD33" s="539"/>
      <c r="BVE33" s="539"/>
      <c r="BVF33" s="539"/>
      <c r="BVG33" s="539"/>
      <c r="BVH33" s="539"/>
      <c r="BVI33" s="539"/>
      <c r="BVJ33" s="539"/>
      <c r="BVK33" s="539"/>
      <c r="BVL33" s="539"/>
      <c r="BVM33" s="539"/>
      <c r="BVN33" s="539"/>
      <c r="BVO33" s="539"/>
      <c r="BVP33" s="539"/>
      <c r="BVQ33" s="539"/>
      <c r="BVR33" s="539"/>
      <c r="BVS33" s="539"/>
      <c r="BVT33" s="539"/>
      <c r="BVU33" s="539"/>
      <c r="BVV33" s="539"/>
      <c r="BVW33" s="539"/>
      <c r="BVX33" s="539"/>
      <c r="BVY33" s="539"/>
      <c r="BVZ33" s="539"/>
      <c r="BWA33" s="539"/>
      <c r="BWB33" s="539"/>
      <c r="BWC33" s="539"/>
      <c r="BWD33" s="539"/>
      <c r="BWE33" s="539"/>
      <c r="BWF33" s="539"/>
      <c r="BWG33" s="539"/>
      <c r="BWH33" s="539"/>
      <c r="BWI33" s="539"/>
      <c r="BWJ33" s="539"/>
      <c r="BWK33" s="539"/>
      <c r="BWL33" s="539"/>
      <c r="BWM33" s="539"/>
      <c r="BWN33" s="539"/>
      <c r="BWO33" s="539"/>
      <c r="BWP33" s="539"/>
      <c r="BWQ33" s="539"/>
      <c r="BWR33" s="539"/>
      <c r="BWS33" s="539"/>
      <c r="BWT33" s="539"/>
      <c r="BWU33" s="539"/>
      <c r="BWV33" s="539"/>
      <c r="BWW33" s="539"/>
      <c r="BWX33" s="539"/>
      <c r="BWY33" s="539"/>
      <c r="BWZ33" s="539"/>
      <c r="BXA33" s="539"/>
      <c r="BXB33" s="539"/>
      <c r="BXC33" s="539"/>
      <c r="BXD33" s="539"/>
      <c r="BXE33" s="539"/>
      <c r="BXF33" s="539"/>
      <c r="BXG33" s="539"/>
      <c r="BXH33" s="539"/>
      <c r="BXI33" s="539"/>
      <c r="BXJ33" s="539"/>
      <c r="BXK33" s="539"/>
      <c r="BXL33" s="539"/>
      <c r="BXM33" s="539"/>
      <c r="BXN33" s="539"/>
      <c r="BXO33" s="539"/>
      <c r="BXP33" s="539"/>
      <c r="BXQ33" s="539"/>
      <c r="BXR33" s="539"/>
      <c r="BXS33" s="539"/>
      <c r="BXT33" s="539"/>
      <c r="BXU33" s="539"/>
      <c r="BXV33" s="539"/>
      <c r="BXW33" s="539"/>
      <c r="BXX33" s="539"/>
      <c r="BXY33" s="539"/>
      <c r="BXZ33" s="539"/>
      <c r="BYA33" s="539"/>
      <c r="BYB33" s="539"/>
      <c r="BYC33" s="539"/>
      <c r="BYD33" s="539"/>
      <c r="BYE33" s="539"/>
      <c r="BYF33" s="539"/>
      <c r="BYG33" s="539"/>
      <c r="BYH33" s="539"/>
      <c r="BYI33" s="539"/>
      <c r="BYJ33" s="539"/>
      <c r="BYK33" s="539"/>
      <c r="BYL33" s="539"/>
      <c r="BYM33" s="539"/>
      <c r="BYN33" s="539"/>
      <c r="BYO33" s="539"/>
      <c r="BYP33" s="539"/>
      <c r="BYQ33" s="539"/>
      <c r="BYR33" s="539"/>
      <c r="BYS33" s="539"/>
      <c r="BYT33" s="539"/>
      <c r="BYU33" s="539"/>
      <c r="BYV33" s="539"/>
      <c r="BYW33" s="539"/>
      <c r="BYX33" s="539"/>
      <c r="BYY33" s="539"/>
      <c r="BYZ33" s="539"/>
      <c r="BZA33" s="539"/>
      <c r="BZB33" s="539"/>
      <c r="BZC33" s="539"/>
      <c r="BZD33" s="539"/>
      <c r="BZE33" s="539"/>
      <c r="BZF33" s="539"/>
      <c r="BZG33" s="539"/>
      <c r="BZH33" s="539"/>
      <c r="BZI33" s="539"/>
      <c r="BZJ33" s="539"/>
      <c r="BZK33" s="539"/>
      <c r="BZL33" s="539"/>
      <c r="BZM33" s="539"/>
      <c r="BZN33" s="539"/>
      <c r="BZO33" s="539"/>
      <c r="BZP33" s="539"/>
      <c r="BZQ33" s="539"/>
      <c r="BZR33" s="539"/>
      <c r="BZS33" s="539"/>
      <c r="BZT33" s="539"/>
      <c r="BZU33" s="539"/>
      <c r="BZV33" s="539"/>
      <c r="BZW33" s="539"/>
      <c r="BZX33" s="539"/>
      <c r="BZY33" s="539"/>
      <c r="BZZ33" s="539"/>
      <c r="CAA33" s="539"/>
      <c r="CAB33" s="539"/>
      <c r="CAC33" s="539"/>
      <c r="CAD33" s="539"/>
      <c r="CAE33" s="539"/>
      <c r="CAF33" s="539"/>
      <c r="CAG33" s="539"/>
      <c r="CAH33" s="539"/>
      <c r="CAI33" s="539"/>
      <c r="CAJ33" s="539"/>
      <c r="CAK33" s="539"/>
      <c r="CAL33" s="539"/>
      <c r="CAM33" s="539"/>
      <c r="CAN33" s="539"/>
      <c r="CAO33" s="539"/>
      <c r="CAP33" s="539"/>
      <c r="CAQ33" s="539"/>
      <c r="CAR33" s="539"/>
      <c r="CAS33" s="539"/>
      <c r="CAT33" s="539"/>
      <c r="CAU33" s="539"/>
      <c r="CAV33" s="539"/>
      <c r="CAW33" s="539"/>
      <c r="CAX33" s="539"/>
      <c r="CAY33" s="539"/>
      <c r="CAZ33" s="539"/>
      <c r="CBA33" s="539"/>
      <c r="CBB33" s="539"/>
      <c r="CBC33" s="539"/>
      <c r="CBD33" s="539"/>
      <c r="CBE33" s="539"/>
      <c r="CBF33" s="539"/>
      <c r="CBG33" s="539"/>
      <c r="CBH33" s="539"/>
      <c r="CBI33" s="539"/>
      <c r="CBJ33" s="539"/>
      <c r="CBK33" s="539"/>
      <c r="CBL33" s="539"/>
      <c r="CBM33" s="539"/>
      <c r="CBN33" s="539"/>
      <c r="CBO33" s="539"/>
      <c r="CBP33" s="539"/>
      <c r="CBQ33" s="539"/>
      <c r="CBR33" s="539"/>
      <c r="CBS33" s="539"/>
      <c r="CBT33" s="539"/>
      <c r="CBU33" s="539"/>
      <c r="CBV33" s="539"/>
      <c r="CBW33" s="539"/>
      <c r="CBX33" s="539"/>
      <c r="CBY33" s="539"/>
      <c r="CBZ33" s="539"/>
      <c r="CCA33" s="539"/>
      <c r="CCB33" s="539"/>
      <c r="CCC33" s="539"/>
      <c r="CCD33" s="539"/>
      <c r="CCE33" s="539"/>
      <c r="CCF33" s="539"/>
      <c r="CCG33" s="539"/>
      <c r="CCH33" s="539"/>
      <c r="CCI33" s="539"/>
      <c r="CCJ33" s="539"/>
      <c r="CCK33" s="539"/>
      <c r="CCL33" s="539"/>
      <c r="CCM33" s="539"/>
      <c r="CCN33" s="539"/>
      <c r="CCO33" s="539"/>
      <c r="CCP33" s="539"/>
      <c r="CCQ33" s="539"/>
      <c r="CCR33" s="539"/>
      <c r="CCS33" s="539"/>
      <c r="CCT33" s="539"/>
      <c r="CCU33" s="539"/>
      <c r="CCV33" s="539"/>
      <c r="CCW33" s="539"/>
      <c r="CCX33" s="539"/>
      <c r="CCY33" s="539"/>
      <c r="CCZ33" s="539"/>
      <c r="CDA33" s="539"/>
      <c r="CDB33" s="539"/>
      <c r="CDC33" s="539"/>
      <c r="CDD33" s="539"/>
      <c r="CDE33" s="539"/>
      <c r="CDF33" s="539"/>
      <c r="CDG33" s="539"/>
      <c r="CDH33" s="539"/>
      <c r="CDI33" s="539"/>
      <c r="CDJ33" s="539"/>
      <c r="CDK33" s="539"/>
      <c r="CDL33" s="539"/>
      <c r="CDM33" s="539"/>
      <c r="CDN33" s="539"/>
      <c r="CDO33" s="539"/>
      <c r="CDP33" s="539"/>
      <c r="CDQ33" s="539"/>
      <c r="CDR33" s="539"/>
      <c r="CDS33" s="539"/>
      <c r="CDT33" s="539"/>
      <c r="CDU33" s="539"/>
      <c r="CDV33" s="539"/>
      <c r="CDW33" s="539"/>
      <c r="CDX33" s="539"/>
      <c r="CDY33" s="539"/>
      <c r="CDZ33" s="539"/>
      <c r="CEA33" s="539"/>
      <c r="CEB33" s="539"/>
      <c r="CEC33" s="539"/>
      <c r="CED33" s="539"/>
      <c r="CEE33" s="539"/>
      <c r="CEF33" s="539"/>
      <c r="CEG33" s="539"/>
      <c r="CEH33" s="539"/>
      <c r="CEI33" s="539"/>
      <c r="CEJ33" s="539"/>
      <c r="CEK33" s="539"/>
      <c r="CEL33" s="539"/>
      <c r="CEM33" s="539"/>
      <c r="CEN33" s="539"/>
      <c r="CEO33" s="539"/>
      <c r="CEP33" s="539"/>
      <c r="CEQ33" s="539"/>
      <c r="CER33" s="539"/>
      <c r="CES33" s="539"/>
      <c r="CET33" s="539"/>
      <c r="CEU33" s="539"/>
      <c r="CEV33" s="539"/>
      <c r="CEW33" s="539"/>
      <c r="CEX33" s="539"/>
      <c r="CEY33" s="539"/>
      <c r="CEZ33" s="539"/>
      <c r="CFA33" s="539"/>
      <c r="CFB33" s="539"/>
      <c r="CFC33" s="539"/>
      <c r="CFD33" s="539"/>
      <c r="CFE33" s="539"/>
      <c r="CFF33" s="539"/>
      <c r="CFG33" s="539"/>
      <c r="CFH33" s="539"/>
      <c r="CFI33" s="539"/>
      <c r="CFJ33" s="539"/>
      <c r="CFK33" s="539"/>
      <c r="CFL33" s="539"/>
      <c r="CFM33" s="539"/>
      <c r="CFN33" s="539"/>
      <c r="CFO33" s="539"/>
      <c r="CFP33" s="539"/>
      <c r="CFQ33" s="539"/>
      <c r="CFR33" s="539"/>
      <c r="CFS33" s="539"/>
      <c r="CFT33" s="539"/>
      <c r="CFU33" s="539"/>
      <c r="CFV33" s="539"/>
      <c r="CFW33" s="539"/>
      <c r="CFX33" s="539"/>
      <c r="CFY33" s="539"/>
      <c r="CFZ33" s="539"/>
      <c r="CGA33" s="539"/>
      <c r="CGB33" s="539"/>
      <c r="CGC33" s="539"/>
      <c r="CGD33" s="539"/>
      <c r="CGE33" s="539"/>
      <c r="CGF33" s="539"/>
      <c r="CGG33" s="539"/>
      <c r="CGH33" s="539"/>
      <c r="CGI33" s="539"/>
      <c r="CGJ33" s="539"/>
      <c r="CGK33" s="539"/>
      <c r="CGL33" s="539"/>
      <c r="CGM33" s="539"/>
      <c r="CGN33" s="539"/>
      <c r="CGO33" s="539"/>
      <c r="CGP33" s="539"/>
      <c r="CGQ33" s="539"/>
      <c r="CGR33" s="539"/>
      <c r="CGS33" s="539"/>
      <c r="CGT33" s="539"/>
      <c r="CGU33" s="539"/>
      <c r="CGV33" s="539"/>
      <c r="CGW33" s="539"/>
      <c r="CGX33" s="539"/>
      <c r="CGY33" s="539"/>
      <c r="CGZ33" s="539"/>
      <c r="CHA33" s="539"/>
      <c r="CHB33" s="539"/>
      <c r="CHC33" s="539"/>
      <c r="CHD33" s="539"/>
      <c r="CHE33" s="539"/>
      <c r="CHF33" s="539"/>
      <c r="CHG33" s="539"/>
      <c r="CHH33" s="539"/>
      <c r="CHI33" s="539"/>
      <c r="CHJ33" s="539"/>
      <c r="CHK33" s="539"/>
      <c r="CHL33" s="539"/>
      <c r="CHM33" s="539"/>
      <c r="CHN33" s="539"/>
      <c r="CHO33" s="539"/>
      <c r="CHP33" s="539"/>
      <c r="CHQ33" s="539"/>
      <c r="CHR33" s="539"/>
      <c r="CHS33" s="539"/>
      <c r="CHT33" s="539"/>
      <c r="CHU33" s="539"/>
      <c r="CHV33" s="539"/>
      <c r="CHW33" s="539"/>
      <c r="CHX33" s="539"/>
      <c r="CHY33" s="539"/>
      <c r="CHZ33" s="539"/>
      <c r="CIA33" s="539"/>
      <c r="CIB33" s="539"/>
      <c r="CIC33" s="539"/>
      <c r="CID33" s="539"/>
      <c r="CIE33" s="539"/>
      <c r="CIF33" s="539"/>
      <c r="CIG33" s="539"/>
      <c r="CIH33" s="539"/>
      <c r="CII33" s="539"/>
      <c r="CIJ33" s="539"/>
      <c r="CIK33" s="539"/>
      <c r="CIL33" s="539"/>
      <c r="CIM33" s="539"/>
      <c r="CIN33" s="539"/>
      <c r="CIO33" s="539"/>
      <c r="CIP33" s="539"/>
      <c r="CIQ33" s="539"/>
      <c r="CIR33" s="539"/>
      <c r="CIS33" s="539"/>
      <c r="CIT33" s="539"/>
      <c r="CIU33" s="539"/>
      <c r="CIV33" s="539"/>
      <c r="CIW33" s="539"/>
      <c r="CIX33" s="539"/>
      <c r="CIY33" s="539"/>
      <c r="CIZ33" s="539"/>
      <c r="CJA33" s="539"/>
      <c r="CJB33" s="539"/>
      <c r="CJC33" s="539"/>
      <c r="CJD33" s="539"/>
      <c r="CJE33" s="539"/>
      <c r="CJF33" s="539"/>
      <c r="CJG33" s="539"/>
      <c r="CJH33" s="539"/>
      <c r="CJI33" s="539"/>
      <c r="CJJ33" s="539"/>
      <c r="CJK33" s="539"/>
      <c r="CJL33" s="539"/>
      <c r="CJM33" s="539"/>
      <c r="CJN33" s="539"/>
      <c r="CJO33" s="539"/>
      <c r="CJP33" s="539"/>
      <c r="CJQ33" s="539"/>
      <c r="CJR33" s="539"/>
      <c r="CJS33" s="539"/>
      <c r="CJT33" s="539"/>
      <c r="CJU33" s="539"/>
      <c r="CJV33" s="539"/>
      <c r="CJW33" s="539"/>
      <c r="CJX33" s="539"/>
      <c r="CJY33" s="539"/>
      <c r="CJZ33" s="539"/>
      <c r="CKA33" s="539"/>
      <c r="CKB33" s="539"/>
      <c r="CKC33" s="539"/>
      <c r="CKD33" s="539"/>
      <c r="CKE33" s="539"/>
      <c r="CKF33" s="539"/>
      <c r="CKG33" s="539"/>
      <c r="CKH33" s="539"/>
      <c r="CKI33" s="539"/>
      <c r="CKJ33" s="539"/>
      <c r="CKK33" s="539"/>
      <c r="CKL33" s="539"/>
      <c r="CKM33" s="539"/>
      <c r="CKN33" s="539"/>
      <c r="CKO33" s="539"/>
      <c r="CKP33" s="539"/>
      <c r="CKQ33" s="539"/>
      <c r="CKR33" s="539"/>
      <c r="CKS33" s="539"/>
      <c r="CKT33" s="539"/>
      <c r="CKU33" s="539"/>
      <c r="CKV33" s="539"/>
      <c r="CKW33" s="539"/>
      <c r="CKX33" s="539"/>
      <c r="CKY33" s="539"/>
      <c r="CKZ33" s="539"/>
      <c r="CLA33" s="539"/>
      <c r="CLB33" s="539"/>
      <c r="CLC33" s="539"/>
      <c r="CLD33" s="539"/>
      <c r="CLE33" s="539"/>
      <c r="CLF33" s="539"/>
      <c r="CLG33" s="539"/>
      <c r="CLH33" s="539"/>
      <c r="CLI33" s="539"/>
      <c r="CLJ33" s="539"/>
      <c r="CLK33" s="539"/>
      <c r="CLL33" s="539"/>
      <c r="CLM33" s="539"/>
      <c r="CLN33" s="539"/>
      <c r="CLO33" s="539"/>
      <c r="CLP33" s="539"/>
      <c r="CLQ33" s="539"/>
      <c r="CLR33" s="539"/>
      <c r="CLS33" s="539"/>
      <c r="CLT33" s="539"/>
      <c r="CLU33" s="539"/>
      <c r="CLV33" s="539"/>
      <c r="CLW33" s="539"/>
      <c r="CLX33" s="539"/>
      <c r="CLY33" s="539"/>
      <c r="CLZ33" s="539"/>
      <c r="CMA33" s="539"/>
      <c r="CMB33" s="539"/>
      <c r="CMC33" s="539"/>
      <c r="CMD33" s="539"/>
      <c r="CME33" s="539"/>
      <c r="CMF33" s="539"/>
      <c r="CMG33" s="539"/>
      <c r="CMH33" s="539"/>
      <c r="CMI33" s="539"/>
      <c r="CMJ33" s="539"/>
      <c r="CMK33" s="539"/>
      <c r="CML33" s="539"/>
      <c r="CMM33" s="539"/>
      <c r="CMN33" s="539"/>
      <c r="CMO33" s="539"/>
      <c r="CMP33" s="539"/>
      <c r="CMQ33" s="539"/>
      <c r="CMR33" s="539"/>
      <c r="CMS33" s="539"/>
      <c r="CMT33" s="539"/>
      <c r="CMU33" s="539"/>
      <c r="CMV33" s="539"/>
      <c r="CMW33" s="539"/>
      <c r="CMX33" s="539"/>
      <c r="CMY33" s="539"/>
      <c r="CMZ33" s="539"/>
      <c r="CNA33" s="539"/>
      <c r="CNB33" s="539"/>
      <c r="CNC33" s="539"/>
      <c r="CND33" s="539"/>
      <c r="CNE33" s="539"/>
      <c r="CNF33" s="539"/>
      <c r="CNG33" s="539"/>
      <c r="CNH33" s="539"/>
      <c r="CNI33" s="539"/>
      <c r="CNJ33" s="539"/>
      <c r="CNK33" s="539"/>
      <c r="CNL33" s="539"/>
      <c r="CNM33" s="539"/>
      <c r="CNN33" s="539"/>
      <c r="CNO33" s="539"/>
      <c r="CNP33" s="539"/>
      <c r="CNQ33" s="539"/>
      <c r="CNR33" s="539"/>
      <c r="CNS33" s="539"/>
      <c r="CNT33" s="539"/>
      <c r="CNU33" s="539"/>
      <c r="CNV33" s="539"/>
      <c r="CNW33" s="539"/>
      <c r="CNX33" s="539"/>
      <c r="CNY33" s="539"/>
      <c r="CNZ33" s="539"/>
      <c r="COA33" s="539"/>
      <c r="COB33" s="539"/>
      <c r="COC33" s="539"/>
      <c r="COD33" s="539"/>
      <c r="COE33" s="539"/>
      <c r="COF33" s="539"/>
      <c r="COG33" s="539"/>
      <c r="COH33" s="539"/>
      <c r="COI33" s="539"/>
      <c r="COJ33" s="539"/>
      <c r="COK33" s="539"/>
      <c r="COL33" s="539"/>
      <c r="COM33" s="539"/>
      <c r="CON33" s="539"/>
      <c r="COO33" s="539"/>
      <c r="COP33" s="539"/>
      <c r="COQ33" s="539"/>
      <c r="COR33" s="539"/>
      <c r="COS33" s="539"/>
      <c r="COT33" s="539"/>
      <c r="COU33" s="539"/>
      <c r="COV33" s="539"/>
      <c r="COW33" s="539"/>
      <c r="COX33" s="539"/>
      <c r="COY33" s="539"/>
      <c r="COZ33" s="539"/>
      <c r="CPA33" s="539"/>
      <c r="CPB33" s="539"/>
      <c r="CPC33" s="539"/>
      <c r="CPD33" s="539"/>
      <c r="CPE33" s="539"/>
      <c r="CPF33" s="539"/>
      <c r="CPG33" s="539"/>
      <c r="CPH33" s="539"/>
      <c r="CPI33" s="539"/>
      <c r="CPJ33" s="539"/>
      <c r="CPK33" s="539"/>
      <c r="CPL33" s="539"/>
      <c r="CPM33" s="539"/>
      <c r="CPN33" s="539"/>
      <c r="CPO33" s="539"/>
      <c r="CPP33" s="539"/>
      <c r="CPQ33" s="539"/>
      <c r="CPR33" s="539"/>
      <c r="CPS33" s="539"/>
      <c r="CPT33" s="539"/>
      <c r="CPU33" s="539"/>
      <c r="CPV33" s="539"/>
      <c r="CPW33" s="539"/>
      <c r="CPX33" s="539"/>
      <c r="CPY33" s="539"/>
      <c r="CPZ33" s="539"/>
      <c r="CQA33" s="539"/>
      <c r="CQB33" s="539"/>
      <c r="CQC33" s="539"/>
      <c r="CQD33" s="539"/>
      <c r="CQE33" s="539"/>
      <c r="CQF33" s="539"/>
      <c r="CQG33" s="539"/>
      <c r="CQH33" s="539"/>
      <c r="CQI33" s="539"/>
      <c r="CQJ33" s="539"/>
      <c r="CQK33" s="539"/>
      <c r="CQL33" s="539"/>
      <c r="CQM33" s="539"/>
      <c r="CQN33" s="539"/>
      <c r="CQO33" s="539"/>
      <c r="CQP33" s="539"/>
      <c r="CQQ33" s="539"/>
      <c r="CQR33" s="539"/>
      <c r="CQS33" s="539"/>
      <c r="CQT33" s="539"/>
      <c r="CQU33" s="539"/>
      <c r="CQV33" s="539"/>
      <c r="CQW33" s="539"/>
      <c r="CQX33" s="539"/>
      <c r="CQY33" s="539"/>
      <c r="CQZ33" s="539"/>
      <c r="CRA33" s="539"/>
      <c r="CRB33" s="539"/>
      <c r="CRC33" s="539"/>
      <c r="CRD33" s="539"/>
      <c r="CRE33" s="539"/>
      <c r="CRF33" s="539"/>
      <c r="CRG33" s="539"/>
      <c r="CRH33" s="539"/>
      <c r="CRI33" s="539"/>
      <c r="CRJ33" s="539"/>
      <c r="CRK33" s="539"/>
      <c r="CRL33" s="539"/>
      <c r="CRM33" s="539"/>
      <c r="CRN33" s="539"/>
      <c r="CRO33" s="539"/>
      <c r="CRP33" s="539"/>
      <c r="CRQ33" s="539"/>
      <c r="CRR33" s="539"/>
      <c r="CRS33" s="539"/>
      <c r="CRT33" s="539"/>
      <c r="CRU33" s="539"/>
      <c r="CRV33" s="539"/>
      <c r="CRW33" s="539"/>
      <c r="CRX33" s="539"/>
      <c r="CRY33" s="539"/>
      <c r="CRZ33" s="539"/>
      <c r="CSA33" s="539"/>
      <c r="CSB33" s="539"/>
      <c r="CSC33" s="539"/>
      <c r="CSD33" s="539"/>
      <c r="CSE33" s="539"/>
      <c r="CSF33" s="539"/>
      <c r="CSG33" s="539"/>
      <c r="CSH33" s="539"/>
      <c r="CSI33" s="539"/>
      <c r="CSJ33" s="539"/>
      <c r="CSK33" s="539"/>
      <c r="CSL33" s="539"/>
      <c r="CSM33" s="539"/>
      <c r="CSN33" s="539"/>
      <c r="CSO33" s="539"/>
      <c r="CSP33" s="539"/>
      <c r="CSQ33" s="539"/>
      <c r="CSR33" s="539"/>
      <c r="CSS33" s="539"/>
      <c r="CST33" s="539"/>
      <c r="CSU33" s="539"/>
      <c r="CSV33" s="539"/>
      <c r="CSW33" s="539"/>
      <c r="CSX33" s="539"/>
      <c r="CSY33" s="539"/>
      <c r="CSZ33" s="539"/>
      <c r="CTA33" s="539"/>
      <c r="CTB33" s="539"/>
      <c r="CTC33" s="539"/>
      <c r="CTD33" s="539"/>
      <c r="CTE33" s="539"/>
      <c r="CTF33" s="539"/>
      <c r="CTG33" s="539"/>
      <c r="CTH33" s="539"/>
      <c r="CTI33" s="539"/>
      <c r="CTJ33" s="539"/>
      <c r="CTK33" s="539"/>
      <c r="CTL33" s="539"/>
      <c r="CTM33" s="539"/>
      <c r="CTN33" s="539"/>
      <c r="CTO33" s="539"/>
      <c r="CTP33" s="539"/>
      <c r="CTQ33" s="539"/>
      <c r="CTR33" s="539"/>
      <c r="CTS33" s="539"/>
      <c r="CTT33" s="539"/>
      <c r="CTU33" s="539"/>
      <c r="CTV33" s="539"/>
      <c r="CTW33" s="539"/>
      <c r="CTX33" s="539"/>
      <c r="CTY33" s="539"/>
      <c r="CTZ33" s="539"/>
      <c r="CUA33" s="539"/>
      <c r="CUB33" s="539"/>
      <c r="CUC33" s="539"/>
      <c r="CUD33" s="539"/>
      <c r="CUE33" s="539"/>
      <c r="CUF33" s="539"/>
      <c r="CUG33" s="539"/>
      <c r="CUH33" s="539"/>
      <c r="CUI33" s="539"/>
      <c r="CUJ33" s="539"/>
      <c r="CUK33" s="539"/>
      <c r="CUL33" s="539"/>
      <c r="CUM33" s="539"/>
      <c r="CUN33" s="539"/>
      <c r="CUO33" s="539"/>
      <c r="CUP33" s="539"/>
      <c r="CUQ33" s="539"/>
      <c r="CUR33" s="539"/>
      <c r="CUS33" s="539"/>
      <c r="CUT33" s="539"/>
      <c r="CUU33" s="539"/>
      <c r="CUV33" s="539"/>
      <c r="CUW33" s="539"/>
      <c r="CUX33" s="539"/>
      <c r="CUY33" s="539"/>
      <c r="CUZ33" s="539"/>
      <c r="CVA33" s="539"/>
      <c r="CVB33" s="539"/>
      <c r="CVC33" s="539"/>
      <c r="CVD33" s="539"/>
      <c r="CVE33" s="539"/>
      <c r="CVF33" s="539"/>
      <c r="CVG33" s="539"/>
      <c r="CVH33" s="539"/>
      <c r="CVI33" s="539"/>
      <c r="CVJ33" s="539"/>
      <c r="CVK33" s="539"/>
      <c r="CVL33" s="539"/>
      <c r="CVM33" s="539"/>
      <c r="CVN33" s="539"/>
      <c r="CVO33" s="539"/>
      <c r="CVP33" s="539"/>
      <c r="CVQ33" s="539"/>
      <c r="CVR33" s="539"/>
      <c r="CVS33" s="539"/>
      <c r="CVT33" s="539"/>
      <c r="CVU33" s="539"/>
      <c r="CVV33" s="539"/>
      <c r="CVW33" s="539"/>
      <c r="CVX33" s="539"/>
      <c r="CVY33" s="539"/>
      <c r="CVZ33" s="539"/>
      <c r="CWA33" s="539"/>
      <c r="CWB33" s="539"/>
      <c r="CWC33" s="539"/>
      <c r="CWD33" s="539"/>
      <c r="CWE33" s="539"/>
      <c r="CWF33" s="539"/>
      <c r="CWG33" s="539"/>
      <c r="CWH33" s="539"/>
      <c r="CWI33" s="539"/>
      <c r="CWJ33" s="539"/>
      <c r="CWK33" s="539"/>
      <c r="CWL33" s="539"/>
      <c r="CWM33" s="539"/>
      <c r="CWN33" s="539"/>
      <c r="CWO33" s="539"/>
      <c r="CWP33" s="539"/>
      <c r="CWQ33" s="539"/>
      <c r="CWR33" s="539"/>
      <c r="CWS33" s="539"/>
      <c r="CWT33" s="539"/>
      <c r="CWU33" s="539"/>
      <c r="CWV33" s="539"/>
      <c r="CWW33" s="539"/>
      <c r="CWX33" s="539"/>
      <c r="CWY33" s="539"/>
      <c r="CWZ33" s="539"/>
      <c r="CXA33" s="539"/>
      <c r="CXB33" s="539"/>
      <c r="CXC33" s="539"/>
      <c r="CXD33" s="539"/>
      <c r="CXE33" s="539"/>
      <c r="CXF33" s="539"/>
      <c r="CXG33" s="539"/>
      <c r="CXH33" s="539"/>
      <c r="CXI33" s="539"/>
      <c r="CXJ33" s="539"/>
      <c r="CXK33" s="539"/>
      <c r="CXL33" s="539"/>
      <c r="CXM33" s="539"/>
      <c r="CXN33" s="539"/>
      <c r="CXO33" s="539"/>
      <c r="CXP33" s="539"/>
      <c r="CXQ33" s="539"/>
      <c r="CXR33" s="539"/>
      <c r="CXS33" s="539"/>
      <c r="CXT33" s="539"/>
      <c r="CXU33" s="539"/>
      <c r="CXV33" s="539"/>
      <c r="CXW33" s="539"/>
      <c r="CXX33" s="539"/>
      <c r="CXY33" s="539"/>
      <c r="CXZ33" s="539"/>
      <c r="CYA33" s="539"/>
      <c r="CYB33" s="539"/>
      <c r="CYC33" s="539"/>
      <c r="CYD33" s="539"/>
      <c r="CYE33" s="539"/>
      <c r="CYF33" s="539"/>
      <c r="CYG33" s="539"/>
      <c r="CYH33" s="539"/>
      <c r="CYI33" s="539"/>
      <c r="CYJ33" s="539"/>
      <c r="CYK33" s="539"/>
      <c r="CYL33" s="539"/>
      <c r="CYM33" s="539"/>
      <c r="CYN33" s="539"/>
      <c r="CYO33" s="539"/>
      <c r="CYP33" s="539"/>
      <c r="CYQ33" s="539"/>
      <c r="CYR33" s="539"/>
      <c r="CYS33" s="539"/>
      <c r="CYT33" s="539"/>
      <c r="CYU33" s="539"/>
      <c r="CYV33" s="539"/>
      <c r="CYW33" s="539"/>
      <c r="CYX33" s="539"/>
      <c r="CYY33" s="539"/>
      <c r="CYZ33" s="539"/>
      <c r="CZA33" s="539"/>
      <c r="CZB33" s="539"/>
      <c r="CZC33" s="539"/>
      <c r="CZD33" s="539"/>
      <c r="CZE33" s="539"/>
      <c r="CZF33" s="539"/>
      <c r="CZG33" s="539"/>
      <c r="CZH33" s="539"/>
      <c r="CZI33" s="539"/>
      <c r="CZJ33" s="539"/>
      <c r="CZK33" s="539"/>
      <c r="CZL33" s="539"/>
      <c r="CZM33" s="539"/>
      <c r="CZN33" s="539"/>
      <c r="CZO33" s="539"/>
      <c r="CZP33" s="539"/>
      <c r="CZQ33" s="539"/>
      <c r="CZR33" s="539"/>
      <c r="CZS33" s="539"/>
      <c r="CZT33" s="539"/>
      <c r="CZU33" s="539"/>
      <c r="CZV33" s="539"/>
      <c r="CZW33" s="539"/>
      <c r="CZX33" s="539"/>
      <c r="CZY33" s="539"/>
      <c r="CZZ33" s="539"/>
      <c r="DAA33" s="539"/>
      <c r="DAB33" s="539"/>
      <c r="DAC33" s="539"/>
      <c r="DAD33" s="539"/>
      <c r="DAE33" s="539"/>
      <c r="DAF33" s="539"/>
      <c r="DAG33" s="539"/>
      <c r="DAH33" s="539"/>
      <c r="DAI33" s="539"/>
      <c r="DAJ33" s="539"/>
      <c r="DAK33" s="539"/>
      <c r="DAL33" s="539"/>
      <c r="DAM33" s="539"/>
      <c r="DAN33" s="539"/>
      <c r="DAO33" s="539"/>
      <c r="DAP33" s="539"/>
      <c r="DAQ33" s="539"/>
      <c r="DAR33" s="539"/>
      <c r="DAS33" s="539"/>
      <c r="DAT33" s="539"/>
      <c r="DAU33" s="539"/>
      <c r="DAV33" s="539"/>
      <c r="DAW33" s="539"/>
      <c r="DAX33" s="539"/>
      <c r="DAY33" s="539"/>
      <c r="DAZ33" s="539"/>
      <c r="DBA33" s="539"/>
      <c r="DBB33" s="539"/>
      <c r="DBC33" s="539"/>
      <c r="DBD33" s="539"/>
      <c r="DBE33" s="539"/>
      <c r="DBF33" s="539"/>
      <c r="DBG33" s="539"/>
      <c r="DBH33" s="539"/>
      <c r="DBI33" s="539"/>
      <c r="DBJ33" s="539"/>
      <c r="DBK33" s="539"/>
      <c r="DBL33" s="539"/>
      <c r="DBM33" s="539"/>
      <c r="DBN33" s="539"/>
      <c r="DBO33" s="539"/>
      <c r="DBP33" s="539"/>
      <c r="DBQ33" s="539"/>
      <c r="DBR33" s="539"/>
      <c r="DBS33" s="539"/>
      <c r="DBT33" s="539"/>
      <c r="DBU33" s="539"/>
      <c r="DBV33" s="539"/>
      <c r="DBW33" s="539"/>
      <c r="DBX33" s="539"/>
      <c r="DBY33" s="539"/>
      <c r="DBZ33" s="539"/>
      <c r="DCA33" s="539"/>
      <c r="DCB33" s="539"/>
      <c r="DCC33" s="539"/>
      <c r="DCD33" s="539"/>
      <c r="DCE33" s="539"/>
      <c r="DCF33" s="539"/>
      <c r="DCG33" s="539"/>
      <c r="DCH33" s="539"/>
      <c r="DCI33" s="539"/>
      <c r="DCJ33" s="539"/>
      <c r="DCK33" s="539"/>
      <c r="DCL33" s="539"/>
      <c r="DCM33" s="539"/>
      <c r="DCN33" s="539"/>
      <c r="DCO33" s="539"/>
      <c r="DCP33" s="539"/>
      <c r="DCQ33" s="539"/>
      <c r="DCR33" s="539"/>
      <c r="DCS33" s="539"/>
      <c r="DCT33" s="539"/>
      <c r="DCU33" s="539"/>
      <c r="DCV33" s="539"/>
      <c r="DCW33" s="539"/>
      <c r="DCX33" s="539"/>
      <c r="DCY33" s="539"/>
      <c r="DCZ33" s="539"/>
      <c r="DDA33" s="539"/>
      <c r="DDB33" s="539"/>
      <c r="DDC33" s="539"/>
      <c r="DDD33" s="539"/>
      <c r="DDE33" s="539"/>
      <c r="DDF33" s="539"/>
      <c r="DDG33" s="539"/>
      <c r="DDH33" s="539"/>
      <c r="DDI33" s="539"/>
      <c r="DDJ33" s="539"/>
      <c r="DDK33" s="539"/>
      <c r="DDL33" s="539"/>
      <c r="DDM33" s="539"/>
      <c r="DDN33" s="539"/>
      <c r="DDO33" s="539"/>
      <c r="DDP33" s="539"/>
      <c r="DDQ33" s="539"/>
      <c r="DDR33" s="539"/>
      <c r="DDS33" s="539"/>
      <c r="DDT33" s="539"/>
      <c r="DDU33" s="539"/>
      <c r="DDV33" s="539"/>
      <c r="DDW33" s="539"/>
      <c r="DDX33" s="539"/>
      <c r="DDY33" s="539"/>
      <c r="DDZ33" s="539"/>
      <c r="DEA33" s="539"/>
      <c r="DEB33" s="539"/>
      <c r="DEC33" s="539"/>
      <c r="DED33" s="539"/>
      <c r="DEE33" s="539"/>
      <c r="DEF33" s="539"/>
      <c r="DEG33" s="539"/>
      <c r="DEH33" s="539"/>
      <c r="DEI33" s="539"/>
      <c r="DEJ33" s="539"/>
      <c r="DEK33" s="539"/>
      <c r="DEL33" s="539"/>
      <c r="DEM33" s="539"/>
      <c r="DEN33" s="539"/>
      <c r="DEO33" s="539"/>
      <c r="DEP33" s="539"/>
      <c r="DEQ33" s="539"/>
      <c r="DER33" s="539"/>
      <c r="DES33" s="539"/>
      <c r="DET33" s="539"/>
      <c r="DEU33" s="539"/>
      <c r="DEV33" s="539"/>
      <c r="DEW33" s="539"/>
      <c r="DEX33" s="539"/>
      <c r="DEY33" s="539"/>
      <c r="DEZ33" s="539"/>
      <c r="DFA33" s="539"/>
      <c r="DFB33" s="539"/>
      <c r="DFC33" s="539"/>
      <c r="DFD33" s="539"/>
      <c r="DFE33" s="539"/>
      <c r="DFF33" s="539"/>
      <c r="DFG33" s="539"/>
      <c r="DFH33" s="539"/>
      <c r="DFI33" s="539"/>
      <c r="DFJ33" s="539"/>
      <c r="DFK33" s="539"/>
      <c r="DFL33" s="539"/>
      <c r="DFM33" s="539"/>
      <c r="DFN33" s="539"/>
      <c r="DFO33" s="539"/>
      <c r="DFP33" s="539"/>
      <c r="DFQ33" s="539"/>
      <c r="DFR33" s="539"/>
      <c r="DFS33" s="539"/>
      <c r="DFT33" s="539"/>
      <c r="DFU33" s="539"/>
      <c r="DFV33" s="539"/>
      <c r="DFW33" s="539"/>
      <c r="DFX33" s="539"/>
      <c r="DFY33" s="539"/>
      <c r="DFZ33" s="539"/>
      <c r="DGA33" s="539"/>
      <c r="DGB33" s="539"/>
      <c r="DGC33" s="539"/>
      <c r="DGD33" s="539"/>
      <c r="DGE33" s="539"/>
      <c r="DGF33" s="539"/>
      <c r="DGG33" s="539"/>
      <c r="DGH33" s="539"/>
      <c r="DGI33" s="539"/>
      <c r="DGJ33" s="539"/>
      <c r="DGK33" s="539"/>
      <c r="DGL33" s="539"/>
      <c r="DGM33" s="539"/>
      <c r="DGN33" s="539"/>
      <c r="DGO33" s="539"/>
      <c r="DGP33" s="539"/>
      <c r="DGQ33" s="539"/>
      <c r="DGR33" s="539"/>
      <c r="DGS33" s="539"/>
      <c r="DGT33" s="539"/>
      <c r="DGU33" s="539"/>
      <c r="DGV33" s="539"/>
      <c r="DGW33" s="539"/>
      <c r="DGX33" s="539"/>
      <c r="DGY33" s="539"/>
      <c r="DGZ33" s="539"/>
      <c r="DHA33" s="539"/>
      <c r="DHB33" s="539"/>
      <c r="DHC33" s="539"/>
      <c r="DHD33" s="539"/>
      <c r="DHE33" s="539"/>
      <c r="DHF33" s="539"/>
      <c r="DHG33" s="539"/>
      <c r="DHH33" s="539"/>
      <c r="DHI33" s="539"/>
      <c r="DHJ33" s="539"/>
      <c r="DHK33" s="539"/>
      <c r="DHL33" s="539"/>
      <c r="DHM33" s="539"/>
      <c r="DHN33" s="539"/>
      <c r="DHO33" s="539"/>
      <c r="DHP33" s="539"/>
      <c r="DHQ33" s="539"/>
      <c r="DHR33" s="539"/>
      <c r="DHS33" s="539"/>
      <c r="DHT33" s="539"/>
      <c r="DHU33" s="539"/>
      <c r="DHV33" s="539"/>
      <c r="DHW33" s="539"/>
      <c r="DHX33" s="539"/>
      <c r="DHY33" s="539"/>
      <c r="DHZ33" s="539"/>
      <c r="DIA33" s="539"/>
      <c r="DIB33" s="539"/>
      <c r="DIC33" s="539"/>
      <c r="DID33" s="539"/>
      <c r="DIE33" s="539"/>
      <c r="DIF33" s="539"/>
      <c r="DIG33" s="539"/>
      <c r="DIH33" s="539"/>
      <c r="DII33" s="539"/>
      <c r="DIJ33" s="539"/>
      <c r="DIK33" s="539"/>
      <c r="DIL33" s="539"/>
      <c r="DIM33" s="539"/>
      <c r="DIN33" s="539"/>
      <c r="DIO33" s="539"/>
      <c r="DIP33" s="539"/>
      <c r="DIQ33" s="539"/>
      <c r="DIR33" s="539"/>
      <c r="DIS33" s="539"/>
      <c r="DIT33" s="539"/>
      <c r="DIU33" s="539"/>
      <c r="DIV33" s="539"/>
      <c r="DIW33" s="539"/>
      <c r="DIX33" s="539"/>
      <c r="DIY33" s="539"/>
      <c r="DIZ33" s="539"/>
      <c r="DJA33" s="539"/>
      <c r="DJB33" s="539"/>
      <c r="DJC33" s="539"/>
      <c r="DJD33" s="539"/>
      <c r="DJE33" s="539"/>
      <c r="DJF33" s="539"/>
      <c r="DJG33" s="539"/>
      <c r="DJH33" s="539"/>
      <c r="DJI33" s="539"/>
      <c r="DJJ33" s="539"/>
      <c r="DJK33" s="539"/>
      <c r="DJL33" s="539"/>
      <c r="DJM33" s="539"/>
      <c r="DJN33" s="539"/>
      <c r="DJO33" s="539"/>
      <c r="DJP33" s="539"/>
      <c r="DJQ33" s="539"/>
      <c r="DJR33" s="539"/>
      <c r="DJS33" s="539"/>
      <c r="DJT33" s="539"/>
      <c r="DJU33" s="539"/>
      <c r="DJV33" s="539"/>
      <c r="DJW33" s="539"/>
      <c r="DJX33" s="539"/>
      <c r="DJY33" s="539"/>
      <c r="DJZ33" s="539"/>
      <c r="DKA33" s="539"/>
      <c r="DKB33" s="539"/>
      <c r="DKC33" s="539"/>
      <c r="DKD33" s="539"/>
      <c r="DKE33" s="539"/>
      <c r="DKF33" s="539"/>
      <c r="DKG33" s="539"/>
      <c r="DKH33" s="539"/>
      <c r="DKI33" s="539"/>
      <c r="DKJ33" s="539"/>
      <c r="DKK33" s="539"/>
      <c r="DKL33" s="539"/>
      <c r="DKM33" s="539"/>
      <c r="DKN33" s="539"/>
      <c r="DKO33" s="539"/>
      <c r="DKP33" s="539"/>
      <c r="DKQ33" s="539"/>
      <c r="DKR33" s="539"/>
      <c r="DKS33" s="539"/>
      <c r="DKT33" s="539"/>
      <c r="DKU33" s="539"/>
      <c r="DKV33" s="539"/>
      <c r="DKW33" s="539"/>
      <c r="DKX33" s="539"/>
      <c r="DKY33" s="539"/>
      <c r="DKZ33" s="539"/>
      <c r="DLA33" s="539"/>
      <c r="DLB33" s="539"/>
      <c r="DLC33" s="539"/>
      <c r="DLD33" s="539"/>
      <c r="DLE33" s="539"/>
      <c r="DLF33" s="539"/>
      <c r="DLG33" s="539"/>
      <c r="DLH33" s="539"/>
      <c r="DLI33" s="539"/>
      <c r="DLJ33" s="539"/>
      <c r="DLK33" s="539"/>
      <c r="DLL33" s="539"/>
      <c r="DLM33" s="539"/>
      <c r="DLN33" s="539"/>
      <c r="DLO33" s="539"/>
      <c r="DLP33" s="539"/>
      <c r="DLQ33" s="539"/>
      <c r="DLR33" s="539"/>
      <c r="DLS33" s="539"/>
      <c r="DLT33" s="539"/>
      <c r="DLU33" s="539"/>
      <c r="DLV33" s="539"/>
      <c r="DLW33" s="539"/>
      <c r="DLX33" s="539"/>
      <c r="DLY33" s="539"/>
      <c r="DLZ33" s="539"/>
      <c r="DMA33" s="539"/>
      <c r="DMB33" s="539"/>
      <c r="DMC33" s="539"/>
      <c r="DMD33" s="539"/>
      <c r="DME33" s="539"/>
      <c r="DMF33" s="539"/>
      <c r="DMG33" s="539"/>
      <c r="DMH33" s="539"/>
      <c r="DMI33" s="539"/>
      <c r="DMJ33" s="539"/>
      <c r="DMK33" s="539"/>
      <c r="DML33" s="539"/>
      <c r="DMM33" s="539"/>
      <c r="DMN33" s="539"/>
      <c r="DMO33" s="539"/>
      <c r="DMP33" s="539"/>
      <c r="DMQ33" s="539"/>
      <c r="DMR33" s="539"/>
      <c r="DMS33" s="539"/>
      <c r="DMT33" s="539"/>
      <c r="DMU33" s="539"/>
      <c r="DMV33" s="539"/>
      <c r="DMW33" s="539"/>
      <c r="DMX33" s="539"/>
      <c r="DMY33" s="539"/>
      <c r="DMZ33" s="539"/>
      <c r="DNA33" s="539"/>
      <c r="DNB33" s="539"/>
      <c r="DNC33" s="539"/>
      <c r="DND33" s="539"/>
      <c r="DNE33" s="539"/>
      <c r="DNF33" s="539"/>
      <c r="DNG33" s="539"/>
      <c r="DNH33" s="539"/>
      <c r="DNI33" s="539"/>
      <c r="DNJ33" s="539"/>
      <c r="DNK33" s="539"/>
      <c r="DNL33" s="539"/>
      <c r="DNM33" s="539"/>
      <c r="DNN33" s="539"/>
      <c r="DNO33" s="539"/>
      <c r="DNP33" s="539"/>
      <c r="DNQ33" s="539"/>
      <c r="DNR33" s="539"/>
      <c r="DNS33" s="539"/>
      <c r="DNT33" s="539"/>
      <c r="DNU33" s="539"/>
      <c r="DNV33" s="539"/>
      <c r="DNW33" s="539"/>
      <c r="DNX33" s="539"/>
      <c r="DNY33" s="539"/>
      <c r="DNZ33" s="539"/>
      <c r="DOA33" s="539"/>
      <c r="DOB33" s="539"/>
      <c r="DOC33" s="539"/>
      <c r="DOD33" s="539"/>
      <c r="DOE33" s="539"/>
      <c r="DOF33" s="539"/>
      <c r="DOG33" s="539"/>
      <c r="DOH33" s="539"/>
      <c r="DOI33" s="539"/>
      <c r="DOJ33" s="539"/>
      <c r="DOK33" s="539"/>
      <c r="DOL33" s="539"/>
      <c r="DOM33" s="539"/>
      <c r="DON33" s="539"/>
      <c r="DOO33" s="539"/>
      <c r="DOP33" s="539"/>
      <c r="DOQ33" s="539"/>
      <c r="DOR33" s="539"/>
      <c r="DOS33" s="539"/>
      <c r="DOT33" s="539"/>
      <c r="DOU33" s="539"/>
      <c r="DOV33" s="539"/>
      <c r="DOW33" s="539"/>
      <c r="DOX33" s="539"/>
      <c r="DOY33" s="539"/>
      <c r="DOZ33" s="539"/>
      <c r="DPA33" s="539"/>
      <c r="DPB33" s="539"/>
      <c r="DPC33" s="539"/>
      <c r="DPD33" s="539"/>
      <c r="DPE33" s="539"/>
      <c r="DPF33" s="539"/>
      <c r="DPG33" s="539"/>
      <c r="DPH33" s="539"/>
      <c r="DPI33" s="539"/>
      <c r="DPJ33" s="539"/>
      <c r="DPK33" s="539"/>
      <c r="DPL33" s="539"/>
      <c r="DPM33" s="539"/>
      <c r="DPN33" s="539"/>
      <c r="DPO33" s="539"/>
      <c r="DPP33" s="539"/>
      <c r="DPQ33" s="539"/>
      <c r="DPR33" s="539"/>
      <c r="DPS33" s="539"/>
      <c r="DPT33" s="539"/>
      <c r="DPU33" s="539"/>
      <c r="DPV33" s="539"/>
      <c r="DPW33" s="539"/>
      <c r="DPX33" s="539"/>
      <c r="DPY33" s="539"/>
      <c r="DPZ33" s="539"/>
      <c r="DQA33" s="539"/>
      <c r="DQB33" s="539"/>
      <c r="DQC33" s="539"/>
      <c r="DQD33" s="539"/>
      <c r="DQE33" s="539"/>
      <c r="DQF33" s="539"/>
      <c r="DQG33" s="539"/>
      <c r="DQH33" s="539"/>
      <c r="DQI33" s="539"/>
      <c r="DQJ33" s="539"/>
      <c r="DQK33" s="539"/>
      <c r="DQL33" s="539"/>
      <c r="DQM33" s="539"/>
      <c r="DQN33" s="539"/>
      <c r="DQO33" s="539"/>
      <c r="DQP33" s="539"/>
      <c r="DQQ33" s="539"/>
      <c r="DQR33" s="539"/>
      <c r="DQS33" s="539"/>
      <c r="DQT33" s="539"/>
      <c r="DQU33" s="539"/>
      <c r="DQV33" s="539"/>
      <c r="DQW33" s="539"/>
      <c r="DQX33" s="539"/>
      <c r="DQY33" s="539"/>
      <c r="DQZ33" s="539"/>
      <c r="DRA33" s="539"/>
      <c r="DRB33" s="539"/>
      <c r="DRC33" s="539"/>
      <c r="DRD33" s="539"/>
      <c r="DRE33" s="539"/>
      <c r="DRF33" s="539"/>
      <c r="DRG33" s="539"/>
      <c r="DRH33" s="539"/>
      <c r="DRI33" s="539"/>
      <c r="DRJ33" s="539"/>
      <c r="DRK33" s="539"/>
      <c r="DRL33" s="539"/>
      <c r="DRM33" s="539"/>
      <c r="DRN33" s="539"/>
      <c r="DRO33" s="539"/>
      <c r="DRP33" s="539"/>
      <c r="DRQ33" s="539"/>
      <c r="DRR33" s="539"/>
      <c r="DRS33" s="539"/>
      <c r="DRT33" s="539"/>
      <c r="DRU33" s="539"/>
      <c r="DRV33" s="539"/>
      <c r="DRW33" s="539"/>
      <c r="DRX33" s="539"/>
      <c r="DRY33" s="539"/>
      <c r="DRZ33" s="539"/>
      <c r="DSA33" s="539"/>
      <c r="DSB33" s="539"/>
      <c r="DSC33" s="539"/>
      <c r="DSD33" s="539"/>
      <c r="DSE33" s="539"/>
      <c r="DSF33" s="539"/>
      <c r="DSG33" s="539"/>
      <c r="DSH33" s="539"/>
      <c r="DSI33" s="539"/>
      <c r="DSJ33" s="539"/>
      <c r="DSK33" s="539"/>
      <c r="DSL33" s="539"/>
      <c r="DSM33" s="539"/>
      <c r="DSN33" s="539"/>
      <c r="DSO33" s="539"/>
      <c r="DSP33" s="539"/>
      <c r="DSQ33" s="539"/>
      <c r="DSR33" s="539"/>
      <c r="DSS33" s="539"/>
      <c r="DST33" s="539"/>
      <c r="DSU33" s="539"/>
      <c r="DSV33" s="539"/>
      <c r="DSW33" s="539"/>
      <c r="DSX33" s="539"/>
      <c r="DSY33" s="539"/>
      <c r="DSZ33" s="539"/>
      <c r="DTA33" s="539"/>
      <c r="DTB33" s="539"/>
      <c r="DTC33" s="539"/>
      <c r="DTD33" s="539"/>
      <c r="DTE33" s="539"/>
      <c r="DTF33" s="539"/>
      <c r="DTG33" s="539"/>
      <c r="DTH33" s="539"/>
      <c r="DTI33" s="539"/>
      <c r="DTJ33" s="539"/>
      <c r="DTK33" s="539"/>
      <c r="DTL33" s="539"/>
      <c r="DTM33" s="539"/>
      <c r="DTN33" s="539"/>
      <c r="DTO33" s="539"/>
      <c r="DTP33" s="539"/>
      <c r="DTQ33" s="539"/>
      <c r="DTR33" s="539"/>
      <c r="DTS33" s="539"/>
      <c r="DTT33" s="539"/>
      <c r="DTU33" s="539"/>
      <c r="DTV33" s="539"/>
      <c r="DTW33" s="539"/>
      <c r="DTX33" s="539"/>
      <c r="DTY33" s="539"/>
      <c r="DTZ33" s="539"/>
      <c r="DUA33" s="539"/>
      <c r="DUB33" s="539"/>
      <c r="DUC33" s="539"/>
      <c r="DUD33" s="539"/>
      <c r="DUE33" s="539"/>
      <c r="DUF33" s="539"/>
      <c r="DUG33" s="539"/>
      <c r="DUH33" s="539"/>
      <c r="DUI33" s="539"/>
      <c r="DUJ33" s="539"/>
      <c r="DUK33" s="539"/>
      <c r="DUL33" s="539"/>
      <c r="DUM33" s="539"/>
      <c r="DUN33" s="539"/>
      <c r="DUO33" s="539"/>
      <c r="DUP33" s="539"/>
      <c r="DUQ33" s="539"/>
      <c r="DUR33" s="539"/>
      <c r="DUS33" s="539"/>
      <c r="DUT33" s="539"/>
      <c r="DUU33" s="539"/>
      <c r="DUV33" s="539"/>
      <c r="DUW33" s="539"/>
      <c r="DUX33" s="539"/>
      <c r="DUY33" s="539"/>
      <c r="DUZ33" s="539"/>
      <c r="DVA33" s="539"/>
      <c r="DVB33" s="539"/>
      <c r="DVC33" s="539"/>
      <c r="DVD33" s="539"/>
      <c r="DVE33" s="539"/>
      <c r="DVF33" s="539"/>
      <c r="DVG33" s="539"/>
      <c r="DVH33" s="539"/>
      <c r="DVI33" s="539"/>
      <c r="DVJ33" s="539"/>
      <c r="DVK33" s="539"/>
      <c r="DVL33" s="539"/>
      <c r="DVM33" s="539"/>
      <c r="DVN33" s="539"/>
      <c r="DVO33" s="539"/>
      <c r="DVP33" s="539"/>
      <c r="DVQ33" s="539"/>
      <c r="DVR33" s="539"/>
      <c r="DVS33" s="539"/>
      <c r="DVT33" s="539"/>
      <c r="DVU33" s="539"/>
      <c r="DVV33" s="539"/>
      <c r="DVW33" s="539"/>
      <c r="DVX33" s="539"/>
      <c r="DVY33" s="539"/>
      <c r="DVZ33" s="539"/>
      <c r="DWA33" s="539"/>
      <c r="DWB33" s="539"/>
      <c r="DWC33" s="539"/>
      <c r="DWD33" s="539"/>
      <c r="DWE33" s="539"/>
      <c r="DWF33" s="539"/>
      <c r="DWG33" s="539"/>
      <c r="DWH33" s="539"/>
      <c r="DWI33" s="539"/>
      <c r="DWJ33" s="539"/>
      <c r="DWK33" s="539"/>
      <c r="DWL33" s="539"/>
      <c r="DWM33" s="539"/>
      <c r="DWN33" s="539"/>
      <c r="DWO33" s="539"/>
      <c r="DWP33" s="539"/>
      <c r="DWQ33" s="539"/>
      <c r="DWR33" s="539"/>
      <c r="DWS33" s="539"/>
      <c r="DWT33" s="539"/>
      <c r="DWU33" s="539"/>
      <c r="DWV33" s="539"/>
      <c r="DWW33" s="539"/>
      <c r="DWX33" s="539"/>
      <c r="DWY33" s="539"/>
      <c r="DWZ33" s="539"/>
      <c r="DXA33" s="539"/>
      <c r="DXB33" s="539"/>
      <c r="DXC33" s="539"/>
      <c r="DXD33" s="539"/>
      <c r="DXE33" s="539"/>
      <c r="DXF33" s="539"/>
      <c r="DXG33" s="539"/>
      <c r="DXH33" s="539"/>
      <c r="DXI33" s="539"/>
      <c r="DXJ33" s="539"/>
      <c r="DXK33" s="539"/>
      <c r="DXL33" s="539"/>
      <c r="DXM33" s="539"/>
      <c r="DXN33" s="539"/>
      <c r="DXO33" s="539"/>
      <c r="DXP33" s="539"/>
      <c r="DXQ33" s="539"/>
      <c r="DXR33" s="539"/>
      <c r="DXS33" s="539"/>
      <c r="DXT33" s="539"/>
      <c r="DXU33" s="539"/>
      <c r="DXV33" s="539"/>
      <c r="DXW33" s="539"/>
      <c r="DXX33" s="539"/>
      <c r="DXY33" s="539"/>
      <c r="DXZ33" s="539"/>
      <c r="DYA33" s="539"/>
      <c r="DYB33" s="539"/>
      <c r="DYC33" s="539"/>
      <c r="DYD33" s="539"/>
      <c r="DYE33" s="539"/>
      <c r="DYF33" s="539"/>
      <c r="DYG33" s="539"/>
      <c r="DYH33" s="539"/>
      <c r="DYI33" s="539"/>
      <c r="DYJ33" s="539"/>
      <c r="DYK33" s="539"/>
      <c r="DYL33" s="539"/>
      <c r="DYM33" s="539"/>
      <c r="DYN33" s="539"/>
      <c r="DYO33" s="539"/>
      <c r="DYP33" s="539"/>
      <c r="DYQ33" s="539"/>
      <c r="DYR33" s="539"/>
      <c r="DYS33" s="539"/>
      <c r="DYT33" s="539"/>
      <c r="DYU33" s="539"/>
      <c r="DYV33" s="539"/>
      <c r="DYW33" s="539"/>
      <c r="DYX33" s="539"/>
      <c r="DYY33" s="539"/>
      <c r="DYZ33" s="539"/>
      <c r="DZA33" s="539"/>
      <c r="DZB33" s="539"/>
      <c r="DZC33" s="539"/>
      <c r="DZD33" s="539"/>
      <c r="DZE33" s="539"/>
      <c r="DZF33" s="539"/>
      <c r="DZG33" s="539"/>
      <c r="DZH33" s="539"/>
      <c r="DZI33" s="539"/>
      <c r="DZJ33" s="539"/>
      <c r="DZK33" s="539"/>
      <c r="DZL33" s="539"/>
      <c r="DZM33" s="539"/>
      <c r="DZN33" s="539"/>
      <c r="DZO33" s="539"/>
      <c r="DZP33" s="539"/>
      <c r="DZQ33" s="539"/>
      <c r="DZR33" s="539"/>
      <c r="DZS33" s="539"/>
      <c r="DZT33" s="539"/>
      <c r="DZU33" s="539"/>
      <c r="DZV33" s="539"/>
      <c r="DZW33" s="539"/>
      <c r="DZX33" s="539"/>
      <c r="DZY33" s="539"/>
      <c r="DZZ33" s="539"/>
      <c r="EAA33" s="539"/>
      <c r="EAB33" s="539"/>
      <c r="EAC33" s="539"/>
      <c r="EAD33" s="539"/>
      <c r="EAE33" s="539"/>
      <c r="EAF33" s="539"/>
      <c r="EAG33" s="539"/>
      <c r="EAH33" s="539"/>
      <c r="EAI33" s="539"/>
      <c r="EAJ33" s="539"/>
      <c r="EAK33" s="539"/>
      <c r="EAL33" s="539"/>
      <c r="EAM33" s="539"/>
      <c r="EAN33" s="539"/>
      <c r="EAO33" s="539"/>
      <c r="EAP33" s="539"/>
      <c r="EAQ33" s="539"/>
      <c r="EAR33" s="539"/>
      <c r="EAS33" s="539"/>
      <c r="EAT33" s="539"/>
      <c r="EAU33" s="539"/>
      <c r="EAV33" s="539"/>
      <c r="EAW33" s="539"/>
      <c r="EAX33" s="539"/>
      <c r="EAY33" s="539"/>
      <c r="EAZ33" s="539"/>
      <c r="EBA33" s="539"/>
      <c r="EBB33" s="539"/>
      <c r="EBC33" s="539"/>
      <c r="EBD33" s="539"/>
      <c r="EBE33" s="539"/>
      <c r="EBF33" s="539"/>
      <c r="EBG33" s="539"/>
      <c r="EBH33" s="539"/>
      <c r="EBI33" s="539"/>
      <c r="EBJ33" s="539"/>
      <c r="EBK33" s="539"/>
      <c r="EBL33" s="539"/>
      <c r="EBM33" s="539"/>
      <c r="EBN33" s="539"/>
      <c r="EBO33" s="539"/>
      <c r="EBP33" s="539"/>
      <c r="EBQ33" s="539"/>
      <c r="EBR33" s="539"/>
      <c r="EBS33" s="539"/>
      <c r="EBT33" s="539"/>
      <c r="EBU33" s="539"/>
      <c r="EBV33" s="539"/>
      <c r="EBW33" s="539"/>
      <c r="EBX33" s="539"/>
      <c r="EBY33" s="539"/>
      <c r="EBZ33" s="539"/>
      <c r="ECA33" s="539"/>
      <c r="ECB33" s="539"/>
      <c r="ECC33" s="539"/>
      <c r="ECD33" s="539"/>
      <c r="ECE33" s="539"/>
      <c r="ECF33" s="539"/>
      <c r="ECG33" s="539"/>
      <c r="ECH33" s="539"/>
      <c r="ECI33" s="539"/>
      <c r="ECJ33" s="539"/>
      <c r="ECK33" s="539"/>
      <c r="ECL33" s="539"/>
      <c r="ECM33" s="539"/>
      <c r="ECN33" s="539"/>
      <c r="ECO33" s="539"/>
      <c r="ECP33" s="539"/>
      <c r="ECQ33" s="539"/>
      <c r="ECR33" s="539"/>
      <c r="ECS33" s="539"/>
      <c r="ECT33" s="539"/>
      <c r="ECU33" s="539"/>
      <c r="ECV33" s="539"/>
      <c r="ECW33" s="539"/>
      <c r="ECX33" s="539"/>
      <c r="ECY33" s="539"/>
      <c r="ECZ33" s="539"/>
      <c r="EDA33" s="539"/>
      <c r="EDB33" s="539"/>
      <c r="EDC33" s="539"/>
      <c r="EDD33" s="539"/>
      <c r="EDE33" s="539"/>
      <c r="EDF33" s="539"/>
      <c r="EDG33" s="539"/>
      <c r="EDH33" s="539"/>
      <c r="EDI33" s="539"/>
      <c r="EDJ33" s="539"/>
      <c r="EDK33" s="539"/>
      <c r="EDL33" s="539"/>
      <c r="EDM33" s="539"/>
      <c r="EDN33" s="539"/>
      <c r="EDO33" s="539"/>
      <c r="EDP33" s="539"/>
      <c r="EDQ33" s="539"/>
      <c r="EDR33" s="539"/>
      <c r="EDS33" s="539"/>
      <c r="EDT33" s="539"/>
      <c r="EDU33" s="539"/>
      <c r="EDV33" s="539"/>
      <c r="EDW33" s="539"/>
      <c r="EDX33" s="539"/>
      <c r="EDY33" s="539"/>
      <c r="EDZ33" s="539"/>
      <c r="EEA33" s="539"/>
      <c r="EEB33" s="539"/>
      <c r="EEC33" s="539"/>
      <c r="EED33" s="539"/>
      <c r="EEE33" s="539"/>
      <c r="EEF33" s="539"/>
      <c r="EEG33" s="539"/>
      <c r="EEH33" s="539"/>
      <c r="EEI33" s="539"/>
      <c r="EEJ33" s="539"/>
      <c r="EEK33" s="539"/>
      <c r="EEL33" s="539"/>
      <c r="EEM33" s="539"/>
      <c r="EEN33" s="539"/>
      <c r="EEO33" s="539"/>
      <c r="EEP33" s="539"/>
      <c r="EEQ33" s="539"/>
      <c r="EER33" s="539"/>
      <c r="EES33" s="539"/>
      <c r="EET33" s="539"/>
      <c r="EEU33" s="539"/>
      <c r="EEV33" s="539"/>
      <c r="EEW33" s="539"/>
      <c r="EEX33" s="539"/>
      <c r="EEY33" s="539"/>
      <c r="EEZ33" s="539"/>
      <c r="EFA33" s="539"/>
      <c r="EFB33" s="539"/>
      <c r="EFC33" s="539"/>
      <c r="EFD33" s="539"/>
      <c r="EFE33" s="539"/>
      <c r="EFF33" s="539"/>
      <c r="EFG33" s="539"/>
      <c r="EFH33" s="539"/>
      <c r="EFI33" s="539"/>
      <c r="EFJ33" s="539"/>
      <c r="EFK33" s="539"/>
      <c r="EFL33" s="539"/>
      <c r="EFM33" s="539"/>
      <c r="EFN33" s="539"/>
      <c r="EFO33" s="539"/>
      <c r="EFP33" s="539"/>
      <c r="EFQ33" s="539"/>
      <c r="EFR33" s="539"/>
      <c r="EFS33" s="539"/>
      <c r="EFT33" s="539"/>
      <c r="EFU33" s="539"/>
      <c r="EFV33" s="539"/>
      <c r="EFW33" s="539"/>
      <c r="EFX33" s="539"/>
      <c r="EFY33" s="539"/>
      <c r="EFZ33" s="539"/>
      <c r="EGA33" s="539"/>
      <c r="EGB33" s="539"/>
      <c r="EGC33" s="539"/>
      <c r="EGD33" s="539"/>
      <c r="EGE33" s="539"/>
      <c r="EGF33" s="539"/>
      <c r="EGG33" s="539"/>
      <c r="EGH33" s="539"/>
      <c r="EGI33" s="539"/>
      <c r="EGJ33" s="539"/>
      <c r="EGK33" s="539"/>
      <c r="EGL33" s="539"/>
      <c r="EGM33" s="539"/>
      <c r="EGN33" s="539"/>
      <c r="EGO33" s="539"/>
      <c r="EGP33" s="539"/>
      <c r="EGQ33" s="539"/>
      <c r="EGR33" s="539"/>
      <c r="EGS33" s="539"/>
      <c r="EGT33" s="539"/>
      <c r="EGU33" s="539"/>
      <c r="EGV33" s="539"/>
      <c r="EGW33" s="539"/>
      <c r="EGX33" s="539"/>
      <c r="EGY33" s="539"/>
      <c r="EGZ33" s="539"/>
      <c r="EHA33" s="539"/>
      <c r="EHB33" s="539"/>
      <c r="EHC33" s="539"/>
      <c r="EHD33" s="539"/>
      <c r="EHE33" s="539"/>
      <c r="EHF33" s="539"/>
      <c r="EHG33" s="539"/>
      <c r="EHH33" s="539"/>
      <c r="EHI33" s="539"/>
      <c r="EHJ33" s="539"/>
      <c r="EHK33" s="539"/>
      <c r="EHL33" s="539"/>
      <c r="EHM33" s="539"/>
      <c r="EHN33" s="539"/>
      <c r="EHO33" s="539"/>
      <c r="EHP33" s="539"/>
      <c r="EHQ33" s="539"/>
      <c r="EHR33" s="539"/>
      <c r="EHS33" s="539"/>
      <c r="EHT33" s="539"/>
      <c r="EHU33" s="539"/>
      <c r="EHV33" s="539"/>
      <c r="EHW33" s="539"/>
      <c r="EHX33" s="539"/>
      <c r="EHY33" s="539"/>
      <c r="EHZ33" s="539"/>
      <c r="EIA33" s="539"/>
      <c r="EIB33" s="539"/>
      <c r="EIC33" s="539"/>
      <c r="EID33" s="539"/>
      <c r="EIE33" s="539"/>
      <c r="EIF33" s="539"/>
      <c r="EIG33" s="539"/>
      <c r="EIH33" s="539"/>
      <c r="EII33" s="539"/>
      <c r="EIJ33" s="539"/>
      <c r="EIK33" s="539"/>
      <c r="EIL33" s="539"/>
      <c r="EIM33" s="539"/>
      <c r="EIN33" s="539"/>
      <c r="EIO33" s="539"/>
      <c r="EIP33" s="539"/>
      <c r="EIQ33" s="539"/>
      <c r="EIR33" s="539"/>
      <c r="EIS33" s="539"/>
      <c r="EIT33" s="539"/>
      <c r="EIU33" s="539"/>
      <c r="EIV33" s="539"/>
      <c r="EIW33" s="539"/>
      <c r="EIX33" s="539"/>
      <c r="EIY33" s="539"/>
      <c r="EIZ33" s="539"/>
      <c r="EJA33" s="539"/>
      <c r="EJB33" s="539"/>
      <c r="EJC33" s="539"/>
      <c r="EJD33" s="539"/>
      <c r="EJE33" s="539"/>
      <c r="EJF33" s="539"/>
      <c r="EJG33" s="539"/>
      <c r="EJH33" s="539"/>
      <c r="EJI33" s="539"/>
      <c r="EJJ33" s="539"/>
      <c r="EJK33" s="539"/>
      <c r="EJL33" s="539"/>
      <c r="EJM33" s="539"/>
      <c r="EJN33" s="539"/>
      <c r="EJO33" s="539"/>
      <c r="EJP33" s="539"/>
      <c r="EJQ33" s="539"/>
      <c r="EJR33" s="539"/>
      <c r="EJS33" s="539"/>
      <c r="EJT33" s="539"/>
      <c r="EJU33" s="539"/>
      <c r="EJV33" s="539"/>
      <c r="EJW33" s="539"/>
      <c r="EJX33" s="539"/>
      <c r="EJY33" s="539"/>
      <c r="EJZ33" s="539"/>
      <c r="EKA33" s="539"/>
      <c r="EKB33" s="539"/>
      <c r="EKC33" s="539"/>
      <c r="EKD33" s="539"/>
      <c r="EKE33" s="539"/>
      <c r="EKF33" s="539"/>
      <c r="EKG33" s="539"/>
      <c r="EKH33" s="539"/>
      <c r="EKI33" s="539"/>
      <c r="EKJ33" s="539"/>
      <c r="EKK33" s="539"/>
      <c r="EKL33" s="539"/>
      <c r="EKM33" s="539"/>
      <c r="EKN33" s="539"/>
      <c r="EKO33" s="539"/>
      <c r="EKP33" s="539"/>
      <c r="EKQ33" s="539"/>
      <c r="EKR33" s="539"/>
      <c r="EKS33" s="539"/>
      <c r="EKT33" s="539"/>
      <c r="EKU33" s="539"/>
      <c r="EKV33" s="539"/>
      <c r="EKW33" s="539"/>
      <c r="EKX33" s="539"/>
      <c r="EKY33" s="539"/>
      <c r="EKZ33" s="539"/>
      <c r="ELA33" s="539"/>
      <c r="ELB33" s="539"/>
      <c r="ELC33" s="539"/>
      <c r="ELD33" s="539"/>
      <c r="ELE33" s="539"/>
      <c r="ELF33" s="539"/>
      <c r="ELG33" s="539"/>
      <c r="ELH33" s="539"/>
      <c r="ELI33" s="539"/>
      <c r="ELJ33" s="539"/>
      <c r="ELK33" s="539"/>
      <c r="ELL33" s="539"/>
      <c r="ELM33" s="539"/>
      <c r="ELN33" s="539"/>
      <c r="ELO33" s="539"/>
      <c r="ELP33" s="539"/>
      <c r="ELQ33" s="539"/>
      <c r="ELR33" s="539"/>
      <c r="ELS33" s="539"/>
      <c r="ELT33" s="539"/>
      <c r="ELU33" s="539"/>
      <c r="ELV33" s="539"/>
      <c r="ELW33" s="539"/>
      <c r="ELX33" s="539"/>
      <c r="ELY33" s="539"/>
      <c r="ELZ33" s="539"/>
      <c r="EMA33" s="539"/>
      <c r="EMB33" s="539"/>
      <c r="EMC33" s="539"/>
      <c r="EMD33" s="539"/>
      <c r="EME33" s="539"/>
      <c r="EMF33" s="539"/>
      <c r="EMG33" s="539"/>
      <c r="EMH33" s="539"/>
      <c r="EMI33" s="539"/>
      <c r="EMJ33" s="539"/>
      <c r="EMK33" s="539"/>
      <c r="EML33" s="539"/>
      <c r="EMM33" s="539"/>
      <c r="EMN33" s="539"/>
      <c r="EMO33" s="539"/>
      <c r="EMP33" s="539"/>
      <c r="EMQ33" s="539"/>
      <c r="EMR33" s="539"/>
      <c r="EMS33" s="539"/>
      <c r="EMT33" s="539"/>
      <c r="EMU33" s="539"/>
      <c r="EMV33" s="539"/>
      <c r="EMW33" s="539"/>
      <c r="EMX33" s="539"/>
      <c r="EMY33" s="539"/>
      <c r="EMZ33" s="539"/>
      <c r="ENA33" s="539"/>
      <c r="ENB33" s="539"/>
      <c r="ENC33" s="539"/>
      <c r="END33" s="539"/>
      <c r="ENE33" s="539"/>
      <c r="ENF33" s="539"/>
      <c r="ENG33" s="539"/>
      <c r="ENH33" s="539"/>
      <c r="ENI33" s="539"/>
      <c r="ENJ33" s="539"/>
      <c r="ENK33" s="539"/>
      <c r="ENL33" s="539"/>
      <c r="ENM33" s="539"/>
      <c r="ENN33" s="539"/>
      <c r="ENO33" s="539"/>
      <c r="ENP33" s="539"/>
      <c r="ENQ33" s="539"/>
      <c r="ENR33" s="539"/>
      <c r="ENS33" s="539"/>
      <c r="ENT33" s="539"/>
      <c r="ENU33" s="539"/>
      <c r="ENV33" s="539"/>
      <c r="ENW33" s="539"/>
      <c r="ENX33" s="539"/>
      <c r="ENY33" s="539"/>
      <c r="ENZ33" s="539"/>
      <c r="EOA33" s="539"/>
      <c r="EOB33" s="539"/>
      <c r="EOC33" s="539"/>
      <c r="EOD33" s="539"/>
      <c r="EOE33" s="539"/>
      <c r="EOF33" s="539"/>
      <c r="EOG33" s="539"/>
      <c r="EOH33" s="539"/>
      <c r="EOI33" s="539"/>
      <c r="EOJ33" s="539"/>
      <c r="EOK33" s="539"/>
      <c r="EOL33" s="539"/>
      <c r="EOM33" s="539"/>
      <c r="EON33" s="539"/>
      <c r="EOO33" s="539"/>
      <c r="EOP33" s="539"/>
      <c r="EOQ33" s="539"/>
      <c r="EOR33" s="539"/>
      <c r="EOS33" s="539"/>
      <c r="EOT33" s="539"/>
      <c r="EOU33" s="539"/>
      <c r="EOV33" s="539"/>
      <c r="EOW33" s="539"/>
      <c r="EOX33" s="539"/>
      <c r="EOY33" s="539"/>
      <c r="EOZ33" s="539"/>
      <c r="EPA33" s="539"/>
      <c r="EPB33" s="539"/>
      <c r="EPC33" s="539"/>
      <c r="EPD33" s="539"/>
      <c r="EPE33" s="539"/>
      <c r="EPF33" s="539"/>
      <c r="EPG33" s="539"/>
      <c r="EPH33" s="539"/>
      <c r="EPI33" s="539"/>
      <c r="EPJ33" s="539"/>
      <c r="EPK33" s="539"/>
      <c r="EPL33" s="539"/>
      <c r="EPM33" s="539"/>
      <c r="EPN33" s="539"/>
      <c r="EPO33" s="539"/>
      <c r="EPP33" s="539"/>
      <c r="EPQ33" s="539"/>
      <c r="EPR33" s="539"/>
      <c r="EPS33" s="539"/>
      <c r="EPT33" s="539"/>
      <c r="EPU33" s="539"/>
      <c r="EPV33" s="539"/>
      <c r="EPW33" s="539"/>
      <c r="EPX33" s="539"/>
      <c r="EPY33" s="539"/>
      <c r="EPZ33" s="539"/>
      <c r="EQA33" s="539"/>
      <c r="EQB33" s="539"/>
      <c r="EQC33" s="539"/>
      <c r="EQD33" s="539"/>
      <c r="EQE33" s="539"/>
      <c r="EQF33" s="539"/>
      <c r="EQG33" s="539"/>
      <c r="EQH33" s="539"/>
      <c r="EQI33" s="539"/>
      <c r="EQJ33" s="539"/>
      <c r="EQK33" s="539"/>
      <c r="EQL33" s="539"/>
      <c r="EQM33" s="539"/>
      <c r="EQN33" s="539"/>
      <c r="EQO33" s="539"/>
      <c r="EQP33" s="539"/>
      <c r="EQQ33" s="539"/>
      <c r="EQR33" s="539"/>
      <c r="EQS33" s="539"/>
      <c r="EQT33" s="539"/>
      <c r="EQU33" s="539"/>
      <c r="EQV33" s="539"/>
      <c r="EQW33" s="539"/>
      <c r="EQX33" s="539"/>
      <c r="EQY33" s="539"/>
      <c r="EQZ33" s="539"/>
      <c r="ERA33" s="539"/>
      <c r="ERB33" s="539"/>
      <c r="ERC33" s="539"/>
      <c r="ERD33" s="539"/>
      <c r="ERE33" s="539"/>
      <c r="ERF33" s="539"/>
      <c r="ERG33" s="539"/>
      <c r="ERH33" s="539"/>
      <c r="ERI33" s="539"/>
      <c r="ERJ33" s="539"/>
      <c r="ERK33" s="539"/>
      <c r="ERL33" s="539"/>
      <c r="ERM33" s="539"/>
      <c r="ERN33" s="539"/>
      <c r="ERO33" s="539"/>
      <c r="ERP33" s="539"/>
      <c r="ERQ33" s="539"/>
      <c r="ERR33" s="539"/>
      <c r="ERS33" s="539"/>
      <c r="ERT33" s="539"/>
      <c r="ERU33" s="539"/>
      <c r="ERV33" s="539"/>
      <c r="ERW33" s="539"/>
      <c r="ERX33" s="539"/>
      <c r="ERY33" s="539"/>
      <c r="ERZ33" s="539"/>
      <c r="ESA33" s="539"/>
      <c r="ESB33" s="539"/>
      <c r="ESC33" s="539"/>
      <c r="ESD33" s="539"/>
      <c r="ESE33" s="539"/>
      <c r="ESF33" s="539"/>
      <c r="ESG33" s="539"/>
      <c r="ESH33" s="539"/>
      <c r="ESI33" s="539"/>
      <c r="ESJ33" s="539"/>
      <c r="ESK33" s="539"/>
      <c r="ESL33" s="539"/>
      <c r="ESM33" s="539"/>
      <c r="ESN33" s="539"/>
      <c r="ESO33" s="539"/>
      <c r="ESP33" s="539"/>
      <c r="ESQ33" s="539"/>
      <c r="ESR33" s="539"/>
      <c r="ESS33" s="539"/>
      <c r="EST33" s="539"/>
      <c r="ESU33" s="539"/>
      <c r="ESV33" s="539"/>
      <c r="ESW33" s="539"/>
      <c r="ESX33" s="539"/>
      <c r="ESY33" s="539"/>
      <c r="ESZ33" s="539"/>
      <c r="ETA33" s="539"/>
      <c r="ETB33" s="539"/>
      <c r="ETC33" s="539"/>
      <c r="ETD33" s="539"/>
      <c r="ETE33" s="539"/>
      <c r="ETF33" s="539"/>
      <c r="ETG33" s="539"/>
      <c r="ETH33" s="539"/>
      <c r="ETI33" s="539"/>
      <c r="ETJ33" s="539"/>
      <c r="ETK33" s="539"/>
      <c r="ETL33" s="539"/>
      <c r="ETM33" s="539"/>
      <c r="ETN33" s="539"/>
      <c r="ETO33" s="539"/>
      <c r="ETP33" s="539"/>
      <c r="ETQ33" s="539"/>
      <c r="ETR33" s="539"/>
      <c r="ETS33" s="539"/>
      <c r="ETT33" s="539"/>
      <c r="ETU33" s="539"/>
      <c r="ETV33" s="539"/>
      <c r="ETW33" s="539"/>
      <c r="ETX33" s="539"/>
      <c r="ETY33" s="539"/>
      <c r="ETZ33" s="539"/>
      <c r="EUA33" s="539"/>
      <c r="EUB33" s="539"/>
      <c r="EUC33" s="539"/>
      <c r="EUD33" s="539"/>
      <c r="EUE33" s="539"/>
      <c r="EUF33" s="539"/>
      <c r="EUG33" s="539"/>
      <c r="EUH33" s="539"/>
      <c r="EUI33" s="539"/>
      <c r="EUJ33" s="539"/>
      <c r="EUK33" s="539"/>
      <c r="EUL33" s="539"/>
      <c r="EUM33" s="539"/>
      <c r="EUN33" s="539"/>
      <c r="EUO33" s="539"/>
      <c r="EUP33" s="539"/>
      <c r="EUQ33" s="539"/>
      <c r="EUR33" s="539"/>
      <c r="EUS33" s="539"/>
      <c r="EUT33" s="539"/>
      <c r="EUU33" s="539"/>
      <c r="EUV33" s="539"/>
      <c r="EUW33" s="539"/>
      <c r="EUX33" s="539"/>
      <c r="EUY33" s="539"/>
      <c r="EUZ33" s="539"/>
      <c r="EVA33" s="539"/>
      <c r="EVB33" s="539"/>
      <c r="EVC33" s="539"/>
      <c r="EVD33" s="539"/>
      <c r="EVE33" s="539"/>
      <c r="EVF33" s="539"/>
      <c r="EVG33" s="539"/>
      <c r="EVH33" s="539"/>
      <c r="EVI33" s="539"/>
      <c r="EVJ33" s="539"/>
      <c r="EVK33" s="539"/>
      <c r="EVL33" s="539"/>
      <c r="EVM33" s="539"/>
      <c r="EVN33" s="539"/>
      <c r="EVO33" s="539"/>
      <c r="EVP33" s="539"/>
      <c r="EVQ33" s="539"/>
      <c r="EVR33" s="539"/>
      <c r="EVS33" s="539"/>
      <c r="EVT33" s="539"/>
      <c r="EVU33" s="539"/>
      <c r="EVV33" s="539"/>
      <c r="EVW33" s="539"/>
      <c r="EVX33" s="539"/>
      <c r="EVY33" s="539"/>
      <c r="EVZ33" s="539"/>
      <c r="EWA33" s="539"/>
      <c r="EWB33" s="539"/>
      <c r="EWC33" s="539"/>
      <c r="EWD33" s="539"/>
      <c r="EWE33" s="539"/>
      <c r="EWF33" s="539"/>
      <c r="EWG33" s="539"/>
      <c r="EWH33" s="539"/>
      <c r="EWI33" s="539"/>
      <c r="EWJ33" s="539"/>
      <c r="EWK33" s="539"/>
      <c r="EWL33" s="539"/>
      <c r="EWM33" s="539"/>
      <c r="EWN33" s="539"/>
      <c r="EWO33" s="539"/>
      <c r="EWP33" s="539"/>
      <c r="EWQ33" s="539"/>
      <c r="EWR33" s="539"/>
      <c r="EWS33" s="539"/>
      <c r="EWT33" s="539"/>
      <c r="EWU33" s="539"/>
      <c r="EWV33" s="539"/>
      <c r="EWW33" s="539"/>
      <c r="EWX33" s="539"/>
      <c r="EWY33" s="539"/>
      <c r="EWZ33" s="539"/>
      <c r="EXA33" s="539"/>
      <c r="EXB33" s="539"/>
      <c r="EXC33" s="539"/>
      <c r="EXD33" s="539"/>
      <c r="EXE33" s="539"/>
      <c r="EXF33" s="539"/>
      <c r="EXG33" s="539"/>
      <c r="EXH33" s="539"/>
      <c r="EXI33" s="539"/>
      <c r="EXJ33" s="539"/>
      <c r="EXK33" s="539"/>
      <c r="EXL33" s="539"/>
      <c r="EXM33" s="539"/>
      <c r="EXN33" s="539"/>
      <c r="EXO33" s="539"/>
      <c r="EXP33" s="539"/>
      <c r="EXQ33" s="539"/>
      <c r="EXR33" s="539"/>
      <c r="EXS33" s="539"/>
      <c r="EXT33" s="539"/>
      <c r="EXU33" s="539"/>
      <c r="EXV33" s="539"/>
      <c r="EXW33" s="539"/>
      <c r="EXX33" s="539"/>
      <c r="EXY33" s="539"/>
      <c r="EXZ33" s="539"/>
      <c r="EYA33" s="539"/>
      <c r="EYB33" s="539"/>
      <c r="EYC33" s="539"/>
      <c r="EYD33" s="539"/>
      <c r="EYE33" s="539"/>
      <c r="EYF33" s="539"/>
      <c r="EYG33" s="539"/>
      <c r="EYH33" s="539"/>
      <c r="EYI33" s="539"/>
      <c r="EYJ33" s="539"/>
      <c r="EYK33" s="539"/>
      <c r="EYL33" s="539"/>
      <c r="EYM33" s="539"/>
      <c r="EYN33" s="539"/>
      <c r="EYO33" s="539"/>
      <c r="EYP33" s="539"/>
      <c r="EYQ33" s="539"/>
      <c r="EYR33" s="539"/>
      <c r="EYS33" s="539"/>
      <c r="EYT33" s="539"/>
      <c r="EYU33" s="539"/>
      <c r="EYV33" s="539"/>
      <c r="EYW33" s="539"/>
      <c r="EYX33" s="539"/>
      <c r="EYY33" s="539"/>
      <c r="EYZ33" s="539"/>
      <c r="EZA33" s="539"/>
      <c r="EZB33" s="539"/>
      <c r="EZC33" s="539"/>
      <c r="EZD33" s="539"/>
      <c r="EZE33" s="539"/>
      <c r="EZF33" s="539"/>
      <c r="EZG33" s="539"/>
      <c r="EZH33" s="539"/>
      <c r="EZI33" s="539"/>
      <c r="EZJ33" s="539"/>
      <c r="EZK33" s="539"/>
      <c r="EZL33" s="539"/>
      <c r="EZM33" s="539"/>
      <c r="EZN33" s="539"/>
      <c r="EZO33" s="539"/>
      <c r="EZP33" s="539"/>
      <c r="EZQ33" s="539"/>
      <c r="EZR33" s="539"/>
      <c r="EZS33" s="539"/>
      <c r="EZT33" s="539"/>
      <c r="EZU33" s="539"/>
      <c r="EZV33" s="539"/>
      <c r="EZW33" s="539"/>
      <c r="EZX33" s="539"/>
      <c r="EZY33" s="539"/>
      <c r="EZZ33" s="539"/>
      <c r="FAA33" s="539"/>
      <c r="FAB33" s="539"/>
      <c r="FAC33" s="539"/>
      <c r="FAD33" s="539"/>
      <c r="FAE33" s="539"/>
      <c r="FAF33" s="539"/>
      <c r="FAG33" s="539"/>
      <c r="FAH33" s="539"/>
      <c r="FAI33" s="539"/>
      <c r="FAJ33" s="539"/>
      <c r="FAK33" s="539"/>
      <c r="FAL33" s="539"/>
      <c r="FAM33" s="539"/>
      <c r="FAN33" s="539"/>
      <c r="FAO33" s="539"/>
      <c r="FAP33" s="539"/>
      <c r="FAQ33" s="539"/>
      <c r="FAR33" s="539"/>
      <c r="FAS33" s="539"/>
      <c r="FAT33" s="539"/>
      <c r="FAU33" s="539"/>
      <c r="FAV33" s="539"/>
      <c r="FAW33" s="539"/>
      <c r="FAX33" s="539"/>
      <c r="FAY33" s="539"/>
      <c r="FAZ33" s="539"/>
      <c r="FBA33" s="539"/>
      <c r="FBB33" s="539"/>
      <c r="FBC33" s="539"/>
      <c r="FBD33" s="539"/>
      <c r="FBE33" s="539"/>
      <c r="FBF33" s="539"/>
      <c r="FBG33" s="539"/>
      <c r="FBH33" s="539"/>
      <c r="FBI33" s="539"/>
      <c r="FBJ33" s="539"/>
      <c r="FBK33" s="539"/>
      <c r="FBL33" s="539"/>
      <c r="FBM33" s="539"/>
      <c r="FBN33" s="539"/>
      <c r="FBO33" s="539"/>
      <c r="FBP33" s="539"/>
      <c r="FBQ33" s="539"/>
      <c r="FBR33" s="539"/>
      <c r="FBS33" s="539"/>
      <c r="FBT33" s="539"/>
      <c r="FBU33" s="539"/>
      <c r="FBV33" s="539"/>
      <c r="FBW33" s="539"/>
      <c r="FBX33" s="539"/>
      <c r="FBY33" s="539"/>
      <c r="FBZ33" s="539"/>
      <c r="FCA33" s="539"/>
      <c r="FCB33" s="539"/>
      <c r="FCC33" s="539"/>
      <c r="FCD33" s="539"/>
      <c r="FCE33" s="539"/>
      <c r="FCF33" s="539"/>
      <c r="FCG33" s="539"/>
      <c r="FCH33" s="539"/>
      <c r="FCI33" s="539"/>
      <c r="FCJ33" s="539"/>
      <c r="FCK33" s="539"/>
      <c r="FCL33" s="539"/>
      <c r="FCM33" s="539"/>
      <c r="FCN33" s="539"/>
      <c r="FCO33" s="539"/>
      <c r="FCP33" s="539"/>
      <c r="FCQ33" s="539"/>
      <c r="FCR33" s="539"/>
      <c r="FCS33" s="539"/>
      <c r="FCT33" s="539"/>
      <c r="FCU33" s="539"/>
      <c r="FCV33" s="539"/>
      <c r="FCW33" s="539"/>
      <c r="FCX33" s="539"/>
      <c r="FCY33" s="539"/>
      <c r="FCZ33" s="539"/>
      <c r="FDA33" s="539"/>
      <c r="FDB33" s="539"/>
      <c r="FDC33" s="539"/>
      <c r="FDD33" s="539"/>
      <c r="FDE33" s="539"/>
      <c r="FDF33" s="539"/>
      <c r="FDG33" s="539"/>
      <c r="FDH33" s="539"/>
      <c r="FDI33" s="539"/>
      <c r="FDJ33" s="539"/>
      <c r="FDK33" s="539"/>
      <c r="FDL33" s="539"/>
      <c r="FDM33" s="539"/>
      <c r="FDN33" s="539"/>
      <c r="FDO33" s="539"/>
      <c r="FDP33" s="539"/>
      <c r="FDQ33" s="539"/>
      <c r="FDR33" s="539"/>
      <c r="FDS33" s="539"/>
      <c r="FDT33" s="539"/>
      <c r="FDU33" s="539"/>
      <c r="FDV33" s="539"/>
      <c r="FDW33" s="539"/>
      <c r="FDX33" s="539"/>
      <c r="FDY33" s="539"/>
      <c r="FDZ33" s="539"/>
      <c r="FEA33" s="539"/>
      <c r="FEB33" s="539"/>
      <c r="FEC33" s="539"/>
      <c r="FED33" s="539"/>
      <c r="FEE33" s="539"/>
      <c r="FEF33" s="539"/>
      <c r="FEG33" s="539"/>
      <c r="FEH33" s="539"/>
      <c r="FEI33" s="539"/>
      <c r="FEJ33" s="539"/>
      <c r="FEK33" s="539"/>
      <c r="FEL33" s="539"/>
      <c r="FEM33" s="539"/>
      <c r="FEN33" s="539"/>
      <c r="FEO33" s="539"/>
      <c r="FEP33" s="539"/>
      <c r="FEQ33" s="539"/>
      <c r="FER33" s="539"/>
      <c r="FES33" s="539"/>
      <c r="FET33" s="539"/>
      <c r="FEU33" s="539"/>
      <c r="FEV33" s="539"/>
      <c r="FEW33" s="539"/>
      <c r="FEX33" s="539"/>
      <c r="FEY33" s="539"/>
      <c r="FEZ33" s="539"/>
      <c r="FFA33" s="539"/>
      <c r="FFB33" s="539"/>
      <c r="FFC33" s="539"/>
      <c r="FFD33" s="539"/>
      <c r="FFE33" s="539"/>
      <c r="FFF33" s="539"/>
      <c r="FFG33" s="539"/>
      <c r="FFH33" s="539"/>
      <c r="FFI33" s="539"/>
      <c r="FFJ33" s="539"/>
      <c r="FFK33" s="539"/>
      <c r="FFL33" s="539"/>
      <c r="FFM33" s="539"/>
      <c r="FFN33" s="539"/>
      <c r="FFO33" s="539"/>
      <c r="FFP33" s="539"/>
      <c r="FFQ33" s="539"/>
      <c r="FFR33" s="539"/>
      <c r="FFS33" s="539"/>
      <c r="FFT33" s="539"/>
      <c r="FFU33" s="539"/>
      <c r="FFV33" s="539"/>
      <c r="FFW33" s="539"/>
      <c r="FFX33" s="539"/>
      <c r="FFY33" s="539"/>
      <c r="FFZ33" s="539"/>
      <c r="FGA33" s="539"/>
      <c r="FGB33" s="539"/>
      <c r="FGC33" s="539"/>
      <c r="FGD33" s="539"/>
      <c r="FGE33" s="539"/>
      <c r="FGF33" s="539"/>
      <c r="FGG33" s="539"/>
      <c r="FGH33" s="539"/>
      <c r="FGI33" s="539"/>
      <c r="FGJ33" s="539"/>
      <c r="FGK33" s="539"/>
      <c r="FGL33" s="539"/>
      <c r="FGM33" s="539"/>
      <c r="FGN33" s="539"/>
      <c r="FGO33" s="539"/>
      <c r="FGP33" s="539"/>
      <c r="FGQ33" s="539"/>
      <c r="FGR33" s="539"/>
      <c r="FGS33" s="539"/>
      <c r="FGT33" s="539"/>
      <c r="FGU33" s="539"/>
      <c r="FGV33" s="539"/>
      <c r="FGW33" s="539"/>
      <c r="FGX33" s="539"/>
      <c r="FGY33" s="539"/>
      <c r="FGZ33" s="539"/>
      <c r="FHA33" s="539"/>
      <c r="FHB33" s="539"/>
      <c r="FHC33" s="539"/>
      <c r="FHD33" s="539"/>
      <c r="FHE33" s="539"/>
      <c r="FHF33" s="539"/>
      <c r="FHG33" s="539"/>
      <c r="FHH33" s="539"/>
      <c r="FHI33" s="539"/>
      <c r="FHJ33" s="539"/>
      <c r="FHK33" s="539"/>
      <c r="FHL33" s="539"/>
      <c r="FHM33" s="539"/>
      <c r="FHN33" s="539"/>
      <c r="FHO33" s="539"/>
      <c r="FHP33" s="539"/>
      <c r="FHQ33" s="539"/>
      <c r="FHR33" s="539"/>
      <c r="FHS33" s="539"/>
      <c r="FHT33" s="539"/>
      <c r="FHU33" s="539"/>
      <c r="FHV33" s="539"/>
      <c r="FHW33" s="539"/>
      <c r="FHX33" s="539"/>
      <c r="FHY33" s="539"/>
      <c r="FHZ33" s="539"/>
      <c r="FIA33" s="539"/>
      <c r="FIB33" s="539"/>
      <c r="FIC33" s="539"/>
      <c r="FID33" s="539"/>
      <c r="FIE33" s="539"/>
      <c r="FIF33" s="539"/>
      <c r="FIG33" s="539"/>
      <c r="FIH33" s="539"/>
      <c r="FII33" s="539"/>
      <c r="FIJ33" s="539"/>
      <c r="FIK33" s="539"/>
      <c r="FIL33" s="539"/>
      <c r="FIM33" s="539"/>
      <c r="FIN33" s="539"/>
      <c r="FIO33" s="539"/>
      <c r="FIP33" s="539"/>
      <c r="FIQ33" s="539"/>
      <c r="FIR33" s="539"/>
      <c r="FIS33" s="539"/>
      <c r="FIT33" s="539"/>
      <c r="FIU33" s="539"/>
      <c r="FIV33" s="539"/>
      <c r="FIW33" s="539"/>
      <c r="FIX33" s="539"/>
      <c r="FIY33" s="539"/>
      <c r="FIZ33" s="539"/>
      <c r="FJA33" s="539"/>
      <c r="FJB33" s="539"/>
      <c r="FJC33" s="539"/>
      <c r="FJD33" s="539"/>
      <c r="FJE33" s="539"/>
      <c r="FJF33" s="539"/>
      <c r="FJG33" s="539"/>
      <c r="FJH33" s="539"/>
      <c r="FJI33" s="539"/>
      <c r="FJJ33" s="539"/>
      <c r="FJK33" s="539"/>
      <c r="FJL33" s="539"/>
      <c r="FJM33" s="539"/>
      <c r="FJN33" s="539"/>
      <c r="FJO33" s="539"/>
      <c r="FJP33" s="539"/>
      <c r="FJQ33" s="539"/>
      <c r="FJR33" s="539"/>
      <c r="FJS33" s="539"/>
      <c r="FJT33" s="539"/>
      <c r="FJU33" s="539"/>
      <c r="FJV33" s="539"/>
      <c r="FJW33" s="539"/>
      <c r="FJX33" s="539"/>
      <c r="FJY33" s="539"/>
      <c r="FJZ33" s="539"/>
      <c r="FKA33" s="539"/>
      <c r="FKB33" s="539"/>
      <c r="FKC33" s="539"/>
      <c r="FKD33" s="539"/>
      <c r="FKE33" s="539"/>
      <c r="FKF33" s="539"/>
      <c r="FKG33" s="539"/>
      <c r="FKH33" s="539"/>
      <c r="FKI33" s="539"/>
      <c r="FKJ33" s="539"/>
      <c r="FKK33" s="539"/>
      <c r="FKL33" s="539"/>
      <c r="FKM33" s="539"/>
      <c r="FKN33" s="539"/>
      <c r="FKO33" s="539"/>
      <c r="FKP33" s="539"/>
      <c r="FKQ33" s="539"/>
      <c r="FKR33" s="539"/>
      <c r="FKS33" s="539"/>
      <c r="FKT33" s="539"/>
      <c r="FKU33" s="539"/>
      <c r="FKV33" s="539"/>
      <c r="FKW33" s="539"/>
      <c r="FKX33" s="539"/>
      <c r="FKY33" s="539"/>
      <c r="FKZ33" s="539"/>
      <c r="FLA33" s="539"/>
      <c r="FLB33" s="539"/>
      <c r="FLC33" s="539"/>
      <c r="FLD33" s="539"/>
      <c r="FLE33" s="539"/>
      <c r="FLF33" s="539"/>
      <c r="FLG33" s="539"/>
      <c r="FLH33" s="539"/>
      <c r="FLI33" s="539"/>
      <c r="FLJ33" s="539"/>
      <c r="FLK33" s="539"/>
      <c r="FLL33" s="539"/>
      <c r="FLM33" s="539"/>
      <c r="FLN33" s="539"/>
      <c r="FLO33" s="539"/>
      <c r="FLP33" s="539"/>
      <c r="FLQ33" s="539"/>
      <c r="FLR33" s="539"/>
      <c r="FLS33" s="539"/>
      <c r="FLT33" s="539"/>
      <c r="FLU33" s="539"/>
      <c r="FLV33" s="539"/>
      <c r="FLW33" s="539"/>
      <c r="FLX33" s="539"/>
      <c r="FLY33" s="539"/>
      <c r="FLZ33" s="539"/>
      <c r="FMA33" s="539"/>
      <c r="FMB33" s="539"/>
      <c r="FMC33" s="539"/>
      <c r="FMD33" s="539"/>
      <c r="FME33" s="539"/>
      <c r="FMF33" s="539"/>
      <c r="FMG33" s="539"/>
      <c r="FMH33" s="539"/>
      <c r="FMI33" s="539"/>
      <c r="FMJ33" s="539"/>
      <c r="FMK33" s="539"/>
      <c r="FML33" s="539"/>
      <c r="FMM33" s="539"/>
      <c r="FMN33" s="539"/>
      <c r="FMO33" s="539"/>
      <c r="FMP33" s="539"/>
      <c r="FMQ33" s="539"/>
      <c r="FMR33" s="539"/>
      <c r="FMS33" s="539"/>
      <c r="FMT33" s="539"/>
      <c r="FMU33" s="539"/>
      <c r="FMV33" s="539"/>
      <c r="FMW33" s="539"/>
      <c r="FMX33" s="539"/>
      <c r="FMY33" s="539"/>
      <c r="FMZ33" s="539"/>
      <c r="FNA33" s="539"/>
      <c r="FNB33" s="539"/>
      <c r="FNC33" s="539"/>
      <c r="FND33" s="539"/>
      <c r="FNE33" s="539"/>
      <c r="FNF33" s="539"/>
      <c r="FNG33" s="539"/>
      <c r="FNH33" s="539"/>
      <c r="FNI33" s="539"/>
      <c r="FNJ33" s="539"/>
      <c r="FNK33" s="539"/>
      <c r="FNL33" s="539"/>
      <c r="FNM33" s="539"/>
      <c r="FNN33" s="539"/>
      <c r="FNO33" s="539"/>
      <c r="FNP33" s="539"/>
      <c r="FNQ33" s="539"/>
      <c r="FNR33" s="539"/>
      <c r="FNS33" s="539"/>
      <c r="FNT33" s="539"/>
      <c r="FNU33" s="539"/>
      <c r="FNV33" s="539"/>
      <c r="FNW33" s="539"/>
      <c r="FNX33" s="539"/>
      <c r="FNY33" s="539"/>
      <c r="FNZ33" s="539"/>
      <c r="FOA33" s="539"/>
      <c r="FOB33" s="539"/>
      <c r="FOC33" s="539"/>
      <c r="FOD33" s="539"/>
      <c r="FOE33" s="539"/>
      <c r="FOF33" s="539"/>
      <c r="FOG33" s="539"/>
      <c r="FOH33" s="539"/>
      <c r="FOI33" s="539"/>
      <c r="FOJ33" s="539"/>
      <c r="FOK33" s="539"/>
      <c r="FOL33" s="539"/>
      <c r="FOM33" s="539"/>
      <c r="FON33" s="539"/>
      <c r="FOO33" s="539"/>
      <c r="FOP33" s="539"/>
      <c r="FOQ33" s="539"/>
      <c r="FOR33" s="539"/>
      <c r="FOS33" s="539"/>
      <c r="FOT33" s="539"/>
      <c r="FOU33" s="539"/>
      <c r="FOV33" s="539"/>
      <c r="FOW33" s="539"/>
      <c r="FOX33" s="539"/>
      <c r="FOY33" s="539"/>
      <c r="FOZ33" s="539"/>
      <c r="FPA33" s="539"/>
      <c r="FPB33" s="539"/>
      <c r="FPC33" s="539"/>
      <c r="FPD33" s="539"/>
      <c r="FPE33" s="539"/>
      <c r="FPF33" s="539"/>
      <c r="FPG33" s="539"/>
      <c r="FPH33" s="539"/>
      <c r="FPI33" s="539"/>
      <c r="FPJ33" s="539"/>
      <c r="FPK33" s="539"/>
      <c r="FPL33" s="539"/>
      <c r="FPM33" s="539"/>
      <c r="FPN33" s="539"/>
      <c r="FPO33" s="539"/>
      <c r="FPP33" s="539"/>
      <c r="FPQ33" s="539"/>
      <c r="FPR33" s="539"/>
      <c r="FPS33" s="539"/>
      <c r="FPT33" s="539"/>
      <c r="FPU33" s="539"/>
      <c r="FPV33" s="539"/>
      <c r="FPW33" s="539"/>
      <c r="FPX33" s="539"/>
      <c r="FPY33" s="539"/>
      <c r="FPZ33" s="539"/>
      <c r="FQA33" s="539"/>
      <c r="FQB33" s="539"/>
      <c r="FQC33" s="539"/>
      <c r="FQD33" s="539"/>
      <c r="FQE33" s="539"/>
      <c r="FQF33" s="539"/>
      <c r="FQG33" s="539"/>
      <c r="FQH33" s="539"/>
      <c r="FQI33" s="539"/>
      <c r="FQJ33" s="539"/>
      <c r="FQK33" s="539"/>
      <c r="FQL33" s="539"/>
      <c r="FQM33" s="539"/>
      <c r="FQN33" s="539"/>
      <c r="FQO33" s="539"/>
      <c r="FQP33" s="539"/>
      <c r="FQQ33" s="539"/>
      <c r="FQR33" s="539"/>
      <c r="FQS33" s="539"/>
      <c r="FQT33" s="539"/>
      <c r="FQU33" s="539"/>
      <c r="FQV33" s="539"/>
      <c r="FQW33" s="539"/>
      <c r="FQX33" s="539"/>
      <c r="FQY33" s="539"/>
      <c r="FQZ33" s="539"/>
      <c r="FRA33" s="539"/>
      <c r="FRB33" s="539"/>
      <c r="FRC33" s="539"/>
      <c r="FRD33" s="539"/>
      <c r="FRE33" s="539"/>
      <c r="FRF33" s="539"/>
      <c r="FRG33" s="539"/>
      <c r="FRH33" s="539"/>
      <c r="FRI33" s="539"/>
      <c r="FRJ33" s="539"/>
      <c r="FRK33" s="539"/>
      <c r="FRL33" s="539"/>
      <c r="FRM33" s="539"/>
      <c r="FRN33" s="539"/>
      <c r="FRO33" s="539"/>
      <c r="FRP33" s="539"/>
      <c r="FRQ33" s="539"/>
      <c r="FRR33" s="539"/>
      <c r="FRS33" s="539"/>
      <c r="FRT33" s="539"/>
      <c r="FRU33" s="539"/>
      <c r="FRV33" s="539"/>
      <c r="FRW33" s="539"/>
      <c r="FRX33" s="539"/>
      <c r="FRY33" s="539"/>
      <c r="FRZ33" s="539"/>
      <c r="FSA33" s="539"/>
      <c r="FSB33" s="539"/>
      <c r="FSC33" s="539"/>
      <c r="FSD33" s="539"/>
      <c r="FSE33" s="539"/>
      <c r="FSF33" s="539"/>
      <c r="FSG33" s="539"/>
      <c r="FSH33" s="539"/>
      <c r="FSI33" s="539"/>
      <c r="FSJ33" s="539"/>
      <c r="FSK33" s="539"/>
      <c r="FSL33" s="539"/>
      <c r="FSM33" s="539"/>
      <c r="FSN33" s="539"/>
      <c r="FSO33" s="539"/>
      <c r="FSP33" s="539"/>
      <c r="FSQ33" s="539"/>
      <c r="FSR33" s="539"/>
      <c r="FSS33" s="539"/>
      <c r="FST33" s="539"/>
      <c r="FSU33" s="539"/>
      <c r="FSV33" s="539"/>
      <c r="FSW33" s="539"/>
      <c r="FSX33" s="539"/>
      <c r="FSY33" s="539"/>
      <c r="FSZ33" s="539"/>
      <c r="FTA33" s="539"/>
      <c r="FTB33" s="539"/>
      <c r="FTC33" s="539"/>
      <c r="FTD33" s="539"/>
      <c r="FTE33" s="539"/>
      <c r="FTF33" s="539"/>
      <c r="FTG33" s="539"/>
      <c r="FTH33" s="539"/>
      <c r="FTI33" s="539"/>
      <c r="FTJ33" s="539"/>
      <c r="FTK33" s="539"/>
      <c r="FTL33" s="539"/>
      <c r="FTM33" s="539"/>
      <c r="FTN33" s="539"/>
      <c r="FTO33" s="539"/>
      <c r="FTP33" s="539"/>
      <c r="FTQ33" s="539"/>
      <c r="FTR33" s="539"/>
      <c r="FTS33" s="539"/>
      <c r="FTT33" s="539"/>
      <c r="FTU33" s="539"/>
      <c r="FTV33" s="539"/>
      <c r="FTW33" s="539"/>
      <c r="FTX33" s="539"/>
      <c r="FTY33" s="539"/>
      <c r="FTZ33" s="539"/>
      <c r="FUA33" s="539"/>
      <c r="FUB33" s="539"/>
      <c r="FUC33" s="539"/>
      <c r="FUD33" s="539"/>
      <c r="FUE33" s="539"/>
      <c r="FUF33" s="539"/>
      <c r="FUG33" s="539"/>
      <c r="FUH33" s="539"/>
      <c r="FUI33" s="539"/>
      <c r="FUJ33" s="539"/>
      <c r="FUK33" s="539"/>
      <c r="FUL33" s="539"/>
      <c r="FUM33" s="539"/>
      <c r="FUN33" s="539"/>
      <c r="FUO33" s="539"/>
      <c r="FUP33" s="539"/>
      <c r="FUQ33" s="539"/>
      <c r="FUR33" s="539"/>
      <c r="FUS33" s="539"/>
      <c r="FUT33" s="539"/>
      <c r="FUU33" s="539"/>
      <c r="FUV33" s="539"/>
      <c r="FUW33" s="539"/>
      <c r="FUX33" s="539"/>
      <c r="FUY33" s="539"/>
      <c r="FUZ33" s="539"/>
      <c r="FVA33" s="539"/>
      <c r="FVB33" s="539"/>
      <c r="FVC33" s="539"/>
      <c r="FVD33" s="539"/>
      <c r="FVE33" s="539"/>
      <c r="FVF33" s="539"/>
      <c r="FVG33" s="539"/>
      <c r="FVH33" s="539"/>
      <c r="FVI33" s="539"/>
      <c r="FVJ33" s="539"/>
      <c r="FVK33" s="539"/>
      <c r="FVL33" s="539"/>
      <c r="FVM33" s="539"/>
      <c r="FVN33" s="539"/>
      <c r="FVO33" s="539"/>
      <c r="FVP33" s="539"/>
      <c r="FVQ33" s="539"/>
      <c r="FVR33" s="539"/>
      <c r="FVS33" s="539"/>
      <c r="FVT33" s="539"/>
      <c r="FVU33" s="539"/>
      <c r="FVV33" s="539"/>
      <c r="FVW33" s="539"/>
      <c r="FVX33" s="539"/>
      <c r="FVY33" s="539"/>
      <c r="FVZ33" s="539"/>
      <c r="FWA33" s="539"/>
      <c r="FWB33" s="539"/>
      <c r="FWC33" s="539"/>
      <c r="FWD33" s="539"/>
      <c r="FWE33" s="539"/>
      <c r="FWF33" s="539"/>
      <c r="FWG33" s="539"/>
      <c r="FWH33" s="539"/>
      <c r="FWI33" s="539"/>
      <c r="FWJ33" s="539"/>
      <c r="FWK33" s="539"/>
      <c r="FWL33" s="539"/>
      <c r="FWM33" s="539"/>
      <c r="FWN33" s="539"/>
      <c r="FWO33" s="539"/>
      <c r="FWP33" s="539"/>
      <c r="FWQ33" s="539"/>
      <c r="FWR33" s="539"/>
      <c r="FWS33" s="539"/>
      <c r="FWT33" s="539"/>
      <c r="FWU33" s="539"/>
      <c r="FWV33" s="539"/>
      <c r="FWW33" s="539"/>
      <c r="FWX33" s="539"/>
      <c r="FWY33" s="539"/>
      <c r="FWZ33" s="539"/>
      <c r="FXA33" s="539"/>
      <c r="FXB33" s="539"/>
      <c r="FXC33" s="539"/>
      <c r="FXD33" s="539"/>
      <c r="FXE33" s="539"/>
      <c r="FXF33" s="539"/>
      <c r="FXG33" s="539"/>
      <c r="FXH33" s="539"/>
      <c r="FXI33" s="539"/>
      <c r="FXJ33" s="539"/>
      <c r="FXK33" s="539"/>
      <c r="FXL33" s="539"/>
      <c r="FXM33" s="539"/>
      <c r="FXN33" s="539"/>
      <c r="FXO33" s="539"/>
      <c r="FXP33" s="539"/>
      <c r="FXQ33" s="539"/>
      <c r="FXR33" s="539"/>
      <c r="FXS33" s="539"/>
      <c r="FXT33" s="539"/>
      <c r="FXU33" s="539"/>
      <c r="FXV33" s="539"/>
      <c r="FXW33" s="539"/>
      <c r="FXX33" s="539"/>
      <c r="FXY33" s="539"/>
      <c r="FXZ33" s="539"/>
      <c r="FYA33" s="539"/>
      <c r="FYB33" s="539"/>
      <c r="FYC33" s="539"/>
      <c r="FYD33" s="539"/>
      <c r="FYE33" s="539"/>
      <c r="FYF33" s="539"/>
      <c r="FYG33" s="539"/>
      <c r="FYH33" s="539"/>
      <c r="FYI33" s="539"/>
      <c r="FYJ33" s="539"/>
      <c r="FYK33" s="539"/>
      <c r="FYL33" s="539"/>
      <c r="FYM33" s="539"/>
      <c r="FYN33" s="539"/>
      <c r="FYO33" s="539"/>
      <c r="FYP33" s="539"/>
      <c r="FYQ33" s="539"/>
      <c r="FYR33" s="539"/>
      <c r="FYS33" s="539"/>
      <c r="FYT33" s="539"/>
      <c r="FYU33" s="539"/>
      <c r="FYV33" s="539"/>
      <c r="FYW33" s="539"/>
      <c r="FYX33" s="539"/>
      <c r="FYY33" s="539"/>
      <c r="FYZ33" s="539"/>
      <c r="FZA33" s="539"/>
      <c r="FZB33" s="539"/>
      <c r="FZC33" s="539"/>
      <c r="FZD33" s="539"/>
      <c r="FZE33" s="539"/>
      <c r="FZF33" s="539"/>
      <c r="FZG33" s="539"/>
      <c r="FZH33" s="539"/>
      <c r="FZI33" s="539"/>
      <c r="FZJ33" s="539"/>
      <c r="FZK33" s="539"/>
      <c r="FZL33" s="539"/>
      <c r="FZM33" s="539"/>
      <c r="FZN33" s="539"/>
      <c r="FZO33" s="539"/>
      <c r="FZP33" s="539"/>
      <c r="FZQ33" s="539"/>
      <c r="FZR33" s="539"/>
      <c r="FZS33" s="539"/>
      <c r="FZT33" s="539"/>
      <c r="FZU33" s="539"/>
      <c r="FZV33" s="539"/>
      <c r="FZW33" s="539"/>
      <c r="FZX33" s="539"/>
      <c r="FZY33" s="539"/>
      <c r="FZZ33" s="539"/>
      <c r="GAA33" s="539"/>
      <c r="GAB33" s="539"/>
      <c r="GAC33" s="539"/>
      <c r="GAD33" s="539"/>
      <c r="GAE33" s="539"/>
      <c r="GAF33" s="539"/>
      <c r="GAG33" s="539"/>
      <c r="GAH33" s="539"/>
      <c r="GAI33" s="539"/>
      <c r="GAJ33" s="539"/>
      <c r="GAK33" s="539"/>
      <c r="GAL33" s="539"/>
      <c r="GAM33" s="539"/>
      <c r="GAN33" s="539"/>
      <c r="GAO33" s="539"/>
      <c r="GAP33" s="539"/>
      <c r="GAQ33" s="539"/>
      <c r="GAR33" s="539"/>
      <c r="GAS33" s="539"/>
      <c r="GAT33" s="539"/>
      <c r="GAU33" s="539"/>
      <c r="GAV33" s="539"/>
      <c r="GAW33" s="539"/>
      <c r="GAX33" s="539"/>
      <c r="GAY33" s="539"/>
      <c r="GAZ33" s="539"/>
      <c r="GBA33" s="539"/>
      <c r="GBB33" s="539"/>
      <c r="GBC33" s="539"/>
      <c r="GBD33" s="539"/>
      <c r="GBE33" s="539"/>
      <c r="GBF33" s="539"/>
      <c r="GBG33" s="539"/>
      <c r="GBH33" s="539"/>
      <c r="GBI33" s="539"/>
      <c r="GBJ33" s="539"/>
      <c r="GBK33" s="539"/>
      <c r="GBL33" s="539"/>
      <c r="GBM33" s="539"/>
      <c r="GBN33" s="539"/>
      <c r="GBO33" s="539"/>
      <c r="GBP33" s="539"/>
      <c r="GBQ33" s="539"/>
      <c r="GBR33" s="539"/>
      <c r="GBS33" s="539"/>
      <c r="GBT33" s="539"/>
      <c r="GBU33" s="539"/>
      <c r="GBV33" s="539"/>
      <c r="GBW33" s="539"/>
      <c r="GBX33" s="539"/>
      <c r="GBY33" s="539"/>
      <c r="GBZ33" s="539"/>
      <c r="GCA33" s="539"/>
      <c r="GCB33" s="539"/>
      <c r="GCC33" s="539"/>
      <c r="GCD33" s="539"/>
      <c r="GCE33" s="539"/>
      <c r="GCF33" s="539"/>
      <c r="GCG33" s="539"/>
      <c r="GCH33" s="539"/>
      <c r="GCI33" s="539"/>
      <c r="GCJ33" s="539"/>
      <c r="GCK33" s="539"/>
      <c r="GCL33" s="539"/>
      <c r="GCM33" s="539"/>
      <c r="GCN33" s="539"/>
      <c r="GCO33" s="539"/>
      <c r="GCP33" s="539"/>
      <c r="GCQ33" s="539"/>
      <c r="GCR33" s="539"/>
      <c r="GCS33" s="539"/>
      <c r="GCT33" s="539"/>
      <c r="GCU33" s="539"/>
      <c r="GCV33" s="539"/>
      <c r="GCW33" s="539"/>
      <c r="GCX33" s="539"/>
      <c r="GCY33" s="539"/>
      <c r="GCZ33" s="539"/>
      <c r="GDA33" s="539"/>
      <c r="GDB33" s="539"/>
      <c r="GDC33" s="539"/>
      <c r="GDD33" s="539"/>
      <c r="GDE33" s="539"/>
      <c r="GDF33" s="539"/>
      <c r="GDG33" s="539"/>
      <c r="GDH33" s="539"/>
      <c r="GDI33" s="539"/>
      <c r="GDJ33" s="539"/>
      <c r="GDK33" s="539"/>
      <c r="GDL33" s="539"/>
      <c r="GDM33" s="539"/>
      <c r="GDN33" s="539"/>
      <c r="GDO33" s="539"/>
      <c r="GDP33" s="539"/>
      <c r="GDQ33" s="539"/>
      <c r="GDR33" s="539"/>
      <c r="GDS33" s="539"/>
      <c r="GDT33" s="539"/>
      <c r="GDU33" s="539"/>
      <c r="GDV33" s="539"/>
      <c r="GDW33" s="539"/>
      <c r="GDX33" s="539"/>
      <c r="GDY33" s="539"/>
      <c r="GDZ33" s="539"/>
      <c r="GEA33" s="539"/>
      <c r="GEB33" s="539"/>
      <c r="GEC33" s="539"/>
      <c r="GED33" s="539"/>
      <c r="GEE33" s="539"/>
      <c r="GEF33" s="539"/>
      <c r="GEG33" s="539"/>
      <c r="GEH33" s="539"/>
      <c r="GEI33" s="539"/>
      <c r="GEJ33" s="539"/>
      <c r="GEK33" s="539"/>
      <c r="GEL33" s="539"/>
      <c r="GEM33" s="539"/>
      <c r="GEN33" s="539"/>
      <c r="GEO33" s="539"/>
      <c r="GEP33" s="539"/>
      <c r="GEQ33" s="539"/>
      <c r="GER33" s="539"/>
      <c r="GES33" s="539"/>
      <c r="GET33" s="539"/>
      <c r="GEU33" s="539"/>
      <c r="GEV33" s="539"/>
      <c r="GEW33" s="539"/>
      <c r="GEX33" s="539"/>
      <c r="GEY33" s="539"/>
      <c r="GEZ33" s="539"/>
      <c r="GFA33" s="539"/>
      <c r="GFB33" s="539"/>
      <c r="GFC33" s="539"/>
      <c r="GFD33" s="539"/>
      <c r="GFE33" s="539"/>
      <c r="GFF33" s="539"/>
      <c r="GFG33" s="539"/>
      <c r="GFH33" s="539"/>
      <c r="GFI33" s="539"/>
      <c r="GFJ33" s="539"/>
      <c r="GFK33" s="539"/>
      <c r="GFL33" s="539"/>
      <c r="GFM33" s="539"/>
      <c r="GFN33" s="539"/>
      <c r="GFO33" s="539"/>
      <c r="GFP33" s="539"/>
      <c r="GFQ33" s="539"/>
      <c r="GFR33" s="539"/>
      <c r="GFS33" s="539"/>
      <c r="GFT33" s="539"/>
      <c r="GFU33" s="539"/>
      <c r="GFV33" s="539"/>
      <c r="GFW33" s="539"/>
      <c r="GFX33" s="539"/>
      <c r="GFY33" s="539"/>
      <c r="GFZ33" s="539"/>
      <c r="GGA33" s="539"/>
      <c r="GGB33" s="539"/>
      <c r="GGC33" s="539"/>
      <c r="GGD33" s="539"/>
      <c r="GGE33" s="539"/>
      <c r="GGF33" s="539"/>
      <c r="GGG33" s="539"/>
      <c r="GGH33" s="539"/>
      <c r="GGI33" s="539"/>
      <c r="GGJ33" s="539"/>
      <c r="GGK33" s="539"/>
      <c r="GGL33" s="539"/>
      <c r="GGM33" s="539"/>
      <c r="GGN33" s="539"/>
      <c r="GGO33" s="539"/>
      <c r="GGP33" s="539"/>
      <c r="GGQ33" s="539"/>
      <c r="GGR33" s="539"/>
      <c r="GGS33" s="539"/>
      <c r="GGT33" s="539"/>
      <c r="GGU33" s="539"/>
      <c r="GGV33" s="539"/>
      <c r="GGW33" s="539"/>
      <c r="GGX33" s="539"/>
      <c r="GGY33" s="539"/>
      <c r="GGZ33" s="539"/>
      <c r="GHA33" s="539"/>
      <c r="GHB33" s="539"/>
      <c r="GHC33" s="539"/>
      <c r="GHD33" s="539"/>
      <c r="GHE33" s="539"/>
      <c r="GHF33" s="539"/>
      <c r="GHG33" s="539"/>
      <c r="GHH33" s="539"/>
      <c r="GHI33" s="539"/>
      <c r="GHJ33" s="539"/>
      <c r="GHK33" s="539"/>
      <c r="GHL33" s="539"/>
      <c r="GHM33" s="539"/>
      <c r="GHN33" s="539"/>
      <c r="GHO33" s="539"/>
      <c r="GHP33" s="539"/>
      <c r="GHQ33" s="539"/>
      <c r="GHR33" s="539"/>
      <c r="GHS33" s="539"/>
      <c r="GHT33" s="539"/>
      <c r="GHU33" s="539"/>
      <c r="GHV33" s="539"/>
      <c r="GHW33" s="539"/>
      <c r="GHX33" s="539"/>
      <c r="GHY33" s="539"/>
      <c r="GHZ33" s="539"/>
      <c r="GIA33" s="539"/>
      <c r="GIB33" s="539"/>
      <c r="GIC33" s="539"/>
      <c r="GID33" s="539"/>
      <c r="GIE33" s="539"/>
      <c r="GIF33" s="539"/>
      <c r="GIG33" s="539"/>
      <c r="GIH33" s="539"/>
      <c r="GII33" s="539"/>
      <c r="GIJ33" s="539"/>
      <c r="GIK33" s="539"/>
      <c r="GIL33" s="539"/>
      <c r="GIM33" s="539"/>
      <c r="GIN33" s="539"/>
      <c r="GIO33" s="539"/>
      <c r="GIP33" s="539"/>
      <c r="GIQ33" s="539"/>
      <c r="GIR33" s="539"/>
      <c r="GIS33" s="539"/>
      <c r="GIT33" s="539"/>
      <c r="GIU33" s="539"/>
      <c r="GIV33" s="539"/>
      <c r="GIW33" s="539"/>
      <c r="GIX33" s="539"/>
      <c r="GIY33" s="539"/>
      <c r="GIZ33" s="539"/>
      <c r="GJA33" s="539"/>
      <c r="GJB33" s="539"/>
      <c r="GJC33" s="539"/>
      <c r="GJD33" s="539"/>
      <c r="GJE33" s="539"/>
      <c r="GJF33" s="539"/>
      <c r="GJG33" s="539"/>
      <c r="GJH33" s="539"/>
      <c r="GJI33" s="539"/>
      <c r="GJJ33" s="539"/>
      <c r="GJK33" s="539"/>
      <c r="GJL33" s="539"/>
      <c r="GJM33" s="539"/>
      <c r="GJN33" s="539"/>
      <c r="GJO33" s="539"/>
      <c r="GJP33" s="539"/>
      <c r="GJQ33" s="539"/>
      <c r="GJR33" s="539"/>
      <c r="GJS33" s="539"/>
      <c r="GJT33" s="539"/>
      <c r="GJU33" s="539"/>
      <c r="GJV33" s="539"/>
      <c r="GJW33" s="539"/>
      <c r="GJX33" s="539"/>
      <c r="GJY33" s="539"/>
      <c r="GJZ33" s="539"/>
      <c r="GKA33" s="539"/>
      <c r="GKB33" s="539"/>
      <c r="GKC33" s="539"/>
      <c r="GKD33" s="539"/>
      <c r="GKE33" s="539"/>
      <c r="GKF33" s="539"/>
      <c r="GKG33" s="539"/>
      <c r="GKH33" s="539"/>
      <c r="GKI33" s="539"/>
      <c r="GKJ33" s="539"/>
      <c r="GKK33" s="539"/>
      <c r="GKL33" s="539"/>
      <c r="GKM33" s="539"/>
      <c r="GKN33" s="539"/>
      <c r="GKO33" s="539"/>
      <c r="GKP33" s="539"/>
      <c r="GKQ33" s="539"/>
      <c r="GKR33" s="539"/>
      <c r="GKS33" s="539"/>
      <c r="GKT33" s="539"/>
      <c r="GKU33" s="539"/>
      <c r="GKV33" s="539"/>
      <c r="GKW33" s="539"/>
      <c r="GKX33" s="539"/>
      <c r="GKY33" s="539"/>
      <c r="GKZ33" s="539"/>
      <c r="GLA33" s="539"/>
      <c r="GLB33" s="539"/>
      <c r="GLC33" s="539"/>
      <c r="GLD33" s="539"/>
      <c r="GLE33" s="539"/>
      <c r="GLF33" s="539"/>
      <c r="GLG33" s="539"/>
      <c r="GLH33" s="539"/>
      <c r="GLI33" s="539"/>
      <c r="GLJ33" s="539"/>
      <c r="GLK33" s="539"/>
      <c r="GLL33" s="539"/>
      <c r="GLM33" s="539"/>
      <c r="GLN33" s="539"/>
      <c r="GLO33" s="539"/>
      <c r="GLP33" s="539"/>
      <c r="GLQ33" s="539"/>
      <c r="GLR33" s="539"/>
      <c r="GLS33" s="539"/>
      <c r="GLT33" s="539"/>
      <c r="GLU33" s="539"/>
      <c r="GLV33" s="539"/>
      <c r="GLW33" s="539"/>
      <c r="GLX33" s="539"/>
      <c r="GLY33" s="539"/>
      <c r="GLZ33" s="539"/>
      <c r="GMA33" s="539"/>
      <c r="GMB33" s="539"/>
      <c r="GMC33" s="539"/>
      <c r="GMD33" s="539"/>
      <c r="GME33" s="539"/>
      <c r="GMF33" s="539"/>
      <c r="GMG33" s="539"/>
      <c r="GMH33" s="539"/>
      <c r="GMI33" s="539"/>
      <c r="GMJ33" s="539"/>
      <c r="GMK33" s="539"/>
      <c r="GML33" s="539"/>
      <c r="GMM33" s="539"/>
      <c r="GMN33" s="539"/>
      <c r="GMO33" s="539"/>
      <c r="GMP33" s="539"/>
      <c r="GMQ33" s="539"/>
      <c r="GMR33" s="539"/>
      <c r="GMS33" s="539"/>
      <c r="GMT33" s="539"/>
      <c r="GMU33" s="539"/>
      <c r="GMV33" s="539"/>
      <c r="GMW33" s="539"/>
      <c r="GMX33" s="539"/>
      <c r="GMY33" s="539"/>
      <c r="GMZ33" s="539"/>
      <c r="GNA33" s="539"/>
      <c r="GNB33" s="539"/>
      <c r="GNC33" s="539"/>
      <c r="GND33" s="539"/>
      <c r="GNE33" s="539"/>
      <c r="GNF33" s="539"/>
      <c r="GNG33" s="539"/>
      <c r="GNH33" s="539"/>
      <c r="GNI33" s="539"/>
      <c r="GNJ33" s="539"/>
      <c r="GNK33" s="539"/>
      <c r="GNL33" s="539"/>
      <c r="GNM33" s="539"/>
      <c r="GNN33" s="539"/>
      <c r="GNO33" s="539"/>
      <c r="GNP33" s="539"/>
      <c r="GNQ33" s="539"/>
      <c r="GNR33" s="539"/>
      <c r="GNS33" s="539"/>
      <c r="GNT33" s="539"/>
      <c r="GNU33" s="539"/>
      <c r="GNV33" s="539"/>
      <c r="GNW33" s="539"/>
      <c r="GNX33" s="539"/>
      <c r="GNY33" s="539"/>
      <c r="GNZ33" s="539"/>
      <c r="GOA33" s="539"/>
      <c r="GOB33" s="539"/>
      <c r="GOC33" s="539"/>
      <c r="GOD33" s="539"/>
      <c r="GOE33" s="539"/>
      <c r="GOF33" s="539"/>
      <c r="GOG33" s="539"/>
      <c r="GOH33" s="539"/>
      <c r="GOI33" s="539"/>
      <c r="GOJ33" s="539"/>
      <c r="GOK33" s="539"/>
      <c r="GOL33" s="539"/>
      <c r="GOM33" s="539"/>
      <c r="GON33" s="539"/>
      <c r="GOO33" s="539"/>
      <c r="GOP33" s="539"/>
      <c r="GOQ33" s="539"/>
      <c r="GOR33" s="539"/>
      <c r="GOS33" s="539"/>
      <c r="GOT33" s="539"/>
      <c r="GOU33" s="539"/>
      <c r="GOV33" s="539"/>
      <c r="GOW33" s="539"/>
      <c r="GOX33" s="539"/>
      <c r="GOY33" s="539"/>
      <c r="GOZ33" s="539"/>
      <c r="GPA33" s="539"/>
      <c r="GPB33" s="539"/>
      <c r="GPC33" s="539"/>
      <c r="GPD33" s="539"/>
      <c r="GPE33" s="539"/>
      <c r="GPF33" s="539"/>
      <c r="GPG33" s="539"/>
      <c r="GPH33" s="539"/>
      <c r="GPI33" s="539"/>
      <c r="GPJ33" s="539"/>
      <c r="GPK33" s="539"/>
      <c r="GPL33" s="539"/>
      <c r="GPM33" s="539"/>
      <c r="GPN33" s="539"/>
      <c r="GPO33" s="539"/>
      <c r="GPP33" s="539"/>
      <c r="GPQ33" s="539"/>
      <c r="GPR33" s="539"/>
      <c r="GPS33" s="539"/>
      <c r="GPT33" s="539"/>
      <c r="GPU33" s="539"/>
      <c r="GPV33" s="539"/>
      <c r="GPW33" s="539"/>
      <c r="GPX33" s="539"/>
      <c r="GPY33" s="539"/>
      <c r="GPZ33" s="539"/>
      <c r="GQA33" s="539"/>
      <c r="GQB33" s="539"/>
      <c r="GQC33" s="539"/>
      <c r="GQD33" s="539"/>
      <c r="GQE33" s="539"/>
      <c r="GQF33" s="539"/>
      <c r="GQG33" s="539"/>
      <c r="GQH33" s="539"/>
      <c r="GQI33" s="539"/>
      <c r="GQJ33" s="539"/>
      <c r="GQK33" s="539"/>
      <c r="GQL33" s="539"/>
      <c r="GQM33" s="539"/>
      <c r="GQN33" s="539"/>
      <c r="GQO33" s="539"/>
      <c r="GQP33" s="539"/>
      <c r="GQQ33" s="539"/>
      <c r="GQR33" s="539"/>
      <c r="GQS33" s="539"/>
      <c r="GQT33" s="539"/>
      <c r="GQU33" s="539"/>
      <c r="GQV33" s="539"/>
      <c r="GQW33" s="539"/>
      <c r="GQX33" s="539"/>
      <c r="GQY33" s="539"/>
      <c r="GQZ33" s="539"/>
      <c r="GRA33" s="539"/>
      <c r="GRB33" s="539"/>
      <c r="GRC33" s="539"/>
      <c r="GRD33" s="539"/>
      <c r="GRE33" s="539"/>
      <c r="GRF33" s="539"/>
      <c r="GRG33" s="539"/>
      <c r="GRH33" s="539"/>
      <c r="GRI33" s="539"/>
      <c r="GRJ33" s="539"/>
      <c r="GRK33" s="539"/>
      <c r="GRL33" s="539"/>
      <c r="GRM33" s="539"/>
      <c r="GRN33" s="539"/>
      <c r="GRO33" s="539"/>
      <c r="GRP33" s="539"/>
      <c r="GRQ33" s="539"/>
      <c r="GRR33" s="539"/>
      <c r="GRS33" s="539"/>
      <c r="GRT33" s="539"/>
      <c r="GRU33" s="539"/>
      <c r="GRV33" s="539"/>
      <c r="GRW33" s="539"/>
      <c r="GRX33" s="539"/>
      <c r="GRY33" s="539"/>
      <c r="GRZ33" s="539"/>
      <c r="GSA33" s="539"/>
      <c r="GSB33" s="539"/>
      <c r="GSC33" s="539"/>
      <c r="GSD33" s="539"/>
      <c r="GSE33" s="539"/>
      <c r="GSF33" s="539"/>
      <c r="GSG33" s="539"/>
      <c r="GSH33" s="539"/>
      <c r="GSI33" s="539"/>
      <c r="GSJ33" s="539"/>
      <c r="GSK33" s="539"/>
      <c r="GSL33" s="539"/>
      <c r="GSM33" s="539"/>
      <c r="GSN33" s="539"/>
      <c r="GSO33" s="539"/>
      <c r="GSP33" s="539"/>
      <c r="GSQ33" s="539"/>
      <c r="GSR33" s="539"/>
      <c r="GSS33" s="539"/>
      <c r="GST33" s="539"/>
      <c r="GSU33" s="539"/>
      <c r="GSV33" s="539"/>
      <c r="GSW33" s="539"/>
      <c r="GSX33" s="539"/>
      <c r="GSY33" s="539"/>
      <c r="GSZ33" s="539"/>
      <c r="GTA33" s="539"/>
      <c r="GTB33" s="539"/>
      <c r="GTC33" s="539"/>
      <c r="GTD33" s="539"/>
      <c r="GTE33" s="539"/>
      <c r="GTF33" s="539"/>
      <c r="GTG33" s="539"/>
      <c r="GTH33" s="539"/>
      <c r="GTI33" s="539"/>
      <c r="GTJ33" s="539"/>
      <c r="GTK33" s="539"/>
      <c r="GTL33" s="539"/>
      <c r="GTM33" s="539"/>
      <c r="GTN33" s="539"/>
      <c r="GTO33" s="539"/>
      <c r="GTP33" s="539"/>
      <c r="GTQ33" s="539"/>
      <c r="GTR33" s="539"/>
      <c r="GTS33" s="539"/>
      <c r="GTT33" s="539"/>
      <c r="GTU33" s="539"/>
      <c r="GTV33" s="539"/>
      <c r="GTW33" s="539"/>
      <c r="GTX33" s="539"/>
      <c r="GTY33" s="539"/>
      <c r="GTZ33" s="539"/>
      <c r="GUA33" s="539"/>
      <c r="GUB33" s="539"/>
      <c r="GUC33" s="539"/>
      <c r="GUD33" s="539"/>
      <c r="GUE33" s="539"/>
      <c r="GUF33" s="539"/>
      <c r="GUG33" s="539"/>
      <c r="GUH33" s="539"/>
      <c r="GUI33" s="539"/>
      <c r="GUJ33" s="539"/>
      <c r="GUK33" s="539"/>
      <c r="GUL33" s="539"/>
      <c r="GUM33" s="539"/>
      <c r="GUN33" s="539"/>
      <c r="GUO33" s="539"/>
      <c r="GUP33" s="539"/>
      <c r="GUQ33" s="539"/>
      <c r="GUR33" s="539"/>
      <c r="GUS33" s="539"/>
      <c r="GUT33" s="539"/>
      <c r="GUU33" s="539"/>
      <c r="GUV33" s="539"/>
      <c r="GUW33" s="539"/>
      <c r="GUX33" s="539"/>
      <c r="GUY33" s="539"/>
      <c r="GUZ33" s="539"/>
      <c r="GVA33" s="539"/>
      <c r="GVB33" s="539"/>
      <c r="GVC33" s="539"/>
      <c r="GVD33" s="539"/>
      <c r="GVE33" s="539"/>
      <c r="GVF33" s="539"/>
      <c r="GVG33" s="539"/>
      <c r="GVH33" s="539"/>
      <c r="GVI33" s="539"/>
      <c r="GVJ33" s="539"/>
      <c r="GVK33" s="539"/>
      <c r="GVL33" s="539"/>
      <c r="GVM33" s="539"/>
      <c r="GVN33" s="539"/>
      <c r="GVO33" s="539"/>
      <c r="GVP33" s="539"/>
      <c r="GVQ33" s="539"/>
      <c r="GVR33" s="539"/>
      <c r="GVS33" s="539"/>
      <c r="GVT33" s="539"/>
      <c r="GVU33" s="539"/>
      <c r="GVV33" s="539"/>
      <c r="GVW33" s="539"/>
      <c r="GVX33" s="539"/>
      <c r="GVY33" s="539"/>
      <c r="GVZ33" s="539"/>
      <c r="GWA33" s="539"/>
      <c r="GWB33" s="539"/>
      <c r="GWC33" s="539"/>
      <c r="GWD33" s="539"/>
      <c r="GWE33" s="539"/>
      <c r="GWF33" s="539"/>
      <c r="GWG33" s="539"/>
      <c r="GWH33" s="539"/>
      <c r="GWI33" s="539"/>
      <c r="GWJ33" s="539"/>
      <c r="GWK33" s="539"/>
      <c r="GWL33" s="539"/>
      <c r="GWM33" s="539"/>
      <c r="GWN33" s="539"/>
      <c r="GWO33" s="539"/>
      <c r="GWP33" s="539"/>
      <c r="GWQ33" s="539"/>
      <c r="GWR33" s="539"/>
      <c r="GWS33" s="539"/>
      <c r="GWT33" s="539"/>
      <c r="GWU33" s="539"/>
      <c r="GWV33" s="539"/>
      <c r="GWW33" s="539"/>
      <c r="GWX33" s="539"/>
      <c r="GWY33" s="539"/>
      <c r="GWZ33" s="539"/>
      <c r="GXA33" s="539"/>
      <c r="GXB33" s="539"/>
      <c r="GXC33" s="539"/>
      <c r="GXD33" s="539"/>
      <c r="GXE33" s="539"/>
      <c r="GXF33" s="539"/>
      <c r="GXG33" s="539"/>
      <c r="GXH33" s="539"/>
      <c r="GXI33" s="539"/>
      <c r="GXJ33" s="539"/>
      <c r="GXK33" s="539"/>
      <c r="GXL33" s="539"/>
      <c r="GXM33" s="539"/>
      <c r="GXN33" s="539"/>
      <c r="GXO33" s="539"/>
      <c r="GXP33" s="539"/>
      <c r="GXQ33" s="539"/>
      <c r="GXR33" s="539"/>
      <c r="GXS33" s="539"/>
      <c r="GXT33" s="539"/>
      <c r="GXU33" s="539"/>
      <c r="GXV33" s="539"/>
      <c r="GXW33" s="539"/>
      <c r="GXX33" s="539"/>
      <c r="GXY33" s="539"/>
      <c r="GXZ33" s="539"/>
      <c r="GYA33" s="539"/>
      <c r="GYB33" s="539"/>
      <c r="GYC33" s="539"/>
      <c r="GYD33" s="539"/>
      <c r="GYE33" s="539"/>
      <c r="GYF33" s="539"/>
      <c r="GYG33" s="539"/>
      <c r="GYH33" s="539"/>
      <c r="GYI33" s="539"/>
      <c r="GYJ33" s="539"/>
      <c r="GYK33" s="539"/>
      <c r="GYL33" s="539"/>
      <c r="GYM33" s="539"/>
      <c r="GYN33" s="539"/>
      <c r="GYO33" s="539"/>
      <c r="GYP33" s="539"/>
      <c r="GYQ33" s="539"/>
      <c r="GYR33" s="539"/>
      <c r="GYS33" s="539"/>
      <c r="GYT33" s="539"/>
      <c r="GYU33" s="539"/>
      <c r="GYV33" s="539"/>
      <c r="GYW33" s="539"/>
      <c r="GYX33" s="539"/>
      <c r="GYY33" s="539"/>
      <c r="GYZ33" s="539"/>
      <c r="GZA33" s="539"/>
      <c r="GZB33" s="539"/>
      <c r="GZC33" s="539"/>
      <c r="GZD33" s="539"/>
      <c r="GZE33" s="539"/>
      <c r="GZF33" s="539"/>
      <c r="GZG33" s="539"/>
      <c r="GZH33" s="539"/>
      <c r="GZI33" s="539"/>
      <c r="GZJ33" s="539"/>
      <c r="GZK33" s="539"/>
      <c r="GZL33" s="539"/>
      <c r="GZM33" s="539"/>
      <c r="GZN33" s="539"/>
      <c r="GZO33" s="539"/>
      <c r="GZP33" s="539"/>
      <c r="GZQ33" s="539"/>
      <c r="GZR33" s="539"/>
      <c r="GZS33" s="539"/>
      <c r="GZT33" s="539"/>
      <c r="GZU33" s="539"/>
      <c r="GZV33" s="539"/>
      <c r="GZW33" s="539"/>
      <c r="GZX33" s="539"/>
      <c r="GZY33" s="539"/>
      <c r="GZZ33" s="539"/>
      <c r="HAA33" s="539"/>
      <c r="HAB33" s="539"/>
      <c r="HAC33" s="539"/>
      <c r="HAD33" s="539"/>
      <c r="HAE33" s="539"/>
      <c r="HAF33" s="539"/>
      <c r="HAG33" s="539"/>
      <c r="HAH33" s="539"/>
      <c r="HAI33" s="539"/>
      <c r="HAJ33" s="539"/>
      <c r="HAK33" s="539"/>
      <c r="HAL33" s="539"/>
      <c r="HAM33" s="539"/>
      <c r="HAN33" s="539"/>
      <c r="HAO33" s="539"/>
      <c r="HAP33" s="539"/>
      <c r="HAQ33" s="539"/>
      <c r="HAR33" s="539"/>
      <c r="HAS33" s="539"/>
      <c r="HAT33" s="539"/>
      <c r="HAU33" s="539"/>
      <c r="HAV33" s="539"/>
      <c r="HAW33" s="539"/>
      <c r="HAX33" s="539"/>
      <c r="HAY33" s="539"/>
      <c r="HAZ33" s="539"/>
      <c r="HBA33" s="539"/>
      <c r="HBB33" s="539"/>
      <c r="HBC33" s="539"/>
      <c r="HBD33" s="539"/>
      <c r="HBE33" s="539"/>
      <c r="HBF33" s="539"/>
      <c r="HBG33" s="539"/>
      <c r="HBH33" s="539"/>
      <c r="HBI33" s="539"/>
      <c r="HBJ33" s="539"/>
      <c r="HBK33" s="539"/>
      <c r="HBL33" s="539"/>
      <c r="HBM33" s="539"/>
      <c r="HBN33" s="539"/>
      <c r="HBO33" s="539"/>
      <c r="HBP33" s="539"/>
      <c r="HBQ33" s="539"/>
      <c r="HBR33" s="539"/>
      <c r="HBS33" s="539"/>
      <c r="HBT33" s="539"/>
      <c r="HBU33" s="539"/>
      <c r="HBV33" s="539"/>
      <c r="HBW33" s="539"/>
      <c r="HBX33" s="539"/>
      <c r="HBY33" s="539"/>
      <c r="HBZ33" s="539"/>
      <c r="HCA33" s="539"/>
      <c r="HCB33" s="539"/>
      <c r="HCC33" s="539"/>
      <c r="HCD33" s="539"/>
      <c r="HCE33" s="539"/>
      <c r="HCF33" s="539"/>
      <c r="HCG33" s="539"/>
      <c r="HCH33" s="539"/>
      <c r="HCI33" s="539"/>
      <c r="HCJ33" s="539"/>
      <c r="HCK33" s="539"/>
      <c r="HCL33" s="539"/>
      <c r="HCM33" s="539"/>
      <c r="HCN33" s="539"/>
      <c r="HCO33" s="539"/>
      <c r="HCP33" s="539"/>
      <c r="HCQ33" s="539"/>
      <c r="HCR33" s="539"/>
      <c r="HCS33" s="539"/>
      <c r="HCT33" s="539"/>
      <c r="HCU33" s="539"/>
      <c r="HCV33" s="539"/>
      <c r="HCW33" s="539"/>
      <c r="HCX33" s="539"/>
      <c r="HCY33" s="539"/>
      <c r="HCZ33" s="539"/>
      <c r="HDA33" s="539"/>
      <c r="HDB33" s="539"/>
      <c r="HDC33" s="539"/>
      <c r="HDD33" s="539"/>
      <c r="HDE33" s="539"/>
      <c r="HDF33" s="539"/>
      <c r="HDG33" s="539"/>
      <c r="HDH33" s="539"/>
      <c r="HDI33" s="539"/>
      <c r="HDJ33" s="539"/>
      <c r="HDK33" s="539"/>
      <c r="HDL33" s="539"/>
      <c r="HDM33" s="539"/>
      <c r="HDN33" s="539"/>
      <c r="HDO33" s="539"/>
      <c r="HDP33" s="539"/>
      <c r="HDQ33" s="539"/>
      <c r="HDR33" s="539"/>
      <c r="HDS33" s="539"/>
      <c r="HDT33" s="539"/>
      <c r="HDU33" s="539"/>
      <c r="HDV33" s="539"/>
      <c r="HDW33" s="539"/>
      <c r="HDX33" s="539"/>
      <c r="HDY33" s="539"/>
      <c r="HDZ33" s="539"/>
      <c r="HEA33" s="539"/>
      <c r="HEB33" s="539"/>
      <c r="HEC33" s="539"/>
      <c r="HED33" s="539"/>
      <c r="HEE33" s="539"/>
      <c r="HEF33" s="539"/>
      <c r="HEG33" s="539"/>
      <c r="HEH33" s="539"/>
      <c r="HEI33" s="539"/>
      <c r="HEJ33" s="539"/>
      <c r="HEK33" s="539"/>
      <c r="HEL33" s="539"/>
      <c r="HEM33" s="539"/>
      <c r="HEN33" s="539"/>
      <c r="HEO33" s="539"/>
      <c r="HEP33" s="539"/>
      <c r="HEQ33" s="539"/>
      <c r="HER33" s="539"/>
      <c r="HES33" s="539"/>
      <c r="HET33" s="539"/>
      <c r="HEU33" s="539"/>
      <c r="HEV33" s="539"/>
      <c r="HEW33" s="539"/>
      <c r="HEX33" s="539"/>
      <c r="HEY33" s="539"/>
      <c r="HEZ33" s="539"/>
      <c r="HFA33" s="539"/>
      <c r="HFB33" s="539"/>
      <c r="HFC33" s="539"/>
      <c r="HFD33" s="539"/>
      <c r="HFE33" s="539"/>
      <c r="HFF33" s="539"/>
      <c r="HFG33" s="539"/>
      <c r="HFH33" s="539"/>
      <c r="HFI33" s="539"/>
      <c r="HFJ33" s="539"/>
      <c r="HFK33" s="539"/>
      <c r="HFL33" s="539"/>
      <c r="HFM33" s="539"/>
      <c r="HFN33" s="539"/>
      <c r="HFO33" s="539"/>
      <c r="HFP33" s="539"/>
      <c r="HFQ33" s="539"/>
      <c r="HFR33" s="539"/>
      <c r="HFS33" s="539"/>
      <c r="HFT33" s="539"/>
      <c r="HFU33" s="539"/>
      <c r="HFV33" s="539"/>
      <c r="HFW33" s="539"/>
      <c r="HFX33" s="539"/>
      <c r="HFY33" s="539"/>
      <c r="HFZ33" s="539"/>
      <c r="HGA33" s="539"/>
      <c r="HGB33" s="539"/>
      <c r="HGC33" s="539"/>
      <c r="HGD33" s="539"/>
      <c r="HGE33" s="539"/>
      <c r="HGF33" s="539"/>
      <c r="HGG33" s="539"/>
      <c r="HGH33" s="539"/>
      <c r="HGI33" s="539"/>
      <c r="HGJ33" s="539"/>
      <c r="HGK33" s="539"/>
      <c r="HGL33" s="539"/>
      <c r="HGM33" s="539"/>
      <c r="HGN33" s="539"/>
      <c r="HGO33" s="539"/>
      <c r="HGP33" s="539"/>
      <c r="HGQ33" s="539"/>
      <c r="HGR33" s="539"/>
      <c r="HGS33" s="539"/>
      <c r="HGT33" s="539"/>
      <c r="HGU33" s="539"/>
      <c r="HGV33" s="539"/>
      <c r="HGW33" s="539"/>
      <c r="HGX33" s="539"/>
      <c r="HGY33" s="539"/>
      <c r="HGZ33" s="539"/>
      <c r="HHA33" s="539"/>
      <c r="HHB33" s="539"/>
      <c r="HHC33" s="539"/>
      <c r="HHD33" s="539"/>
      <c r="HHE33" s="539"/>
      <c r="HHF33" s="539"/>
      <c r="HHG33" s="539"/>
      <c r="HHH33" s="539"/>
      <c r="HHI33" s="539"/>
      <c r="HHJ33" s="539"/>
      <c r="HHK33" s="539"/>
      <c r="HHL33" s="539"/>
      <c r="HHM33" s="539"/>
      <c r="HHN33" s="539"/>
      <c r="HHO33" s="539"/>
      <c r="HHP33" s="539"/>
      <c r="HHQ33" s="539"/>
      <c r="HHR33" s="539"/>
      <c r="HHS33" s="539"/>
      <c r="HHT33" s="539"/>
      <c r="HHU33" s="539"/>
      <c r="HHV33" s="539"/>
      <c r="HHW33" s="539"/>
      <c r="HHX33" s="539"/>
      <c r="HHY33" s="539"/>
      <c r="HHZ33" s="539"/>
      <c r="HIA33" s="539"/>
      <c r="HIB33" s="539"/>
      <c r="HIC33" s="539"/>
      <c r="HID33" s="539"/>
      <c r="HIE33" s="539"/>
      <c r="HIF33" s="539"/>
      <c r="HIG33" s="539"/>
      <c r="HIH33" s="539"/>
      <c r="HII33" s="539"/>
      <c r="HIJ33" s="539"/>
      <c r="HIK33" s="539"/>
      <c r="HIL33" s="539"/>
      <c r="HIM33" s="539"/>
      <c r="HIN33" s="539"/>
      <c r="HIO33" s="539"/>
      <c r="HIP33" s="539"/>
      <c r="HIQ33" s="539"/>
      <c r="HIR33" s="539"/>
      <c r="HIS33" s="539"/>
      <c r="HIT33" s="539"/>
      <c r="HIU33" s="539"/>
      <c r="HIV33" s="539"/>
      <c r="HIW33" s="539"/>
      <c r="HIX33" s="539"/>
      <c r="HIY33" s="539"/>
      <c r="HIZ33" s="539"/>
      <c r="HJA33" s="539"/>
      <c r="HJB33" s="539"/>
      <c r="HJC33" s="539"/>
      <c r="HJD33" s="539"/>
      <c r="HJE33" s="539"/>
      <c r="HJF33" s="539"/>
      <c r="HJG33" s="539"/>
      <c r="HJH33" s="539"/>
      <c r="HJI33" s="539"/>
      <c r="HJJ33" s="539"/>
      <c r="HJK33" s="539"/>
      <c r="HJL33" s="539"/>
      <c r="HJM33" s="539"/>
      <c r="HJN33" s="539"/>
      <c r="HJO33" s="539"/>
      <c r="HJP33" s="539"/>
      <c r="HJQ33" s="539"/>
      <c r="HJR33" s="539"/>
      <c r="HJS33" s="539"/>
      <c r="HJT33" s="539"/>
      <c r="HJU33" s="539"/>
      <c r="HJV33" s="539"/>
      <c r="HJW33" s="539"/>
      <c r="HJX33" s="539"/>
      <c r="HJY33" s="539"/>
      <c r="HJZ33" s="539"/>
      <c r="HKA33" s="539"/>
      <c r="HKB33" s="539"/>
      <c r="HKC33" s="539"/>
      <c r="HKD33" s="539"/>
      <c r="HKE33" s="539"/>
      <c r="HKF33" s="539"/>
      <c r="HKG33" s="539"/>
      <c r="HKH33" s="539"/>
      <c r="HKI33" s="539"/>
      <c r="HKJ33" s="539"/>
      <c r="HKK33" s="539"/>
      <c r="HKL33" s="539"/>
      <c r="HKM33" s="539"/>
      <c r="HKN33" s="539"/>
      <c r="HKO33" s="539"/>
      <c r="HKP33" s="539"/>
      <c r="HKQ33" s="539"/>
      <c r="HKR33" s="539"/>
      <c r="HKS33" s="539"/>
      <c r="HKT33" s="539"/>
      <c r="HKU33" s="539"/>
      <c r="HKV33" s="539"/>
      <c r="HKW33" s="539"/>
      <c r="HKX33" s="539"/>
      <c r="HKY33" s="539"/>
      <c r="HKZ33" s="539"/>
      <c r="HLA33" s="539"/>
      <c r="HLB33" s="539"/>
      <c r="HLC33" s="539"/>
      <c r="HLD33" s="539"/>
      <c r="HLE33" s="539"/>
      <c r="HLF33" s="539"/>
      <c r="HLG33" s="539"/>
      <c r="HLH33" s="539"/>
      <c r="HLI33" s="539"/>
      <c r="HLJ33" s="539"/>
      <c r="HLK33" s="539"/>
      <c r="HLL33" s="539"/>
      <c r="HLM33" s="539"/>
      <c r="HLN33" s="539"/>
      <c r="HLO33" s="539"/>
      <c r="HLP33" s="539"/>
      <c r="HLQ33" s="539"/>
      <c r="HLR33" s="539"/>
      <c r="HLS33" s="539"/>
      <c r="HLT33" s="539"/>
      <c r="HLU33" s="539"/>
      <c r="HLV33" s="539"/>
      <c r="HLW33" s="539"/>
      <c r="HLX33" s="539"/>
      <c r="HLY33" s="539"/>
      <c r="HLZ33" s="539"/>
      <c r="HMA33" s="539"/>
      <c r="HMB33" s="539"/>
      <c r="HMC33" s="539"/>
      <c r="HMD33" s="539"/>
      <c r="HME33" s="539"/>
      <c r="HMF33" s="539"/>
      <c r="HMG33" s="539"/>
      <c r="HMH33" s="539"/>
      <c r="HMI33" s="539"/>
      <c r="HMJ33" s="539"/>
      <c r="HMK33" s="539"/>
      <c r="HML33" s="539"/>
      <c r="HMM33" s="539"/>
      <c r="HMN33" s="539"/>
      <c r="HMO33" s="539"/>
      <c r="HMP33" s="539"/>
      <c r="HMQ33" s="539"/>
      <c r="HMR33" s="539"/>
      <c r="HMS33" s="539"/>
      <c r="HMT33" s="539"/>
      <c r="HMU33" s="539"/>
      <c r="HMV33" s="539"/>
      <c r="HMW33" s="539"/>
      <c r="HMX33" s="539"/>
      <c r="HMY33" s="539"/>
      <c r="HMZ33" s="539"/>
      <c r="HNA33" s="539"/>
      <c r="HNB33" s="539"/>
      <c r="HNC33" s="539"/>
      <c r="HND33" s="539"/>
      <c r="HNE33" s="539"/>
      <c r="HNF33" s="539"/>
      <c r="HNG33" s="539"/>
      <c r="HNH33" s="539"/>
      <c r="HNI33" s="539"/>
      <c r="HNJ33" s="539"/>
      <c r="HNK33" s="539"/>
      <c r="HNL33" s="539"/>
      <c r="HNM33" s="539"/>
      <c r="HNN33" s="539"/>
      <c r="HNO33" s="539"/>
      <c r="HNP33" s="539"/>
      <c r="HNQ33" s="539"/>
      <c r="HNR33" s="539"/>
      <c r="HNS33" s="539"/>
      <c r="HNT33" s="539"/>
      <c r="HNU33" s="539"/>
      <c r="HNV33" s="539"/>
      <c r="HNW33" s="539"/>
      <c r="HNX33" s="539"/>
      <c r="HNY33" s="539"/>
      <c r="HNZ33" s="539"/>
      <c r="HOA33" s="539"/>
      <c r="HOB33" s="539"/>
      <c r="HOC33" s="539"/>
      <c r="HOD33" s="539"/>
      <c r="HOE33" s="539"/>
      <c r="HOF33" s="539"/>
      <c r="HOG33" s="539"/>
      <c r="HOH33" s="539"/>
      <c r="HOI33" s="539"/>
      <c r="HOJ33" s="539"/>
      <c r="HOK33" s="539"/>
      <c r="HOL33" s="539"/>
      <c r="HOM33" s="539"/>
      <c r="HON33" s="539"/>
      <c r="HOO33" s="539"/>
      <c r="HOP33" s="539"/>
      <c r="HOQ33" s="539"/>
      <c r="HOR33" s="539"/>
      <c r="HOS33" s="539"/>
      <c r="HOT33" s="539"/>
      <c r="HOU33" s="539"/>
      <c r="HOV33" s="539"/>
      <c r="HOW33" s="539"/>
      <c r="HOX33" s="539"/>
      <c r="HOY33" s="539"/>
      <c r="HOZ33" s="539"/>
      <c r="HPA33" s="539"/>
      <c r="HPB33" s="539"/>
      <c r="HPC33" s="539"/>
      <c r="HPD33" s="539"/>
      <c r="HPE33" s="539"/>
      <c r="HPF33" s="539"/>
      <c r="HPG33" s="539"/>
      <c r="HPH33" s="539"/>
      <c r="HPI33" s="539"/>
      <c r="HPJ33" s="539"/>
      <c r="HPK33" s="539"/>
      <c r="HPL33" s="539"/>
      <c r="HPM33" s="539"/>
      <c r="HPN33" s="539"/>
      <c r="HPO33" s="539"/>
      <c r="HPP33" s="539"/>
      <c r="HPQ33" s="539"/>
      <c r="HPR33" s="539"/>
      <c r="HPS33" s="539"/>
      <c r="HPT33" s="539"/>
      <c r="HPU33" s="539"/>
      <c r="HPV33" s="539"/>
      <c r="HPW33" s="539"/>
      <c r="HPX33" s="539"/>
      <c r="HPY33" s="539"/>
      <c r="HPZ33" s="539"/>
      <c r="HQA33" s="539"/>
      <c r="HQB33" s="539"/>
      <c r="HQC33" s="539"/>
      <c r="HQD33" s="539"/>
      <c r="HQE33" s="539"/>
      <c r="HQF33" s="539"/>
      <c r="HQG33" s="539"/>
      <c r="HQH33" s="539"/>
      <c r="HQI33" s="539"/>
      <c r="HQJ33" s="539"/>
      <c r="HQK33" s="539"/>
      <c r="HQL33" s="539"/>
      <c r="HQM33" s="539"/>
      <c r="HQN33" s="539"/>
      <c r="HQO33" s="539"/>
      <c r="HQP33" s="539"/>
      <c r="HQQ33" s="539"/>
      <c r="HQR33" s="539"/>
      <c r="HQS33" s="539"/>
      <c r="HQT33" s="539"/>
      <c r="HQU33" s="539"/>
      <c r="HQV33" s="539"/>
      <c r="HQW33" s="539"/>
      <c r="HQX33" s="539"/>
      <c r="HQY33" s="539"/>
      <c r="HQZ33" s="539"/>
      <c r="HRA33" s="539"/>
      <c r="HRB33" s="539"/>
      <c r="HRC33" s="539"/>
      <c r="HRD33" s="539"/>
      <c r="HRE33" s="539"/>
      <c r="HRF33" s="539"/>
      <c r="HRG33" s="539"/>
      <c r="HRH33" s="539"/>
      <c r="HRI33" s="539"/>
      <c r="HRJ33" s="539"/>
      <c r="HRK33" s="539"/>
      <c r="HRL33" s="539"/>
      <c r="HRM33" s="539"/>
      <c r="HRN33" s="539"/>
      <c r="HRO33" s="539"/>
      <c r="HRP33" s="539"/>
      <c r="HRQ33" s="539"/>
      <c r="HRR33" s="539"/>
      <c r="HRS33" s="539"/>
      <c r="HRT33" s="539"/>
      <c r="HRU33" s="539"/>
      <c r="HRV33" s="539"/>
      <c r="HRW33" s="539"/>
      <c r="HRX33" s="539"/>
      <c r="HRY33" s="539"/>
      <c r="HRZ33" s="539"/>
      <c r="HSA33" s="539"/>
      <c r="HSB33" s="539"/>
      <c r="HSC33" s="539"/>
      <c r="HSD33" s="539"/>
      <c r="HSE33" s="539"/>
      <c r="HSF33" s="539"/>
      <c r="HSG33" s="539"/>
      <c r="HSH33" s="539"/>
      <c r="HSI33" s="539"/>
      <c r="HSJ33" s="539"/>
      <c r="HSK33" s="539"/>
      <c r="HSL33" s="539"/>
      <c r="HSM33" s="539"/>
      <c r="HSN33" s="539"/>
      <c r="HSO33" s="539"/>
      <c r="HSP33" s="539"/>
      <c r="HSQ33" s="539"/>
      <c r="HSR33" s="539"/>
      <c r="HSS33" s="539"/>
      <c r="HST33" s="539"/>
      <c r="HSU33" s="539"/>
      <c r="HSV33" s="539"/>
      <c r="HSW33" s="539"/>
      <c r="HSX33" s="539"/>
      <c r="HSY33" s="539"/>
      <c r="HSZ33" s="539"/>
      <c r="HTA33" s="539"/>
      <c r="HTB33" s="539"/>
      <c r="HTC33" s="539"/>
      <c r="HTD33" s="539"/>
      <c r="HTE33" s="539"/>
      <c r="HTF33" s="539"/>
      <c r="HTG33" s="539"/>
      <c r="HTH33" s="539"/>
      <c r="HTI33" s="539"/>
      <c r="HTJ33" s="539"/>
      <c r="HTK33" s="539"/>
      <c r="HTL33" s="539"/>
      <c r="HTM33" s="539"/>
      <c r="HTN33" s="539"/>
      <c r="HTO33" s="539"/>
      <c r="HTP33" s="539"/>
      <c r="HTQ33" s="539"/>
      <c r="HTR33" s="539"/>
      <c r="HTS33" s="539"/>
      <c r="HTT33" s="539"/>
      <c r="HTU33" s="539"/>
      <c r="HTV33" s="539"/>
      <c r="HTW33" s="539"/>
      <c r="HTX33" s="539"/>
      <c r="HTY33" s="539"/>
      <c r="HTZ33" s="539"/>
      <c r="HUA33" s="539"/>
      <c r="HUB33" s="539"/>
      <c r="HUC33" s="539"/>
      <c r="HUD33" s="539"/>
      <c r="HUE33" s="539"/>
      <c r="HUF33" s="539"/>
      <c r="HUG33" s="539"/>
      <c r="HUH33" s="539"/>
      <c r="HUI33" s="539"/>
      <c r="HUJ33" s="539"/>
      <c r="HUK33" s="539"/>
      <c r="HUL33" s="539"/>
      <c r="HUM33" s="539"/>
      <c r="HUN33" s="539"/>
      <c r="HUO33" s="539"/>
      <c r="HUP33" s="539"/>
      <c r="HUQ33" s="539"/>
      <c r="HUR33" s="539"/>
      <c r="HUS33" s="539"/>
      <c r="HUT33" s="539"/>
      <c r="HUU33" s="539"/>
      <c r="HUV33" s="539"/>
      <c r="HUW33" s="539"/>
      <c r="HUX33" s="539"/>
      <c r="HUY33" s="539"/>
      <c r="HUZ33" s="539"/>
      <c r="HVA33" s="539"/>
      <c r="HVB33" s="539"/>
      <c r="HVC33" s="539"/>
      <c r="HVD33" s="539"/>
      <c r="HVE33" s="539"/>
      <c r="HVF33" s="539"/>
      <c r="HVG33" s="539"/>
      <c r="HVH33" s="539"/>
      <c r="HVI33" s="539"/>
      <c r="HVJ33" s="539"/>
      <c r="HVK33" s="539"/>
      <c r="HVL33" s="539"/>
      <c r="HVM33" s="539"/>
      <c r="HVN33" s="539"/>
      <c r="HVO33" s="539"/>
      <c r="HVP33" s="539"/>
      <c r="HVQ33" s="539"/>
      <c r="HVR33" s="539"/>
      <c r="HVS33" s="539"/>
      <c r="HVT33" s="539"/>
      <c r="HVU33" s="539"/>
      <c r="HVV33" s="539"/>
      <c r="HVW33" s="539"/>
      <c r="HVX33" s="539"/>
      <c r="HVY33" s="539"/>
      <c r="HVZ33" s="539"/>
      <c r="HWA33" s="539"/>
      <c r="HWB33" s="539"/>
      <c r="HWC33" s="539"/>
      <c r="HWD33" s="539"/>
      <c r="HWE33" s="539"/>
      <c r="HWF33" s="539"/>
      <c r="HWG33" s="539"/>
      <c r="HWH33" s="539"/>
      <c r="HWI33" s="539"/>
      <c r="HWJ33" s="539"/>
      <c r="HWK33" s="539"/>
      <c r="HWL33" s="539"/>
      <c r="HWM33" s="539"/>
      <c r="HWN33" s="539"/>
      <c r="HWO33" s="539"/>
      <c r="HWP33" s="539"/>
      <c r="HWQ33" s="539"/>
      <c r="HWR33" s="539"/>
      <c r="HWS33" s="539"/>
      <c r="HWT33" s="539"/>
      <c r="HWU33" s="539"/>
      <c r="HWV33" s="539"/>
      <c r="HWW33" s="539"/>
      <c r="HWX33" s="539"/>
      <c r="HWY33" s="539"/>
      <c r="HWZ33" s="539"/>
      <c r="HXA33" s="539"/>
      <c r="HXB33" s="539"/>
      <c r="HXC33" s="539"/>
      <c r="HXD33" s="539"/>
      <c r="HXE33" s="539"/>
      <c r="HXF33" s="539"/>
      <c r="HXG33" s="539"/>
      <c r="HXH33" s="539"/>
      <c r="HXI33" s="539"/>
      <c r="HXJ33" s="539"/>
      <c r="HXK33" s="539"/>
      <c r="HXL33" s="539"/>
      <c r="HXM33" s="539"/>
      <c r="HXN33" s="539"/>
      <c r="HXO33" s="539"/>
      <c r="HXP33" s="539"/>
      <c r="HXQ33" s="539"/>
      <c r="HXR33" s="539"/>
      <c r="HXS33" s="539"/>
      <c r="HXT33" s="539"/>
      <c r="HXU33" s="539"/>
      <c r="HXV33" s="539"/>
      <c r="HXW33" s="539"/>
      <c r="HXX33" s="539"/>
      <c r="HXY33" s="539"/>
      <c r="HXZ33" s="539"/>
      <c r="HYA33" s="539"/>
      <c r="HYB33" s="539"/>
      <c r="HYC33" s="539"/>
      <c r="HYD33" s="539"/>
      <c r="HYE33" s="539"/>
      <c r="HYF33" s="539"/>
      <c r="HYG33" s="539"/>
      <c r="HYH33" s="539"/>
      <c r="HYI33" s="539"/>
      <c r="HYJ33" s="539"/>
      <c r="HYK33" s="539"/>
      <c r="HYL33" s="539"/>
      <c r="HYM33" s="539"/>
      <c r="HYN33" s="539"/>
      <c r="HYO33" s="539"/>
      <c r="HYP33" s="539"/>
      <c r="HYQ33" s="539"/>
      <c r="HYR33" s="539"/>
      <c r="HYS33" s="539"/>
      <c r="HYT33" s="539"/>
      <c r="HYU33" s="539"/>
      <c r="HYV33" s="539"/>
      <c r="HYW33" s="539"/>
      <c r="HYX33" s="539"/>
      <c r="HYY33" s="539"/>
      <c r="HYZ33" s="539"/>
      <c r="HZA33" s="539"/>
      <c r="HZB33" s="539"/>
      <c r="HZC33" s="539"/>
      <c r="HZD33" s="539"/>
      <c r="HZE33" s="539"/>
      <c r="HZF33" s="539"/>
      <c r="HZG33" s="539"/>
      <c r="HZH33" s="539"/>
      <c r="HZI33" s="539"/>
      <c r="HZJ33" s="539"/>
      <c r="HZK33" s="539"/>
      <c r="HZL33" s="539"/>
      <c r="HZM33" s="539"/>
      <c r="HZN33" s="539"/>
      <c r="HZO33" s="539"/>
      <c r="HZP33" s="539"/>
      <c r="HZQ33" s="539"/>
      <c r="HZR33" s="539"/>
      <c r="HZS33" s="539"/>
      <c r="HZT33" s="539"/>
      <c r="HZU33" s="539"/>
      <c r="HZV33" s="539"/>
      <c r="HZW33" s="539"/>
      <c r="HZX33" s="539"/>
      <c r="HZY33" s="539"/>
      <c r="HZZ33" s="539"/>
      <c r="IAA33" s="539"/>
      <c r="IAB33" s="539"/>
      <c r="IAC33" s="539"/>
      <c r="IAD33" s="539"/>
      <c r="IAE33" s="539"/>
      <c r="IAF33" s="539"/>
      <c r="IAG33" s="539"/>
      <c r="IAH33" s="539"/>
      <c r="IAI33" s="539"/>
      <c r="IAJ33" s="539"/>
      <c r="IAK33" s="539"/>
      <c r="IAL33" s="539"/>
      <c r="IAM33" s="539"/>
      <c r="IAN33" s="539"/>
      <c r="IAO33" s="539"/>
      <c r="IAP33" s="539"/>
      <c r="IAQ33" s="539"/>
      <c r="IAR33" s="539"/>
      <c r="IAS33" s="539"/>
      <c r="IAT33" s="539"/>
      <c r="IAU33" s="539"/>
      <c r="IAV33" s="539"/>
      <c r="IAW33" s="539"/>
      <c r="IAX33" s="539"/>
      <c r="IAY33" s="539"/>
      <c r="IAZ33" s="539"/>
      <c r="IBA33" s="539"/>
      <c r="IBB33" s="539"/>
      <c r="IBC33" s="539"/>
      <c r="IBD33" s="539"/>
      <c r="IBE33" s="539"/>
      <c r="IBF33" s="539"/>
      <c r="IBG33" s="539"/>
      <c r="IBH33" s="539"/>
      <c r="IBI33" s="539"/>
      <c r="IBJ33" s="539"/>
      <c r="IBK33" s="539"/>
      <c r="IBL33" s="539"/>
      <c r="IBM33" s="539"/>
      <c r="IBN33" s="539"/>
      <c r="IBO33" s="539"/>
      <c r="IBP33" s="539"/>
      <c r="IBQ33" s="539"/>
      <c r="IBR33" s="539"/>
      <c r="IBS33" s="539"/>
      <c r="IBT33" s="539"/>
      <c r="IBU33" s="539"/>
      <c r="IBV33" s="539"/>
      <c r="IBW33" s="539"/>
      <c r="IBX33" s="539"/>
      <c r="IBY33" s="539"/>
      <c r="IBZ33" s="539"/>
      <c r="ICA33" s="539"/>
      <c r="ICB33" s="539"/>
      <c r="ICC33" s="539"/>
      <c r="ICD33" s="539"/>
      <c r="ICE33" s="539"/>
      <c r="ICF33" s="539"/>
      <c r="ICG33" s="539"/>
      <c r="ICH33" s="539"/>
      <c r="ICI33" s="539"/>
      <c r="ICJ33" s="539"/>
      <c r="ICK33" s="539"/>
      <c r="ICL33" s="539"/>
      <c r="ICM33" s="539"/>
      <c r="ICN33" s="539"/>
      <c r="ICO33" s="539"/>
      <c r="ICP33" s="539"/>
      <c r="ICQ33" s="539"/>
      <c r="ICR33" s="539"/>
      <c r="ICS33" s="539"/>
      <c r="ICT33" s="539"/>
      <c r="ICU33" s="539"/>
      <c r="ICV33" s="539"/>
      <c r="ICW33" s="539"/>
      <c r="ICX33" s="539"/>
      <c r="ICY33" s="539"/>
      <c r="ICZ33" s="539"/>
      <c r="IDA33" s="539"/>
      <c r="IDB33" s="539"/>
      <c r="IDC33" s="539"/>
      <c r="IDD33" s="539"/>
      <c r="IDE33" s="539"/>
      <c r="IDF33" s="539"/>
      <c r="IDG33" s="539"/>
      <c r="IDH33" s="539"/>
      <c r="IDI33" s="539"/>
      <c r="IDJ33" s="539"/>
      <c r="IDK33" s="539"/>
      <c r="IDL33" s="539"/>
      <c r="IDM33" s="539"/>
      <c r="IDN33" s="539"/>
      <c r="IDO33" s="539"/>
      <c r="IDP33" s="539"/>
      <c r="IDQ33" s="539"/>
      <c r="IDR33" s="539"/>
      <c r="IDS33" s="539"/>
      <c r="IDT33" s="539"/>
      <c r="IDU33" s="539"/>
      <c r="IDV33" s="539"/>
      <c r="IDW33" s="539"/>
      <c r="IDX33" s="539"/>
      <c r="IDY33" s="539"/>
      <c r="IDZ33" s="539"/>
      <c r="IEA33" s="539"/>
      <c r="IEB33" s="539"/>
      <c r="IEC33" s="539"/>
      <c r="IED33" s="539"/>
      <c r="IEE33" s="539"/>
      <c r="IEF33" s="539"/>
      <c r="IEG33" s="539"/>
      <c r="IEH33" s="539"/>
      <c r="IEI33" s="539"/>
      <c r="IEJ33" s="539"/>
      <c r="IEK33" s="539"/>
      <c r="IEL33" s="539"/>
      <c r="IEM33" s="539"/>
      <c r="IEN33" s="539"/>
      <c r="IEO33" s="539"/>
      <c r="IEP33" s="539"/>
      <c r="IEQ33" s="539"/>
      <c r="IER33" s="539"/>
      <c r="IES33" s="539"/>
      <c r="IET33" s="539"/>
      <c r="IEU33" s="539"/>
      <c r="IEV33" s="539"/>
      <c r="IEW33" s="539"/>
      <c r="IEX33" s="539"/>
      <c r="IEY33" s="539"/>
      <c r="IEZ33" s="539"/>
      <c r="IFA33" s="539"/>
      <c r="IFB33" s="539"/>
      <c r="IFC33" s="539"/>
      <c r="IFD33" s="539"/>
      <c r="IFE33" s="539"/>
      <c r="IFF33" s="539"/>
      <c r="IFG33" s="539"/>
      <c r="IFH33" s="539"/>
      <c r="IFI33" s="539"/>
      <c r="IFJ33" s="539"/>
      <c r="IFK33" s="539"/>
      <c r="IFL33" s="539"/>
      <c r="IFM33" s="539"/>
      <c r="IFN33" s="539"/>
      <c r="IFO33" s="539"/>
      <c r="IFP33" s="539"/>
      <c r="IFQ33" s="539"/>
      <c r="IFR33" s="539"/>
      <c r="IFS33" s="539"/>
      <c r="IFT33" s="539"/>
      <c r="IFU33" s="539"/>
      <c r="IFV33" s="539"/>
      <c r="IFW33" s="539"/>
      <c r="IFX33" s="539"/>
      <c r="IFY33" s="539"/>
      <c r="IFZ33" s="539"/>
      <c r="IGA33" s="539"/>
      <c r="IGB33" s="539"/>
      <c r="IGC33" s="539"/>
      <c r="IGD33" s="539"/>
      <c r="IGE33" s="539"/>
      <c r="IGF33" s="539"/>
      <c r="IGG33" s="539"/>
      <c r="IGH33" s="539"/>
      <c r="IGI33" s="539"/>
      <c r="IGJ33" s="539"/>
      <c r="IGK33" s="539"/>
      <c r="IGL33" s="539"/>
      <c r="IGM33" s="539"/>
      <c r="IGN33" s="539"/>
      <c r="IGO33" s="539"/>
      <c r="IGP33" s="539"/>
      <c r="IGQ33" s="539"/>
      <c r="IGR33" s="539"/>
      <c r="IGS33" s="539"/>
      <c r="IGT33" s="539"/>
      <c r="IGU33" s="539"/>
      <c r="IGV33" s="539"/>
      <c r="IGW33" s="539"/>
      <c r="IGX33" s="539"/>
      <c r="IGY33" s="539"/>
      <c r="IGZ33" s="539"/>
      <c r="IHA33" s="539"/>
      <c r="IHB33" s="539"/>
      <c r="IHC33" s="539"/>
      <c r="IHD33" s="539"/>
      <c r="IHE33" s="539"/>
      <c r="IHF33" s="539"/>
      <c r="IHG33" s="539"/>
      <c r="IHH33" s="539"/>
      <c r="IHI33" s="539"/>
      <c r="IHJ33" s="539"/>
      <c r="IHK33" s="539"/>
      <c r="IHL33" s="539"/>
      <c r="IHM33" s="539"/>
      <c r="IHN33" s="539"/>
      <c r="IHO33" s="539"/>
      <c r="IHP33" s="539"/>
      <c r="IHQ33" s="539"/>
      <c r="IHR33" s="539"/>
      <c r="IHS33" s="539"/>
      <c r="IHT33" s="539"/>
      <c r="IHU33" s="539"/>
      <c r="IHV33" s="539"/>
      <c r="IHW33" s="539"/>
      <c r="IHX33" s="539"/>
      <c r="IHY33" s="539"/>
      <c r="IHZ33" s="539"/>
      <c r="IIA33" s="539"/>
      <c r="IIB33" s="539"/>
      <c r="IIC33" s="539"/>
      <c r="IID33" s="539"/>
      <c r="IIE33" s="539"/>
      <c r="IIF33" s="539"/>
      <c r="IIG33" s="539"/>
      <c r="IIH33" s="539"/>
      <c r="III33" s="539"/>
      <c r="IIJ33" s="539"/>
      <c r="IIK33" s="539"/>
      <c r="IIL33" s="539"/>
      <c r="IIM33" s="539"/>
      <c r="IIN33" s="539"/>
      <c r="IIO33" s="539"/>
      <c r="IIP33" s="539"/>
      <c r="IIQ33" s="539"/>
      <c r="IIR33" s="539"/>
      <c r="IIS33" s="539"/>
      <c r="IIT33" s="539"/>
      <c r="IIU33" s="539"/>
      <c r="IIV33" s="539"/>
      <c r="IIW33" s="539"/>
      <c r="IIX33" s="539"/>
      <c r="IIY33" s="539"/>
      <c r="IIZ33" s="539"/>
      <c r="IJA33" s="539"/>
      <c r="IJB33" s="539"/>
      <c r="IJC33" s="539"/>
      <c r="IJD33" s="539"/>
      <c r="IJE33" s="539"/>
      <c r="IJF33" s="539"/>
      <c r="IJG33" s="539"/>
      <c r="IJH33" s="539"/>
      <c r="IJI33" s="539"/>
      <c r="IJJ33" s="539"/>
      <c r="IJK33" s="539"/>
      <c r="IJL33" s="539"/>
      <c r="IJM33" s="539"/>
      <c r="IJN33" s="539"/>
      <c r="IJO33" s="539"/>
      <c r="IJP33" s="539"/>
      <c r="IJQ33" s="539"/>
      <c r="IJR33" s="539"/>
      <c r="IJS33" s="539"/>
      <c r="IJT33" s="539"/>
      <c r="IJU33" s="539"/>
      <c r="IJV33" s="539"/>
      <c r="IJW33" s="539"/>
      <c r="IJX33" s="539"/>
      <c r="IJY33" s="539"/>
      <c r="IJZ33" s="539"/>
      <c r="IKA33" s="539"/>
      <c r="IKB33" s="539"/>
      <c r="IKC33" s="539"/>
      <c r="IKD33" s="539"/>
      <c r="IKE33" s="539"/>
      <c r="IKF33" s="539"/>
      <c r="IKG33" s="539"/>
      <c r="IKH33" s="539"/>
      <c r="IKI33" s="539"/>
      <c r="IKJ33" s="539"/>
      <c r="IKK33" s="539"/>
      <c r="IKL33" s="539"/>
      <c r="IKM33" s="539"/>
      <c r="IKN33" s="539"/>
      <c r="IKO33" s="539"/>
      <c r="IKP33" s="539"/>
      <c r="IKQ33" s="539"/>
      <c r="IKR33" s="539"/>
      <c r="IKS33" s="539"/>
      <c r="IKT33" s="539"/>
      <c r="IKU33" s="539"/>
      <c r="IKV33" s="539"/>
      <c r="IKW33" s="539"/>
      <c r="IKX33" s="539"/>
      <c r="IKY33" s="539"/>
      <c r="IKZ33" s="539"/>
      <c r="ILA33" s="539"/>
      <c r="ILB33" s="539"/>
      <c r="ILC33" s="539"/>
      <c r="ILD33" s="539"/>
      <c r="ILE33" s="539"/>
      <c r="ILF33" s="539"/>
      <c r="ILG33" s="539"/>
      <c r="ILH33" s="539"/>
      <c r="ILI33" s="539"/>
      <c r="ILJ33" s="539"/>
      <c r="ILK33" s="539"/>
      <c r="ILL33" s="539"/>
      <c r="ILM33" s="539"/>
      <c r="ILN33" s="539"/>
      <c r="ILO33" s="539"/>
      <c r="ILP33" s="539"/>
      <c r="ILQ33" s="539"/>
      <c r="ILR33" s="539"/>
      <c r="ILS33" s="539"/>
      <c r="ILT33" s="539"/>
      <c r="ILU33" s="539"/>
      <c r="ILV33" s="539"/>
      <c r="ILW33" s="539"/>
      <c r="ILX33" s="539"/>
      <c r="ILY33" s="539"/>
      <c r="ILZ33" s="539"/>
      <c r="IMA33" s="539"/>
      <c r="IMB33" s="539"/>
      <c r="IMC33" s="539"/>
      <c r="IMD33" s="539"/>
      <c r="IME33" s="539"/>
      <c r="IMF33" s="539"/>
      <c r="IMG33" s="539"/>
      <c r="IMH33" s="539"/>
      <c r="IMI33" s="539"/>
      <c r="IMJ33" s="539"/>
      <c r="IMK33" s="539"/>
      <c r="IML33" s="539"/>
      <c r="IMM33" s="539"/>
      <c r="IMN33" s="539"/>
      <c r="IMO33" s="539"/>
      <c r="IMP33" s="539"/>
      <c r="IMQ33" s="539"/>
      <c r="IMR33" s="539"/>
      <c r="IMS33" s="539"/>
      <c r="IMT33" s="539"/>
      <c r="IMU33" s="539"/>
      <c r="IMV33" s="539"/>
      <c r="IMW33" s="539"/>
      <c r="IMX33" s="539"/>
      <c r="IMY33" s="539"/>
      <c r="IMZ33" s="539"/>
      <c r="INA33" s="539"/>
      <c r="INB33" s="539"/>
      <c r="INC33" s="539"/>
      <c r="IND33" s="539"/>
      <c r="INE33" s="539"/>
      <c r="INF33" s="539"/>
      <c r="ING33" s="539"/>
      <c r="INH33" s="539"/>
      <c r="INI33" s="539"/>
      <c r="INJ33" s="539"/>
      <c r="INK33" s="539"/>
      <c r="INL33" s="539"/>
      <c r="INM33" s="539"/>
      <c r="INN33" s="539"/>
      <c r="INO33" s="539"/>
      <c r="INP33" s="539"/>
      <c r="INQ33" s="539"/>
      <c r="INR33" s="539"/>
      <c r="INS33" s="539"/>
      <c r="INT33" s="539"/>
      <c r="INU33" s="539"/>
      <c r="INV33" s="539"/>
      <c r="INW33" s="539"/>
      <c r="INX33" s="539"/>
      <c r="INY33" s="539"/>
      <c r="INZ33" s="539"/>
      <c r="IOA33" s="539"/>
      <c r="IOB33" s="539"/>
      <c r="IOC33" s="539"/>
      <c r="IOD33" s="539"/>
      <c r="IOE33" s="539"/>
      <c r="IOF33" s="539"/>
      <c r="IOG33" s="539"/>
      <c r="IOH33" s="539"/>
      <c r="IOI33" s="539"/>
      <c r="IOJ33" s="539"/>
      <c r="IOK33" s="539"/>
      <c r="IOL33" s="539"/>
      <c r="IOM33" s="539"/>
      <c r="ION33" s="539"/>
      <c r="IOO33" s="539"/>
      <c r="IOP33" s="539"/>
      <c r="IOQ33" s="539"/>
      <c r="IOR33" s="539"/>
      <c r="IOS33" s="539"/>
      <c r="IOT33" s="539"/>
      <c r="IOU33" s="539"/>
      <c r="IOV33" s="539"/>
      <c r="IOW33" s="539"/>
      <c r="IOX33" s="539"/>
      <c r="IOY33" s="539"/>
      <c r="IOZ33" s="539"/>
      <c r="IPA33" s="539"/>
      <c r="IPB33" s="539"/>
      <c r="IPC33" s="539"/>
      <c r="IPD33" s="539"/>
      <c r="IPE33" s="539"/>
      <c r="IPF33" s="539"/>
      <c r="IPG33" s="539"/>
      <c r="IPH33" s="539"/>
      <c r="IPI33" s="539"/>
      <c r="IPJ33" s="539"/>
      <c r="IPK33" s="539"/>
      <c r="IPL33" s="539"/>
      <c r="IPM33" s="539"/>
      <c r="IPN33" s="539"/>
      <c r="IPO33" s="539"/>
      <c r="IPP33" s="539"/>
      <c r="IPQ33" s="539"/>
      <c r="IPR33" s="539"/>
      <c r="IPS33" s="539"/>
      <c r="IPT33" s="539"/>
      <c r="IPU33" s="539"/>
      <c r="IPV33" s="539"/>
      <c r="IPW33" s="539"/>
      <c r="IPX33" s="539"/>
      <c r="IPY33" s="539"/>
      <c r="IPZ33" s="539"/>
      <c r="IQA33" s="539"/>
      <c r="IQB33" s="539"/>
      <c r="IQC33" s="539"/>
      <c r="IQD33" s="539"/>
      <c r="IQE33" s="539"/>
      <c r="IQF33" s="539"/>
      <c r="IQG33" s="539"/>
      <c r="IQH33" s="539"/>
      <c r="IQI33" s="539"/>
      <c r="IQJ33" s="539"/>
      <c r="IQK33" s="539"/>
      <c r="IQL33" s="539"/>
      <c r="IQM33" s="539"/>
      <c r="IQN33" s="539"/>
      <c r="IQO33" s="539"/>
      <c r="IQP33" s="539"/>
      <c r="IQQ33" s="539"/>
      <c r="IQR33" s="539"/>
      <c r="IQS33" s="539"/>
      <c r="IQT33" s="539"/>
      <c r="IQU33" s="539"/>
      <c r="IQV33" s="539"/>
      <c r="IQW33" s="539"/>
      <c r="IQX33" s="539"/>
      <c r="IQY33" s="539"/>
      <c r="IQZ33" s="539"/>
      <c r="IRA33" s="539"/>
      <c r="IRB33" s="539"/>
      <c r="IRC33" s="539"/>
      <c r="IRD33" s="539"/>
      <c r="IRE33" s="539"/>
      <c r="IRF33" s="539"/>
      <c r="IRG33" s="539"/>
      <c r="IRH33" s="539"/>
      <c r="IRI33" s="539"/>
      <c r="IRJ33" s="539"/>
      <c r="IRK33" s="539"/>
      <c r="IRL33" s="539"/>
      <c r="IRM33" s="539"/>
      <c r="IRN33" s="539"/>
      <c r="IRO33" s="539"/>
      <c r="IRP33" s="539"/>
      <c r="IRQ33" s="539"/>
      <c r="IRR33" s="539"/>
      <c r="IRS33" s="539"/>
      <c r="IRT33" s="539"/>
      <c r="IRU33" s="539"/>
      <c r="IRV33" s="539"/>
      <c r="IRW33" s="539"/>
      <c r="IRX33" s="539"/>
      <c r="IRY33" s="539"/>
      <c r="IRZ33" s="539"/>
      <c r="ISA33" s="539"/>
      <c r="ISB33" s="539"/>
      <c r="ISC33" s="539"/>
      <c r="ISD33" s="539"/>
      <c r="ISE33" s="539"/>
      <c r="ISF33" s="539"/>
      <c r="ISG33" s="539"/>
      <c r="ISH33" s="539"/>
      <c r="ISI33" s="539"/>
      <c r="ISJ33" s="539"/>
      <c r="ISK33" s="539"/>
      <c r="ISL33" s="539"/>
      <c r="ISM33" s="539"/>
      <c r="ISN33" s="539"/>
      <c r="ISO33" s="539"/>
      <c r="ISP33" s="539"/>
      <c r="ISQ33" s="539"/>
      <c r="ISR33" s="539"/>
      <c r="ISS33" s="539"/>
      <c r="IST33" s="539"/>
      <c r="ISU33" s="539"/>
      <c r="ISV33" s="539"/>
      <c r="ISW33" s="539"/>
      <c r="ISX33" s="539"/>
      <c r="ISY33" s="539"/>
      <c r="ISZ33" s="539"/>
      <c r="ITA33" s="539"/>
      <c r="ITB33" s="539"/>
      <c r="ITC33" s="539"/>
      <c r="ITD33" s="539"/>
      <c r="ITE33" s="539"/>
      <c r="ITF33" s="539"/>
      <c r="ITG33" s="539"/>
      <c r="ITH33" s="539"/>
      <c r="ITI33" s="539"/>
      <c r="ITJ33" s="539"/>
      <c r="ITK33" s="539"/>
      <c r="ITL33" s="539"/>
      <c r="ITM33" s="539"/>
      <c r="ITN33" s="539"/>
      <c r="ITO33" s="539"/>
      <c r="ITP33" s="539"/>
      <c r="ITQ33" s="539"/>
      <c r="ITR33" s="539"/>
      <c r="ITS33" s="539"/>
      <c r="ITT33" s="539"/>
      <c r="ITU33" s="539"/>
      <c r="ITV33" s="539"/>
      <c r="ITW33" s="539"/>
      <c r="ITX33" s="539"/>
      <c r="ITY33" s="539"/>
      <c r="ITZ33" s="539"/>
      <c r="IUA33" s="539"/>
      <c r="IUB33" s="539"/>
      <c r="IUC33" s="539"/>
      <c r="IUD33" s="539"/>
      <c r="IUE33" s="539"/>
      <c r="IUF33" s="539"/>
      <c r="IUG33" s="539"/>
      <c r="IUH33" s="539"/>
      <c r="IUI33" s="539"/>
      <c r="IUJ33" s="539"/>
      <c r="IUK33" s="539"/>
      <c r="IUL33" s="539"/>
      <c r="IUM33" s="539"/>
      <c r="IUN33" s="539"/>
      <c r="IUO33" s="539"/>
      <c r="IUP33" s="539"/>
      <c r="IUQ33" s="539"/>
      <c r="IUR33" s="539"/>
      <c r="IUS33" s="539"/>
      <c r="IUT33" s="539"/>
      <c r="IUU33" s="539"/>
      <c r="IUV33" s="539"/>
      <c r="IUW33" s="539"/>
      <c r="IUX33" s="539"/>
      <c r="IUY33" s="539"/>
      <c r="IUZ33" s="539"/>
      <c r="IVA33" s="539"/>
      <c r="IVB33" s="539"/>
      <c r="IVC33" s="539"/>
      <c r="IVD33" s="539"/>
      <c r="IVE33" s="539"/>
      <c r="IVF33" s="539"/>
      <c r="IVG33" s="539"/>
      <c r="IVH33" s="539"/>
      <c r="IVI33" s="539"/>
      <c r="IVJ33" s="539"/>
      <c r="IVK33" s="539"/>
      <c r="IVL33" s="539"/>
      <c r="IVM33" s="539"/>
      <c r="IVN33" s="539"/>
      <c r="IVO33" s="539"/>
      <c r="IVP33" s="539"/>
      <c r="IVQ33" s="539"/>
      <c r="IVR33" s="539"/>
      <c r="IVS33" s="539"/>
      <c r="IVT33" s="539"/>
      <c r="IVU33" s="539"/>
      <c r="IVV33" s="539"/>
      <c r="IVW33" s="539"/>
      <c r="IVX33" s="539"/>
      <c r="IVY33" s="539"/>
      <c r="IVZ33" s="539"/>
      <c r="IWA33" s="539"/>
      <c r="IWB33" s="539"/>
      <c r="IWC33" s="539"/>
      <c r="IWD33" s="539"/>
      <c r="IWE33" s="539"/>
      <c r="IWF33" s="539"/>
      <c r="IWG33" s="539"/>
      <c r="IWH33" s="539"/>
      <c r="IWI33" s="539"/>
      <c r="IWJ33" s="539"/>
      <c r="IWK33" s="539"/>
      <c r="IWL33" s="539"/>
      <c r="IWM33" s="539"/>
      <c r="IWN33" s="539"/>
      <c r="IWO33" s="539"/>
      <c r="IWP33" s="539"/>
      <c r="IWQ33" s="539"/>
      <c r="IWR33" s="539"/>
      <c r="IWS33" s="539"/>
      <c r="IWT33" s="539"/>
      <c r="IWU33" s="539"/>
      <c r="IWV33" s="539"/>
      <c r="IWW33" s="539"/>
      <c r="IWX33" s="539"/>
      <c r="IWY33" s="539"/>
      <c r="IWZ33" s="539"/>
      <c r="IXA33" s="539"/>
      <c r="IXB33" s="539"/>
      <c r="IXC33" s="539"/>
      <c r="IXD33" s="539"/>
      <c r="IXE33" s="539"/>
      <c r="IXF33" s="539"/>
      <c r="IXG33" s="539"/>
      <c r="IXH33" s="539"/>
      <c r="IXI33" s="539"/>
      <c r="IXJ33" s="539"/>
      <c r="IXK33" s="539"/>
      <c r="IXL33" s="539"/>
      <c r="IXM33" s="539"/>
      <c r="IXN33" s="539"/>
      <c r="IXO33" s="539"/>
      <c r="IXP33" s="539"/>
      <c r="IXQ33" s="539"/>
      <c r="IXR33" s="539"/>
      <c r="IXS33" s="539"/>
      <c r="IXT33" s="539"/>
      <c r="IXU33" s="539"/>
      <c r="IXV33" s="539"/>
      <c r="IXW33" s="539"/>
      <c r="IXX33" s="539"/>
      <c r="IXY33" s="539"/>
      <c r="IXZ33" s="539"/>
      <c r="IYA33" s="539"/>
      <c r="IYB33" s="539"/>
      <c r="IYC33" s="539"/>
      <c r="IYD33" s="539"/>
      <c r="IYE33" s="539"/>
      <c r="IYF33" s="539"/>
      <c r="IYG33" s="539"/>
      <c r="IYH33" s="539"/>
      <c r="IYI33" s="539"/>
      <c r="IYJ33" s="539"/>
      <c r="IYK33" s="539"/>
      <c r="IYL33" s="539"/>
      <c r="IYM33" s="539"/>
      <c r="IYN33" s="539"/>
      <c r="IYO33" s="539"/>
      <c r="IYP33" s="539"/>
      <c r="IYQ33" s="539"/>
      <c r="IYR33" s="539"/>
      <c r="IYS33" s="539"/>
      <c r="IYT33" s="539"/>
      <c r="IYU33" s="539"/>
      <c r="IYV33" s="539"/>
      <c r="IYW33" s="539"/>
      <c r="IYX33" s="539"/>
      <c r="IYY33" s="539"/>
      <c r="IYZ33" s="539"/>
      <c r="IZA33" s="539"/>
      <c r="IZB33" s="539"/>
      <c r="IZC33" s="539"/>
      <c r="IZD33" s="539"/>
      <c r="IZE33" s="539"/>
      <c r="IZF33" s="539"/>
      <c r="IZG33" s="539"/>
      <c r="IZH33" s="539"/>
      <c r="IZI33" s="539"/>
      <c r="IZJ33" s="539"/>
      <c r="IZK33" s="539"/>
      <c r="IZL33" s="539"/>
      <c r="IZM33" s="539"/>
      <c r="IZN33" s="539"/>
      <c r="IZO33" s="539"/>
      <c r="IZP33" s="539"/>
      <c r="IZQ33" s="539"/>
      <c r="IZR33" s="539"/>
      <c r="IZS33" s="539"/>
      <c r="IZT33" s="539"/>
      <c r="IZU33" s="539"/>
      <c r="IZV33" s="539"/>
      <c r="IZW33" s="539"/>
      <c r="IZX33" s="539"/>
      <c r="IZY33" s="539"/>
      <c r="IZZ33" s="539"/>
      <c r="JAA33" s="539"/>
      <c r="JAB33" s="539"/>
      <c r="JAC33" s="539"/>
      <c r="JAD33" s="539"/>
      <c r="JAE33" s="539"/>
      <c r="JAF33" s="539"/>
      <c r="JAG33" s="539"/>
      <c r="JAH33" s="539"/>
      <c r="JAI33" s="539"/>
      <c r="JAJ33" s="539"/>
      <c r="JAK33" s="539"/>
      <c r="JAL33" s="539"/>
      <c r="JAM33" s="539"/>
      <c r="JAN33" s="539"/>
      <c r="JAO33" s="539"/>
      <c r="JAP33" s="539"/>
      <c r="JAQ33" s="539"/>
      <c r="JAR33" s="539"/>
      <c r="JAS33" s="539"/>
      <c r="JAT33" s="539"/>
      <c r="JAU33" s="539"/>
      <c r="JAV33" s="539"/>
      <c r="JAW33" s="539"/>
      <c r="JAX33" s="539"/>
      <c r="JAY33" s="539"/>
      <c r="JAZ33" s="539"/>
      <c r="JBA33" s="539"/>
      <c r="JBB33" s="539"/>
      <c r="JBC33" s="539"/>
      <c r="JBD33" s="539"/>
      <c r="JBE33" s="539"/>
      <c r="JBF33" s="539"/>
      <c r="JBG33" s="539"/>
      <c r="JBH33" s="539"/>
      <c r="JBI33" s="539"/>
      <c r="JBJ33" s="539"/>
      <c r="JBK33" s="539"/>
      <c r="JBL33" s="539"/>
      <c r="JBM33" s="539"/>
      <c r="JBN33" s="539"/>
      <c r="JBO33" s="539"/>
      <c r="JBP33" s="539"/>
      <c r="JBQ33" s="539"/>
      <c r="JBR33" s="539"/>
      <c r="JBS33" s="539"/>
      <c r="JBT33" s="539"/>
      <c r="JBU33" s="539"/>
      <c r="JBV33" s="539"/>
      <c r="JBW33" s="539"/>
      <c r="JBX33" s="539"/>
      <c r="JBY33" s="539"/>
      <c r="JBZ33" s="539"/>
      <c r="JCA33" s="539"/>
      <c r="JCB33" s="539"/>
      <c r="JCC33" s="539"/>
      <c r="JCD33" s="539"/>
      <c r="JCE33" s="539"/>
      <c r="JCF33" s="539"/>
      <c r="JCG33" s="539"/>
      <c r="JCH33" s="539"/>
      <c r="JCI33" s="539"/>
      <c r="JCJ33" s="539"/>
      <c r="JCK33" s="539"/>
      <c r="JCL33" s="539"/>
      <c r="JCM33" s="539"/>
      <c r="JCN33" s="539"/>
      <c r="JCO33" s="539"/>
      <c r="JCP33" s="539"/>
      <c r="JCQ33" s="539"/>
      <c r="JCR33" s="539"/>
      <c r="JCS33" s="539"/>
      <c r="JCT33" s="539"/>
      <c r="JCU33" s="539"/>
      <c r="JCV33" s="539"/>
      <c r="JCW33" s="539"/>
      <c r="JCX33" s="539"/>
      <c r="JCY33" s="539"/>
      <c r="JCZ33" s="539"/>
      <c r="JDA33" s="539"/>
      <c r="JDB33" s="539"/>
      <c r="JDC33" s="539"/>
      <c r="JDD33" s="539"/>
      <c r="JDE33" s="539"/>
      <c r="JDF33" s="539"/>
      <c r="JDG33" s="539"/>
      <c r="JDH33" s="539"/>
      <c r="JDI33" s="539"/>
      <c r="JDJ33" s="539"/>
      <c r="JDK33" s="539"/>
      <c r="JDL33" s="539"/>
      <c r="JDM33" s="539"/>
      <c r="JDN33" s="539"/>
      <c r="JDO33" s="539"/>
      <c r="JDP33" s="539"/>
      <c r="JDQ33" s="539"/>
      <c r="JDR33" s="539"/>
      <c r="JDS33" s="539"/>
      <c r="JDT33" s="539"/>
      <c r="JDU33" s="539"/>
      <c r="JDV33" s="539"/>
      <c r="JDW33" s="539"/>
      <c r="JDX33" s="539"/>
      <c r="JDY33" s="539"/>
      <c r="JDZ33" s="539"/>
      <c r="JEA33" s="539"/>
      <c r="JEB33" s="539"/>
      <c r="JEC33" s="539"/>
      <c r="JED33" s="539"/>
      <c r="JEE33" s="539"/>
      <c r="JEF33" s="539"/>
      <c r="JEG33" s="539"/>
      <c r="JEH33" s="539"/>
      <c r="JEI33" s="539"/>
      <c r="JEJ33" s="539"/>
      <c r="JEK33" s="539"/>
      <c r="JEL33" s="539"/>
      <c r="JEM33" s="539"/>
      <c r="JEN33" s="539"/>
      <c r="JEO33" s="539"/>
      <c r="JEP33" s="539"/>
      <c r="JEQ33" s="539"/>
      <c r="JER33" s="539"/>
      <c r="JES33" s="539"/>
      <c r="JET33" s="539"/>
      <c r="JEU33" s="539"/>
      <c r="JEV33" s="539"/>
      <c r="JEW33" s="539"/>
      <c r="JEX33" s="539"/>
      <c r="JEY33" s="539"/>
      <c r="JEZ33" s="539"/>
      <c r="JFA33" s="539"/>
      <c r="JFB33" s="539"/>
      <c r="JFC33" s="539"/>
      <c r="JFD33" s="539"/>
      <c r="JFE33" s="539"/>
      <c r="JFF33" s="539"/>
      <c r="JFG33" s="539"/>
      <c r="JFH33" s="539"/>
      <c r="JFI33" s="539"/>
      <c r="JFJ33" s="539"/>
      <c r="JFK33" s="539"/>
      <c r="JFL33" s="539"/>
      <c r="JFM33" s="539"/>
      <c r="JFN33" s="539"/>
      <c r="JFO33" s="539"/>
      <c r="JFP33" s="539"/>
      <c r="JFQ33" s="539"/>
      <c r="JFR33" s="539"/>
      <c r="JFS33" s="539"/>
      <c r="JFT33" s="539"/>
      <c r="JFU33" s="539"/>
      <c r="JFV33" s="539"/>
      <c r="JFW33" s="539"/>
      <c r="JFX33" s="539"/>
      <c r="JFY33" s="539"/>
      <c r="JFZ33" s="539"/>
      <c r="JGA33" s="539"/>
      <c r="JGB33" s="539"/>
      <c r="JGC33" s="539"/>
      <c r="JGD33" s="539"/>
      <c r="JGE33" s="539"/>
      <c r="JGF33" s="539"/>
      <c r="JGG33" s="539"/>
      <c r="JGH33" s="539"/>
      <c r="JGI33" s="539"/>
      <c r="JGJ33" s="539"/>
      <c r="JGK33" s="539"/>
      <c r="JGL33" s="539"/>
      <c r="JGM33" s="539"/>
      <c r="JGN33" s="539"/>
      <c r="JGO33" s="539"/>
      <c r="JGP33" s="539"/>
      <c r="JGQ33" s="539"/>
      <c r="JGR33" s="539"/>
      <c r="JGS33" s="539"/>
      <c r="JGT33" s="539"/>
      <c r="JGU33" s="539"/>
      <c r="JGV33" s="539"/>
      <c r="JGW33" s="539"/>
      <c r="JGX33" s="539"/>
      <c r="JGY33" s="539"/>
      <c r="JGZ33" s="539"/>
      <c r="JHA33" s="539"/>
      <c r="JHB33" s="539"/>
      <c r="JHC33" s="539"/>
      <c r="JHD33" s="539"/>
      <c r="JHE33" s="539"/>
      <c r="JHF33" s="539"/>
      <c r="JHG33" s="539"/>
      <c r="JHH33" s="539"/>
      <c r="JHI33" s="539"/>
      <c r="JHJ33" s="539"/>
      <c r="JHK33" s="539"/>
      <c r="JHL33" s="539"/>
      <c r="JHM33" s="539"/>
      <c r="JHN33" s="539"/>
      <c r="JHO33" s="539"/>
      <c r="JHP33" s="539"/>
      <c r="JHQ33" s="539"/>
      <c r="JHR33" s="539"/>
      <c r="JHS33" s="539"/>
      <c r="JHT33" s="539"/>
      <c r="JHU33" s="539"/>
      <c r="JHV33" s="539"/>
      <c r="JHW33" s="539"/>
      <c r="JHX33" s="539"/>
      <c r="JHY33" s="539"/>
      <c r="JHZ33" s="539"/>
      <c r="JIA33" s="539"/>
      <c r="JIB33" s="539"/>
      <c r="JIC33" s="539"/>
      <c r="JID33" s="539"/>
      <c r="JIE33" s="539"/>
      <c r="JIF33" s="539"/>
      <c r="JIG33" s="539"/>
      <c r="JIH33" s="539"/>
      <c r="JII33" s="539"/>
      <c r="JIJ33" s="539"/>
      <c r="JIK33" s="539"/>
      <c r="JIL33" s="539"/>
      <c r="JIM33" s="539"/>
      <c r="JIN33" s="539"/>
      <c r="JIO33" s="539"/>
      <c r="JIP33" s="539"/>
      <c r="JIQ33" s="539"/>
      <c r="JIR33" s="539"/>
      <c r="JIS33" s="539"/>
      <c r="JIT33" s="539"/>
      <c r="JIU33" s="539"/>
      <c r="JIV33" s="539"/>
      <c r="JIW33" s="539"/>
      <c r="JIX33" s="539"/>
      <c r="JIY33" s="539"/>
      <c r="JIZ33" s="539"/>
      <c r="JJA33" s="539"/>
      <c r="JJB33" s="539"/>
      <c r="JJC33" s="539"/>
      <c r="JJD33" s="539"/>
      <c r="JJE33" s="539"/>
      <c r="JJF33" s="539"/>
      <c r="JJG33" s="539"/>
      <c r="JJH33" s="539"/>
      <c r="JJI33" s="539"/>
      <c r="JJJ33" s="539"/>
      <c r="JJK33" s="539"/>
      <c r="JJL33" s="539"/>
      <c r="JJM33" s="539"/>
      <c r="JJN33" s="539"/>
      <c r="JJO33" s="539"/>
      <c r="JJP33" s="539"/>
      <c r="JJQ33" s="539"/>
      <c r="JJR33" s="539"/>
      <c r="JJS33" s="539"/>
      <c r="JJT33" s="539"/>
      <c r="JJU33" s="539"/>
      <c r="JJV33" s="539"/>
      <c r="JJW33" s="539"/>
      <c r="JJX33" s="539"/>
      <c r="JJY33" s="539"/>
      <c r="JJZ33" s="539"/>
      <c r="JKA33" s="539"/>
      <c r="JKB33" s="539"/>
      <c r="JKC33" s="539"/>
      <c r="JKD33" s="539"/>
      <c r="JKE33" s="539"/>
      <c r="JKF33" s="539"/>
      <c r="JKG33" s="539"/>
      <c r="JKH33" s="539"/>
      <c r="JKI33" s="539"/>
      <c r="JKJ33" s="539"/>
      <c r="JKK33" s="539"/>
      <c r="JKL33" s="539"/>
      <c r="JKM33" s="539"/>
      <c r="JKN33" s="539"/>
      <c r="JKO33" s="539"/>
      <c r="JKP33" s="539"/>
      <c r="JKQ33" s="539"/>
      <c r="JKR33" s="539"/>
      <c r="JKS33" s="539"/>
      <c r="JKT33" s="539"/>
      <c r="JKU33" s="539"/>
      <c r="JKV33" s="539"/>
      <c r="JKW33" s="539"/>
      <c r="JKX33" s="539"/>
      <c r="JKY33" s="539"/>
      <c r="JKZ33" s="539"/>
      <c r="JLA33" s="539"/>
      <c r="JLB33" s="539"/>
      <c r="JLC33" s="539"/>
      <c r="JLD33" s="539"/>
      <c r="JLE33" s="539"/>
      <c r="JLF33" s="539"/>
      <c r="JLG33" s="539"/>
      <c r="JLH33" s="539"/>
      <c r="JLI33" s="539"/>
      <c r="JLJ33" s="539"/>
      <c r="JLK33" s="539"/>
      <c r="JLL33" s="539"/>
      <c r="JLM33" s="539"/>
      <c r="JLN33" s="539"/>
      <c r="JLO33" s="539"/>
      <c r="JLP33" s="539"/>
      <c r="JLQ33" s="539"/>
      <c r="JLR33" s="539"/>
      <c r="JLS33" s="539"/>
      <c r="JLT33" s="539"/>
      <c r="JLU33" s="539"/>
      <c r="JLV33" s="539"/>
      <c r="JLW33" s="539"/>
      <c r="JLX33" s="539"/>
      <c r="JLY33" s="539"/>
      <c r="JLZ33" s="539"/>
      <c r="JMA33" s="539"/>
      <c r="JMB33" s="539"/>
      <c r="JMC33" s="539"/>
      <c r="JMD33" s="539"/>
      <c r="JME33" s="539"/>
      <c r="JMF33" s="539"/>
      <c r="JMG33" s="539"/>
      <c r="JMH33" s="539"/>
      <c r="JMI33" s="539"/>
      <c r="JMJ33" s="539"/>
      <c r="JMK33" s="539"/>
      <c r="JML33" s="539"/>
      <c r="JMM33" s="539"/>
      <c r="JMN33" s="539"/>
      <c r="JMO33" s="539"/>
      <c r="JMP33" s="539"/>
      <c r="JMQ33" s="539"/>
      <c r="JMR33" s="539"/>
      <c r="JMS33" s="539"/>
      <c r="JMT33" s="539"/>
      <c r="JMU33" s="539"/>
      <c r="JMV33" s="539"/>
      <c r="JMW33" s="539"/>
      <c r="JMX33" s="539"/>
      <c r="JMY33" s="539"/>
      <c r="JMZ33" s="539"/>
      <c r="JNA33" s="539"/>
      <c r="JNB33" s="539"/>
      <c r="JNC33" s="539"/>
      <c r="JND33" s="539"/>
      <c r="JNE33" s="539"/>
      <c r="JNF33" s="539"/>
      <c r="JNG33" s="539"/>
      <c r="JNH33" s="539"/>
      <c r="JNI33" s="539"/>
      <c r="JNJ33" s="539"/>
      <c r="JNK33" s="539"/>
      <c r="JNL33" s="539"/>
      <c r="JNM33" s="539"/>
      <c r="JNN33" s="539"/>
      <c r="JNO33" s="539"/>
      <c r="JNP33" s="539"/>
      <c r="JNQ33" s="539"/>
      <c r="JNR33" s="539"/>
      <c r="JNS33" s="539"/>
      <c r="JNT33" s="539"/>
      <c r="JNU33" s="539"/>
      <c r="JNV33" s="539"/>
      <c r="JNW33" s="539"/>
      <c r="JNX33" s="539"/>
      <c r="JNY33" s="539"/>
      <c r="JNZ33" s="539"/>
      <c r="JOA33" s="539"/>
      <c r="JOB33" s="539"/>
      <c r="JOC33" s="539"/>
      <c r="JOD33" s="539"/>
      <c r="JOE33" s="539"/>
      <c r="JOF33" s="539"/>
      <c r="JOG33" s="539"/>
      <c r="JOH33" s="539"/>
      <c r="JOI33" s="539"/>
      <c r="JOJ33" s="539"/>
      <c r="JOK33" s="539"/>
      <c r="JOL33" s="539"/>
      <c r="JOM33" s="539"/>
      <c r="JON33" s="539"/>
      <c r="JOO33" s="539"/>
      <c r="JOP33" s="539"/>
      <c r="JOQ33" s="539"/>
      <c r="JOR33" s="539"/>
      <c r="JOS33" s="539"/>
      <c r="JOT33" s="539"/>
      <c r="JOU33" s="539"/>
      <c r="JOV33" s="539"/>
      <c r="JOW33" s="539"/>
      <c r="JOX33" s="539"/>
      <c r="JOY33" s="539"/>
      <c r="JOZ33" s="539"/>
      <c r="JPA33" s="539"/>
      <c r="JPB33" s="539"/>
      <c r="JPC33" s="539"/>
      <c r="JPD33" s="539"/>
      <c r="JPE33" s="539"/>
      <c r="JPF33" s="539"/>
      <c r="JPG33" s="539"/>
      <c r="JPH33" s="539"/>
      <c r="JPI33" s="539"/>
      <c r="JPJ33" s="539"/>
      <c r="JPK33" s="539"/>
      <c r="JPL33" s="539"/>
      <c r="JPM33" s="539"/>
      <c r="JPN33" s="539"/>
      <c r="JPO33" s="539"/>
      <c r="JPP33" s="539"/>
      <c r="JPQ33" s="539"/>
      <c r="JPR33" s="539"/>
      <c r="JPS33" s="539"/>
      <c r="JPT33" s="539"/>
      <c r="JPU33" s="539"/>
      <c r="JPV33" s="539"/>
      <c r="JPW33" s="539"/>
      <c r="JPX33" s="539"/>
      <c r="JPY33" s="539"/>
      <c r="JPZ33" s="539"/>
      <c r="JQA33" s="539"/>
      <c r="JQB33" s="539"/>
      <c r="JQC33" s="539"/>
      <c r="JQD33" s="539"/>
      <c r="JQE33" s="539"/>
      <c r="JQF33" s="539"/>
      <c r="JQG33" s="539"/>
      <c r="JQH33" s="539"/>
      <c r="JQI33" s="539"/>
      <c r="JQJ33" s="539"/>
      <c r="JQK33" s="539"/>
      <c r="JQL33" s="539"/>
      <c r="JQM33" s="539"/>
      <c r="JQN33" s="539"/>
      <c r="JQO33" s="539"/>
      <c r="JQP33" s="539"/>
      <c r="JQQ33" s="539"/>
      <c r="JQR33" s="539"/>
      <c r="JQS33" s="539"/>
      <c r="JQT33" s="539"/>
      <c r="JQU33" s="539"/>
      <c r="JQV33" s="539"/>
      <c r="JQW33" s="539"/>
      <c r="JQX33" s="539"/>
      <c r="JQY33" s="539"/>
      <c r="JQZ33" s="539"/>
      <c r="JRA33" s="539"/>
      <c r="JRB33" s="539"/>
      <c r="JRC33" s="539"/>
      <c r="JRD33" s="539"/>
      <c r="JRE33" s="539"/>
      <c r="JRF33" s="539"/>
      <c r="JRG33" s="539"/>
      <c r="JRH33" s="539"/>
      <c r="JRI33" s="539"/>
      <c r="JRJ33" s="539"/>
      <c r="JRK33" s="539"/>
      <c r="JRL33" s="539"/>
      <c r="JRM33" s="539"/>
      <c r="JRN33" s="539"/>
      <c r="JRO33" s="539"/>
      <c r="JRP33" s="539"/>
      <c r="JRQ33" s="539"/>
      <c r="JRR33" s="539"/>
      <c r="JRS33" s="539"/>
      <c r="JRT33" s="539"/>
      <c r="JRU33" s="539"/>
      <c r="JRV33" s="539"/>
      <c r="JRW33" s="539"/>
      <c r="JRX33" s="539"/>
      <c r="JRY33" s="539"/>
      <c r="JRZ33" s="539"/>
      <c r="JSA33" s="539"/>
      <c r="JSB33" s="539"/>
      <c r="JSC33" s="539"/>
      <c r="JSD33" s="539"/>
      <c r="JSE33" s="539"/>
      <c r="JSF33" s="539"/>
      <c r="JSG33" s="539"/>
      <c r="JSH33" s="539"/>
      <c r="JSI33" s="539"/>
      <c r="JSJ33" s="539"/>
      <c r="JSK33" s="539"/>
      <c r="JSL33" s="539"/>
      <c r="JSM33" s="539"/>
      <c r="JSN33" s="539"/>
      <c r="JSO33" s="539"/>
      <c r="JSP33" s="539"/>
      <c r="JSQ33" s="539"/>
      <c r="JSR33" s="539"/>
      <c r="JSS33" s="539"/>
      <c r="JST33" s="539"/>
      <c r="JSU33" s="539"/>
      <c r="JSV33" s="539"/>
      <c r="JSW33" s="539"/>
      <c r="JSX33" s="539"/>
      <c r="JSY33" s="539"/>
      <c r="JSZ33" s="539"/>
      <c r="JTA33" s="539"/>
      <c r="JTB33" s="539"/>
      <c r="JTC33" s="539"/>
      <c r="JTD33" s="539"/>
      <c r="JTE33" s="539"/>
      <c r="JTF33" s="539"/>
      <c r="JTG33" s="539"/>
      <c r="JTH33" s="539"/>
      <c r="JTI33" s="539"/>
      <c r="JTJ33" s="539"/>
      <c r="JTK33" s="539"/>
      <c r="JTL33" s="539"/>
      <c r="JTM33" s="539"/>
      <c r="JTN33" s="539"/>
      <c r="JTO33" s="539"/>
      <c r="JTP33" s="539"/>
      <c r="JTQ33" s="539"/>
      <c r="JTR33" s="539"/>
      <c r="JTS33" s="539"/>
      <c r="JTT33" s="539"/>
      <c r="JTU33" s="539"/>
      <c r="JTV33" s="539"/>
      <c r="JTW33" s="539"/>
      <c r="JTX33" s="539"/>
      <c r="JTY33" s="539"/>
      <c r="JTZ33" s="539"/>
      <c r="JUA33" s="539"/>
      <c r="JUB33" s="539"/>
      <c r="JUC33" s="539"/>
      <c r="JUD33" s="539"/>
      <c r="JUE33" s="539"/>
      <c r="JUF33" s="539"/>
      <c r="JUG33" s="539"/>
      <c r="JUH33" s="539"/>
      <c r="JUI33" s="539"/>
      <c r="JUJ33" s="539"/>
      <c r="JUK33" s="539"/>
      <c r="JUL33" s="539"/>
      <c r="JUM33" s="539"/>
      <c r="JUN33" s="539"/>
      <c r="JUO33" s="539"/>
      <c r="JUP33" s="539"/>
      <c r="JUQ33" s="539"/>
      <c r="JUR33" s="539"/>
      <c r="JUS33" s="539"/>
      <c r="JUT33" s="539"/>
      <c r="JUU33" s="539"/>
      <c r="JUV33" s="539"/>
      <c r="JUW33" s="539"/>
      <c r="JUX33" s="539"/>
      <c r="JUY33" s="539"/>
      <c r="JUZ33" s="539"/>
      <c r="JVA33" s="539"/>
      <c r="JVB33" s="539"/>
      <c r="JVC33" s="539"/>
      <c r="JVD33" s="539"/>
      <c r="JVE33" s="539"/>
      <c r="JVF33" s="539"/>
      <c r="JVG33" s="539"/>
      <c r="JVH33" s="539"/>
      <c r="JVI33" s="539"/>
      <c r="JVJ33" s="539"/>
      <c r="JVK33" s="539"/>
      <c r="JVL33" s="539"/>
      <c r="JVM33" s="539"/>
      <c r="JVN33" s="539"/>
      <c r="JVO33" s="539"/>
      <c r="JVP33" s="539"/>
      <c r="JVQ33" s="539"/>
      <c r="JVR33" s="539"/>
      <c r="JVS33" s="539"/>
      <c r="JVT33" s="539"/>
      <c r="JVU33" s="539"/>
      <c r="JVV33" s="539"/>
      <c r="JVW33" s="539"/>
      <c r="JVX33" s="539"/>
      <c r="JVY33" s="539"/>
      <c r="JVZ33" s="539"/>
      <c r="JWA33" s="539"/>
      <c r="JWB33" s="539"/>
      <c r="JWC33" s="539"/>
      <c r="JWD33" s="539"/>
      <c r="JWE33" s="539"/>
      <c r="JWF33" s="539"/>
      <c r="JWG33" s="539"/>
      <c r="JWH33" s="539"/>
      <c r="JWI33" s="539"/>
      <c r="JWJ33" s="539"/>
      <c r="JWK33" s="539"/>
      <c r="JWL33" s="539"/>
      <c r="JWM33" s="539"/>
      <c r="JWN33" s="539"/>
      <c r="JWO33" s="539"/>
      <c r="JWP33" s="539"/>
      <c r="JWQ33" s="539"/>
      <c r="JWR33" s="539"/>
      <c r="JWS33" s="539"/>
      <c r="JWT33" s="539"/>
      <c r="JWU33" s="539"/>
      <c r="JWV33" s="539"/>
      <c r="JWW33" s="539"/>
      <c r="JWX33" s="539"/>
      <c r="JWY33" s="539"/>
      <c r="JWZ33" s="539"/>
      <c r="JXA33" s="539"/>
      <c r="JXB33" s="539"/>
      <c r="JXC33" s="539"/>
      <c r="JXD33" s="539"/>
      <c r="JXE33" s="539"/>
      <c r="JXF33" s="539"/>
      <c r="JXG33" s="539"/>
      <c r="JXH33" s="539"/>
      <c r="JXI33" s="539"/>
      <c r="JXJ33" s="539"/>
      <c r="JXK33" s="539"/>
      <c r="JXL33" s="539"/>
      <c r="JXM33" s="539"/>
      <c r="JXN33" s="539"/>
      <c r="JXO33" s="539"/>
      <c r="JXP33" s="539"/>
      <c r="JXQ33" s="539"/>
      <c r="JXR33" s="539"/>
      <c r="JXS33" s="539"/>
      <c r="JXT33" s="539"/>
      <c r="JXU33" s="539"/>
      <c r="JXV33" s="539"/>
      <c r="JXW33" s="539"/>
      <c r="JXX33" s="539"/>
      <c r="JXY33" s="539"/>
      <c r="JXZ33" s="539"/>
      <c r="JYA33" s="539"/>
      <c r="JYB33" s="539"/>
      <c r="JYC33" s="539"/>
      <c r="JYD33" s="539"/>
      <c r="JYE33" s="539"/>
      <c r="JYF33" s="539"/>
      <c r="JYG33" s="539"/>
      <c r="JYH33" s="539"/>
      <c r="JYI33" s="539"/>
      <c r="JYJ33" s="539"/>
      <c r="JYK33" s="539"/>
      <c r="JYL33" s="539"/>
      <c r="JYM33" s="539"/>
      <c r="JYN33" s="539"/>
      <c r="JYO33" s="539"/>
      <c r="JYP33" s="539"/>
      <c r="JYQ33" s="539"/>
      <c r="JYR33" s="539"/>
      <c r="JYS33" s="539"/>
      <c r="JYT33" s="539"/>
      <c r="JYU33" s="539"/>
      <c r="JYV33" s="539"/>
      <c r="JYW33" s="539"/>
      <c r="JYX33" s="539"/>
      <c r="JYY33" s="539"/>
      <c r="JYZ33" s="539"/>
      <c r="JZA33" s="539"/>
      <c r="JZB33" s="539"/>
      <c r="JZC33" s="539"/>
      <c r="JZD33" s="539"/>
      <c r="JZE33" s="539"/>
      <c r="JZF33" s="539"/>
      <c r="JZG33" s="539"/>
      <c r="JZH33" s="539"/>
      <c r="JZI33" s="539"/>
      <c r="JZJ33" s="539"/>
      <c r="JZK33" s="539"/>
      <c r="JZL33" s="539"/>
      <c r="JZM33" s="539"/>
      <c r="JZN33" s="539"/>
      <c r="JZO33" s="539"/>
      <c r="JZP33" s="539"/>
      <c r="JZQ33" s="539"/>
      <c r="JZR33" s="539"/>
      <c r="JZS33" s="539"/>
      <c r="JZT33" s="539"/>
      <c r="JZU33" s="539"/>
      <c r="JZV33" s="539"/>
      <c r="JZW33" s="539"/>
      <c r="JZX33" s="539"/>
      <c r="JZY33" s="539"/>
      <c r="JZZ33" s="539"/>
      <c r="KAA33" s="539"/>
      <c r="KAB33" s="539"/>
      <c r="KAC33" s="539"/>
      <c r="KAD33" s="539"/>
      <c r="KAE33" s="539"/>
      <c r="KAF33" s="539"/>
      <c r="KAG33" s="539"/>
      <c r="KAH33" s="539"/>
      <c r="KAI33" s="539"/>
      <c r="KAJ33" s="539"/>
      <c r="KAK33" s="539"/>
      <c r="KAL33" s="539"/>
      <c r="KAM33" s="539"/>
      <c r="KAN33" s="539"/>
      <c r="KAO33" s="539"/>
      <c r="KAP33" s="539"/>
      <c r="KAQ33" s="539"/>
      <c r="KAR33" s="539"/>
      <c r="KAS33" s="539"/>
      <c r="KAT33" s="539"/>
      <c r="KAU33" s="539"/>
      <c r="KAV33" s="539"/>
      <c r="KAW33" s="539"/>
      <c r="KAX33" s="539"/>
      <c r="KAY33" s="539"/>
      <c r="KAZ33" s="539"/>
      <c r="KBA33" s="539"/>
      <c r="KBB33" s="539"/>
      <c r="KBC33" s="539"/>
      <c r="KBD33" s="539"/>
      <c r="KBE33" s="539"/>
      <c r="KBF33" s="539"/>
      <c r="KBG33" s="539"/>
      <c r="KBH33" s="539"/>
      <c r="KBI33" s="539"/>
      <c r="KBJ33" s="539"/>
      <c r="KBK33" s="539"/>
      <c r="KBL33" s="539"/>
      <c r="KBM33" s="539"/>
      <c r="KBN33" s="539"/>
      <c r="KBO33" s="539"/>
      <c r="KBP33" s="539"/>
      <c r="KBQ33" s="539"/>
      <c r="KBR33" s="539"/>
      <c r="KBS33" s="539"/>
      <c r="KBT33" s="539"/>
      <c r="KBU33" s="539"/>
      <c r="KBV33" s="539"/>
      <c r="KBW33" s="539"/>
      <c r="KBX33" s="539"/>
      <c r="KBY33" s="539"/>
      <c r="KBZ33" s="539"/>
      <c r="KCA33" s="539"/>
      <c r="KCB33" s="539"/>
      <c r="KCC33" s="539"/>
      <c r="KCD33" s="539"/>
      <c r="KCE33" s="539"/>
      <c r="KCF33" s="539"/>
      <c r="KCG33" s="539"/>
      <c r="KCH33" s="539"/>
      <c r="KCI33" s="539"/>
      <c r="KCJ33" s="539"/>
      <c r="KCK33" s="539"/>
      <c r="KCL33" s="539"/>
      <c r="KCM33" s="539"/>
      <c r="KCN33" s="539"/>
      <c r="KCO33" s="539"/>
      <c r="KCP33" s="539"/>
      <c r="KCQ33" s="539"/>
      <c r="KCR33" s="539"/>
      <c r="KCS33" s="539"/>
      <c r="KCT33" s="539"/>
      <c r="KCU33" s="539"/>
      <c r="KCV33" s="539"/>
      <c r="KCW33" s="539"/>
      <c r="KCX33" s="539"/>
      <c r="KCY33" s="539"/>
      <c r="KCZ33" s="539"/>
      <c r="KDA33" s="539"/>
      <c r="KDB33" s="539"/>
      <c r="KDC33" s="539"/>
      <c r="KDD33" s="539"/>
      <c r="KDE33" s="539"/>
      <c r="KDF33" s="539"/>
      <c r="KDG33" s="539"/>
      <c r="KDH33" s="539"/>
      <c r="KDI33" s="539"/>
      <c r="KDJ33" s="539"/>
      <c r="KDK33" s="539"/>
      <c r="KDL33" s="539"/>
      <c r="KDM33" s="539"/>
      <c r="KDN33" s="539"/>
      <c r="KDO33" s="539"/>
      <c r="KDP33" s="539"/>
      <c r="KDQ33" s="539"/>
      <c r="KDR33" s="539"/>
      <c r="KDS33" s="539"/>
      <c r="KDT33" s="539"/>
      <c r="KDU33" s="539"/>
      <c r="KDV33" s="539"/>
      <c r="KDW33" s="539"/>
      <c r="KDX33" s="539"/>
      <c r="KDY33" s="539"/>
      <c r="KDZ33" s="539"/>
      <c r="KEA33" s="539"/>
      <c r="KEB33" s="539"/>
      <c r="KEC33" s="539"/>
      <c r="KED33" s="539"/>
      <c r="KEE33" s="539"/>
      <c r="KEF33" s="539"/>
      <c r="KEG33" s="539"/>
      <c r="KEH33" s="539"/>
      <c r="KEI33" s="539"/>
      <c r="KEJ33" s="539"/>
      <c r="KEK33" s="539"/>
      <c r="KEL33" s="539"/>
      <c r="KEM33" s="539"/>
      <c r="KEN33" s="539"/>
      <c r="KEO33" s="539"/>
      <c r="KEP33" s="539"/>
      <c r="KEQ33" s="539"/>
      <c r="KER33" s="539"/>
      <c r="KES33" s="539"/>
      <c r="KET33" s="539"/>
      <c r="KEU33" s="539"/>
      <c r="KEV33" s="539"/>
      <c r="KEW33" s="539"/>
      <c r="KEX33" s="539"/>
      <c r="KEY33" s="539"/>
      <c r="KEZ33" s="539"/>
      <c r="KFA33" s="539"/>
      <c r="KFB33" s="539"/>
      <c r="KFC33" s="539"/>
      <c r="KFD33" s="539"/>
      <c r="KFE33" s="539"/>
      <c r="KFF33" s="539"/>
      <c r="KFG33" s="539"/>
      <c r="KFH33" s="539"/>
      <c r="KFI33" s="539"/>
      <c r="KFJ33" s="539"/>
      <c r="KFK33" s="539"/>
      <c r="KFL33" s="539"/>
      <c r="KFM33" s="539"/>
      <c r="KFN33" s="539"/>
      <c r="KFO33" s="539"/>
      <c r="KFP33" s="539"/>
      <c r="KFQ33" s="539"/>
      <c r="KFR33" s="539"/>
      <c r="KFS33" s="539"/>
      <c r="KFT33" s="539"/>
      <c r="KFU33" s="539"/>
      <c r="KFV33" s="539"/>
      <c r="KFW33" s="539"/>
      <c r="KFX33" s="539"/>
      <c r="KFY33" s="539"/>
      <c r="KFZ33" s="539"/>
      <c r="KGA33" s="539"/>
      <c r="KGB33" s="539"/>
      <c r="KGC33" s="539"/>
      <c r="KGD33" s="539"/>
      <c r="KGE33" s="539"/>
      <c r="KGF33" s="539"/>
      <c r="KGG33" s="539"/>
      <c r="KGH33" s="539"/>
      <c r="KGI33" s="539"/>
      <c r="KGJ33" s="539"/>
      <c r="KGK33" s="539"/>
      <c r="KGL33" s="539"/>
      <c r="KGM33" s="539"/>
      <c r="KGN33" s="539"/>
      <c r="KGO33" s="539"/>
      <c r="KGP33" s="539"/>
      <c r="KGQ33" s="539"/>
      <c r="KGR33" s="539"/>
      <c r="KGS33" s="539"/>
      <c r="KGT33" s="539"/>
      <c r="KGU33" s="539"/>
      <c r="KGV33" s="539"/>
      <c r="KGW33" s="539"/>
      <c r="KGX33" s="539"/>
      <c r="KGY33" s="539"/>
      <c r="KGZ33" s="539"/>
      <c r="KHA33" s="539"/>
      <c r="KHB33" s="539"/>
      <c r="KHC33" s="539"/>
      <c r="KHD33" s="539"/>
      <c r="KHE33" s="539"/>
      <c r="KHF33" s="539"/>
      <c r="KHG33" s="539"/>
      <c r="KHH33" s="539"/>
      <c r="KHI33" s="539"/>
      <c r="KHJ33" s="539"/>
      <c r="KHK33" s="539"/>
      <c r="KHL33" s="539"/>
      <c r="KHM33" s="539"/>
      <c r="KHN33" s="539"/>
      <c r="KHO33" s="539"/>
      <c r="KHP33" s="539"/>
      <c r="KHQ33" s="539"/>
      <c r="KHR33" s="539"/>
      <c r="KHS33" s="539"/>
      <c r="KHT33" s="539"/>
      <c r="KHU33" s="539"/>
      <c r="KHV33" s="539"/>
      <c r="KHW33" s="539"/>
      <c r="KHX33" s="539"/>
      <c r="KHY33" s="539"/>
      <c r="KHZ33" s="539"/>
      <c r="KIA33" s="539"/>
      <c r="KIB33" s="539"/>
      <c r="KIC33" s="539"/>
      <c r="KID33" s="539"/>
      <c r="KIE33" s="539"/>
      <c r="KIF33" s="539"/>
      <c r="KIG33" s="539"/>
      <c r="KIH33" s="539"/>
      <c r="KII33" s="539"/>
      <c r="KIJ33" s="539"/>
      <c r="KIK33" s="539"/>
      <c r="KIL33" s="539"/>
      <c r="KIM33" s="539"/>
      <c r="KIN33" s="539"/>
      <c r="KIO33" s="539"/>
      <c r="KIP33" s="539"/>
      <c r="KIQ33" s="539"/>
      <c r="KIR33" s="539"/>
      <c r="KIS33" s="539"/>
      <c r="KIT33" s="539"/>
      <c r="KIU33" s="539"/>
      <c r="KIV33" s="539"/>
      <c r="KIW33" s="539"/>
      <c r="KIX33" s="539"/>
      <c r="KIY33" s="539"/>
      <c r="KIZ33" s="539"/>
      <c r="KJA33" s="539"/>
      <c r="KJB33" s="539"/>
      <c r="KJC33" s="539"/>
      <c r="KJD33" s="539"/>
      <c r="KJE33" s="539"/>
      <c r="KJF33" s="539"/>
      <c r="KJG33" s="539"/>
      <c r="KJH33" s="539"/>
      <c r="KJI33" s="539"/>
      <c r="KJJ33" s="539"/>
      <c r="KJK33" s="539"/>
      <c r="KJL33" s="539"/>
      <c r="KJM33" s="539"/>
      <c r="KJN33" s="539"/>
      <c r="KJO33" s="539"/>
      <c r="KJP33" s="539"/>
      <c r="KJQ33" s="539"/>
      <c r="KJR33" s="539"/>
      <c r="KJS33" s="539"/>
      <c r="KJT33" s="539"/>
      <c r="KJU33" s="539"/>
      <c r="KJV33" s="539"/>
      <c r="KJW33" s="539"/>
      <c r="KJX33" s="539"/>
      <c r="KJY33" s="539"/>
      <c r="KJZ33" s="539"/>
      <c r="KKA33" s="539"/>
      <c r="KKB33" s="539"/>
      <c r="KKC33" s="539"/>
      <c r="KKD33" s="539"/>
      <c r="KKE33" s="539"/>
      <c r="KKF33" s="539"/>
      <c r="KKG33" s="539"/>
      <c r="KKH33" s="539"/>
      <c r="KKI33" s="539"/>
      <c r="KKJ33" s="539"/>
      <c r="KKK33" s="539"/>
      <c r="KKL33" s="539"/>
      <c r="KKM33" s="539"/>
      <c r="KKN33" s="539"/>
      <c r="KKO33" s="539"/>
      <c r="KKP33" s="539"/>
      <c r="KKQ33" s="539"/>
      <c r="KKR33" s="539"/>
      <c r="KKS33" s="539"/>
      <c r="KKT33" s="539"/>
      <c r="KKU33" s="539"/>
      <c r="KKV33" s="539"/>
      <c r="KKW33" s="539"/>
      <c r="KKX33" s="539"/>
      <c r="KKY33" s="539"/>
      <c r="KKZ33" s="539"/>
      <c r="KLA33" s="539"/>
      <c r="KLB33" s="539"/>
      <c r="KLC33" s="539"/>
      <c r="KLD33" s="539"/>
      <c r="KLE33" s="539"/>
      <c r="KLF33" s="539"/>
      <c r="KLG33" s="539"/>
      <c r="KLH33" s="539"/>
      <c r="KLI33" s="539"/>
      <c r="KLJ33" s="539"/>
      <c r="KLK33" s="539"/>
      <c r="KLL33" s="539"/>
      <c r="KLM33" s="539"/>
      <c r="KLN33" s="539"/>
      <c r="KLO33" s="539"/>
      <c r="KLP33" s="539"/>
      <c r="KLQ33" s="539"/>
      <c r="KLR33" s="539"/>
      <c r="KLS33" s="539"/>
      <c r="KLT33" s="539"/>
      <c r="KLU33" s="539"/>
      <c r="KLV33" s="539"/>
      <c r="KLW33" s="539"/>
      <c r="KLX33" s="539"/>
      <c r="KLY33" s="539"/>
      <c r="KLZ33" s="539"/>
      <c r="KMA33" s="539"/>
      <c r="KMB33" s="539"/>
      <c r="KMC33" s="539"/>
      <c r="KMD33" s="539"/>
      <c r="KME33" s="539"/>
      <c r="KMF33" s="539"/>
      <c r="KMG33" s="539"/>
      <c r="KMH33" s="539"/>
      <c r="KMI33" s="539"/>
      <c r="KMJ33" s="539"/>
      <c r="KMK33" s="539"/>
      <c r="KML33" s="539"/>
      <c r="KMM33" s="539"/>
      <c r="KMN33" s="539"/>
      <c r="KMO33" s="539"/>
      <c r="KMP33" s="539"/>
      <c r="KMQ33" s="539"/>
      <c r="KMR33" s="539"/>
      <c r="KMS33" s="539"/>
      <c r="KMT33" s="539"/>
      <c r="KMU33" s="539"/>
      <c r="KMV33" s="539"/>
      <c r="KMW33" s="539"/>
      <c r="KMX33" s="539"/>
      <c r="KMY33" s="539"/>
      <c r="KMZ33" s="539"/>
      <c r="KNA33" s="539"/>
      <c r="KNB33" s="539"/>
      <c r="KNC33" s="539"/>
      <c r="KND33" s="539"/>
      <c r="KNE33" s="539"/>
      <c r="KNF33" s="539"/>
      <c r="KNG33" s="539"/>
      <c r="KNH33" s="539"/>
      <c r="KNI33" s="539"/>
      <c r="KNJ33" s="539"/>
      <c r="KNK33" s="539"/>
      <c r="KNL33" s="539"/>
      <c r="KNM33" s="539"/>
      <c r="KNN33" s="539"/>
      <c r="KNO33" s="539"/>
      <c r="KNP33" s="539"/>
      <c r="KNQ33" s="539"/>
      <c r="KNR33" s="539"/>
      <c r="KNS33" s="539"/>
      <c r="KNT33" s="539"/>
      <c r="KNU33" s="539"/>
      <c r="KNV33" s="539"/>
      <c r="KNW33" s="539"/>
      <c r="KNX33" s="539"/>
      <c r="KNY33" s="539"/>
      <c r="KNZ33" s="539"/>
      <c r="KOA33" s="539"/>
      <c r="KOB33" s="539"/>
      <c r="KOC33" s="539"/>
      <c r="KOD33" s="539"/>
      <c r="KOE33" s="539"/>
      <c r="KOF33" s="539"/>
      <c r="KOG33" s="539"/>
      <c r="KOH33" s="539"/>
      <c r="KOI33" s="539"/>
      <c r="KOJ33" s="539"/>
      <c r="KOK33" s="539"/>
      <c r="KOL33" s="539"/>
      <c r="KOM33" s="539"/>
      <c r="KON33" s="539"/>
      <c r="KOO33" s="539"/>
      <c r="KOP33" s="539"/>
      <c r="KOQ33" s="539"/>
      <c r="KOR33" s="539"/>
      <c r="KOS33" s="539"/>
      <c r="KOT33" s="539"/>
      <c r="KOU33" s="539"/>
      <c r="KOV33" s="539"/>
      <c r="KOW33" s="539"/>
      <c r="KOX33" s="539"/>
      <c r="KOY33" s="539"/>
      <c r="KOZ33" s="539"/>
      <c r="KPA33" s="539"/>
      <c r="KPB33" s="539"/>
      <c r="KPC33" s="539"/>
      <c r="KPD33" s="539"/>
      <c r="KPE33" s="539"/>
      <c r="KPF33" s="539"/>
      <c r="KPG33" s="539"/>
      <c r="KPH33" s="539"/>
      <c r="KPI33" s="539"/>
      <c r="KPJ33" s="539"/>
      <c r="KPK33" s="539"/>
      <c r="KPL33" s="539"/>
      <c r="KPM33" s="539"/>
      <c r="KPN33" s="539"/>
      <c r="KPO33" s="539"/>
      <c r="KPP33" s="539"/>
      <c r="KPQ33" s="539"/>
      <c r="KPR33" s="539"/>
      <c r="KPS33" s="539"/>
      <c r="KPT33" s="539"/>
      <c r="KPU33" s="539"/>
      <c r="KPV33" s="539"/>
      <c r="KPW33" s="539"/>
      <c r="KPX33" s="539"/>
      <c r="KPY33" s="539"/>
      <c r="KPZ33" s="539"/>
      <c r="KQA33" s="539"/>
      <c r="KQB33" s="539"/>
      <c r="KQC33" s="539"/>
      <c r="KQD33" s="539"/>
      <c r="KQE33" s="539"/>
      <c r="KQF33" s="539"/>
      <c r="KQG33" s="539"/>
      <c r="KQH33" s="539"/>
      <c r="KQI33" s="539"/>
      <c r="KQJ33" s="539"/>
      <c r="KQK33" s="539"/>
      <c r="KQL33" s="539"/>
      <c r="KQM33" s="539"/>
      <c r="KQN33" s="539"/>
      <c r="KQO33" s="539"/>
      <c r="KQP33" s="539"/>
      <c r="KQQ33" s="539"/>
      <c r="KQR33" s="539"/>
      <c r="KQS33" s="539"/>
      <c r="KQT33" s="539"/>
      <c r="KQU33" s="539"/>
      <c r="KQV33" s="539"/>
      <c r="KQW33" s="539"/>
      <c r="KQX33" s="539"/>
      <c r="KQY33" s="539"/>
      <c r="KQZ33" s="539"/>
      <c r="KRA33" s="539"/>
      <c r="KRB33" s="539"/>
      <c r="KRC33" s="539"/>
      <c r="KRD33" s="539"/>
      <c r="KRE33" s="539"/>
      <c r="KRF33" s="539"/>
      <c r="KRG33" s="539"/>
      <c r="KRH33" s="539"/>
      <c r="KRI33" s="539"/>
      <c r="KRJ33" s="539"/>
      <c r="KRK33" s="539"/>
      <c r="KRL33" s="539"/>
      <c r="KRM33" s="539"/>
      <c r="KRN33" s="539"/>
      <c r="KRO33" s="539"/>
      <c r="KRP33" s="539"/>
      <c r="KRQ33" s="539"/>
      <c r="KRR33" s="539"/>
      <c r="KRS33" s="539"/>
      <c r="KRT33" s="539"/>
      <c r="KRU33" s="539"/>
      <c r="KRV33" s="539"/>
      <c r="KRW33" s="539"/>
      <c r="KRX33" s="539"/>
      <c r="KRY33" s="539"/>
      <c r="KRZ33" s="539"/>
      <c r="KSA33" s="539"/>
      <c r="KSB33" s="539"/>
      <c r="KSC33" s="539"/>
      <c r="KSD33" s="539"/>
      <c r="KSE33" s="539"/>
      <c r="KSF33" s="539"/>
      <c r="KSG33" s="539"/>
      <c r="KSH33" s="539"/>
      <c r="KSI33" s="539"/>
      <c r="KSJ33" s="539"/>
      <c r="KSK33" s="539"/>
      <c r="KSL33" s="539"/>
      <c r="KSM33" s="539"/>
      <c r="KSN33" s="539"/>
      <c r="KSO33" s="539"/>
      <c r="KSP33" s="539"/>
      <c r="KSQ33" s="539"/>
      <c r="KSR33" s="539"/>
      <c r="KSS33" s="539"/>
      <c r="KST33" s="539"/>
      <c r="KSU33" s="539"/>
      <c r="KSV33" s="539"/>
      <c r="KSW33" s="539"/>
      <c r="KSX33" s="539"/>
      <c r="KSY33" s="539"/>
      <c r="KSZ33" s="539"/>
      <c r="KTA33" s="539"/>
      <c r="KTB33" s="539"/>
      <c r="KTC33" s="539"/>
      <c r="KTD33" s="539"/>
      <c r="KTE33" s="539"/>
      <c r="KTF33" s="539"/>
      <c r="KTG33" s="539"/>
      <c r="KTH33" s="539"/>
      <c r="KTI33" s="539"/>
      <c r="KTJ33" s="539"/>
      <c r="KTK33" s="539"/>
      <c r="KTL33" s="539"/>
      <c r="KTM33" s="539"/>
      <c r="KTN33" s="539"/>
      <c r="KTO33" s="539"/>
      <c r="KTP33" s="539"/>
      <c r="KTQ33" s="539"/>
      <c r="KTR33" s="539"/>
      <c r="KTS33" s="539"/>
      <c r="KTT33" s="539"/>
      <c r="KTU33" s="539"/>
      <c r="KTV33" s="539"/>
      <c r="KTW33" s="539"/>
      <c r="KTX33" s="539"/>
      <c r="KTY33" s="539"/>
      <c r="KTZ33" s="539"/>
      <c r="KUA33" s="539"/>
      <c r="KUB33" s="539"/>
      <c r="KUC33" s="539"/>
      <c r="KUD33" s="539"/>
      <c r="KUE33" s="539"/>
      <c r="KUF33" s="539"/>
      <c r="KUG33" s="539"/>
      <c r="KUH33" s="539"/>
      <c r="KUI33" s="539"/>
      <c r="KUJ33" s="539"/>
      <c r="KUK33" s="539"/>
      <c r="KUL33" s="539"/>
      <c r="KUM33" s="539"/>
      <c r="KUN33" s="539"/>
      <c r="KUO33" s="539"/>
      <c r="KUP33" s="539"/>
      <c r="KUQ33" s="539"/>
      <c r="KUR33" s="539"/>
      <c r="KUS33" s="539"/>
      <c r="KUT33" s="539"/>
      <c r="KUU33" s="539"/>
      <c r="KUV33" s="539"/>
      <c r="KUW33" s="539"/>
      <c r="KUX33" s="539"/>
      <c r="KUY33" s="539"/>
      <c r="KUZ33" s="539"/>
      <c r="KVA33" s="539"/>
      <c r="KVB33" s="539"/>
      <c r="KVC33" s="539"/>
      <c r="KVD33" s="539"/>
      <c r="KVE33" s="539"/>
      <c r="KVF33" s="539"/>
      <c r="KVG33" s="539"/>
      <c r="KVH33" s="539"/>
      <c r="KVI33" s="539"/>
      <c r="KVJ33" s="539"/>
      <c r="KVK33" s="539"/>
      <c r="KVL33" s="539"/>
      <c r="KVM33" s="539"/>
      <c r="KVN33" s="539"/>
      <c r="KVO33" s="539"/>
      <c r="KVP33" s="539"/>
      <c r="KVQ33" s="539"/>
      <c r="KVR33" s="539"/>
      <c r="KVS33" s="539"/>
      <c r="KVT33" s="539"/>
      <c r="KVU33" s="539"/>
      <c r="KVV33" s="539"/>
      <c r="KVW33" s="539"/>
      <c r="KVX33" s="539"/>
      <c r="KVY33" s="539"/>
      <c r="KVZ33" s="539"/>
      <c r="KWA33" s="539"/>
      <c r="KWB33" s="539"/>
      <c r="KWC33" s="539"/>
      <c r="KWD33" s="539"/>
      <c r="KWE33" s="539"/>
      <c r="KWF33" s="539"/>
      <c r="KWG33" s="539"/>
      <c r="KWH33" s="539"/>
      <c r="KWI33" s="539"/>
      <c r="KWJ33" s="539"/>
      <c r="KWK33" s="539"/>
      <c r="KWL33" s="539"/>
      <c r="KWM33" s="539"/>
      <c r="KWN33" s="539"/>
      <c r="KWO33" s="539"/>
      <c r="KWP33" s="539"/>
      <c r="KWQ33" s="539"/>
      <c r="KWR33" s="539"/>
      <c r="KWS33" s="539"/>
      <c r="KWT33" s="539"/>
      <c r="KWU33" s="539"/>
      <c r="KWV33" s="539"/>
      <c r="KWW33" s="539"/>
      <c r="KWX33" s="539"/>
      <c r="KWY33" s="539"/>
      <c r="KWZ33" s="539"/>
      <c r="KXA33" s="539"/>
      <c r="KXB33" s="539"/>
      <c r="KXC33" s="539"/>
      <c r="KXD33" s="539"/>
      <c r="KXE33" s="539"/>
      <c r="KXF33" s="539"/>
      <c r="KXG33" s="539"/>
      <c r="KXH33" s="539"/>
      <c r="KXI33" s="539"/>
      <c r="KXJ33" s="539"/>
      <c r="KXK33" s="539"/>
      <c r="KXL33" s="539"/>
      <c r="KXM33" s="539"/>
      <c r="KXN33" s="539"/>
      <c r="KXO33" s="539"/>
      <c r="KXP33" s="539"/>
      <c r="KXQ33" s="539"/>
      <c r="KXR33" s="539"/>
      <c r="KXS33" s="539"/>
      <c r="KXT33" s="539"/>
      <c r="KXU33" s="539"/>
      <c r="KXV33" s="539"/>
      <c r="KXW33" s="539"/>
      <c r="KXX33" s="539"/>
      <c r="KXY33" s="539"/>
      <c r="KXZ33" s="539"/>
      <c r="KYA33" s="539"/>
      <c r="KYB33" s="539"/>
      <c r="KYC33" s="539"/>
      <c r="KYD33" s="539"/>
      <c r="KYE33" s="539"/>
      <c r="KYF33" s="539"/>
      <c r="KYG33" s="539"/>
      <c r="KYH33" s="539"/>
      <c r="KYI33" s="539"/>
      <c r="KYJ33" s="539"/>
      <c r="KYK33" s="539"/>
      <c r="KYL33" s="539"/>
      <c r="KYM33" s="539"/>
      <c r="KYN33" s="539"/>
      <c r="KYO33" s="539"/>
      <c r="KYP33" s="539"/>
      <c r="KYQ33" s="539"/>
      <c r="KYR33" s="539"/>
      <c r="KYS33" s="539"/>
      <c r="KYT33" s="539"/>
      <c r="KYU33" s="539"/>
      <c r="KYV33" s="539"/>
      <c r="KYW33" s="539"/>
      <c r="KYX33" s="539"/>
      <c r="KYY33" s="539"/>
      <c r="KYZ33" s="539"/>
      <c r="KZA33" s="539"/>
      <c r="KZB33" s="539"/>
      <c r="KZC33" s="539"/>
      <c r="KZD33" s="539"/>
      <c r="KZE33" s="539"/>
      <c r="KZF33" s="539"/>
      <c r="KZG33" s="539"/>
      <c r="KZH33" s="539"/>
      <c r="KZI33" s="539"/>
      <c r="KZJ33" s="539"/>
      <c r="KZK33" s="539"/>
      <c r="KZL33" s="539"/>
      <c r="KZM33" s="539"/>
      <c r="KZN33" s="539"/>
      <c r="KZO33" s="539"/>
      <c r="KZP33" s="539"/>
      <c r="KZQ33" s="539"/>
      <c r="KZR33" s="539"/>
      <c r="KZS33" s="539"/>
      <c r="KZT33" s="539"/>
      <c r="KZU33" s="539"/>
      <c r="KZV33" s="539"/>
      <c r="KZW33" s="539"/>
      <c r="KZX33" s="539"/>
      <c r="KZY33" s="539"/>
      <c r="KZZ33" s="539"/>
      <c r="LAA33" s="539"/>
      <c r="LAB33" s="539"/>
      <c r="LAC33" s="539"/>
      <c r="LAD33" s="539"/>
      <c r="LAE33" s="539"/>
      <c r="LAF33" s="539"/>
      <c r="LAG33" s="539"/>
      <c r="LAH33" s="539"/>
      <c r="LAI33" s="539"/>
      <c r="LAJ33" s="539"/>
      <c r="LAK33" s="539"/>
      <c r="LAL33" s="539"/>
      <c r="LAM33" s="539"/>
      <c r="LAN33" s="539"/>
      <c r="LAO33" s="539"/>
      <c r="LAP33" s="539"/>
      <c r="LAQ33" s="539"/>
      <c r="LAR33" s="539"/>
      <c r="LAS33" s="539"/>
      <c r="LAT33" s="539"/>
      <c r="LAU33" s="539"/>
      <c r="LAV33" s="539"/>
      <c r="LAW33" s="539"/>
      <c r="LAX33" s="539"/>
      <c r="LAY33" s="539"/>
      <c r="LAZ33" s="539"/>
      <c r="LBA33" s="539"/>
      <c r="LBB33" s="539"/>
      <c r="LBC33" s="539"/>
      <c r="LBD33" s="539"/>
      <c r="LBE33" s="539"/>
      <c r="LBF33" s="539"/>
      <c r="LBG33" s="539"/>
      <c r="LBH33" s="539"/>
      <c r="LBI33" s="539"/>
      <c r="LBJ33" s="539"/>
      <c r="LBK33" s="539"/>
      <c r="LBL33" s="539"/>
      <c r="LBM33" s="539"/>
      <c r="LBN33" s="539"/>
      <c r="LBO33" s="539"/>
      <c r="LBP33" s="539"/>
      <c r="LBQ33" s="539"/>
      <c r="LBR33" s="539"/>
      <c r="LBS33" s="539"/>
      <c r="LBT33" s="539"/>
      <c r="LBU33" s="539"/>
      <c r="LBV33" s="539"/>
      <c r="LBW33" s="539"/>
      <c r="LBX33" s="539"/>
      <c r="LBY33" s="539"/>
      <c r="LBZ33" s="539"/>
      <c r="LCA33" s="539"/>
      <c r="LCB33" s="539"/>
      <c r="LCC33" s="539"/>
      <c r="LCD33" s="539"/>
      <c r="LCE33" s="539"/>
      <c r="LCF33" s="539"/>
      <c r="LCG33" s="539"/>
      <c r="LCH33" s="539"/>
      <c r="LCI33" s="539"/>
      <c r="LCJ33" s="539"/>
      <c r="LCK33" s="539"/>
      <c r="LCL33" s="539"/>
      <c r="LCM33" s="539"/>
      <c r="LCN33" s="539"/>
      <c r="LCO33" s="539"/>
      <c r="LCP33" s="539"/>
      <c r="LCQ33" s="539"/>
      <c r="LCR33" s="539"/>
      <c r="LCS33" s="539"/>
      <c r="LCT33" s="539"/>
      <c r="LCU33" s="539"/>
      <c r="LCV33" s="539"/>
      <c r="LCW33" s="539"/>
      <c r="LCX33" s="539"/>
      <c r="LCY33" s="539"/>
      <c r="LCZ33" s="539"/>
      <c r="LDA33" s="539"/>
      <c r="LDB33" s="539"/>
      <c r="LDC33" s="539"/>
      <c r="LDD33" s="539"/>
      <c r="LDE33" s="539"/>
      <c r="LDF33" s="539"/>
      <c r="LDG33" s="539"/>
      <c r="LDH33" s="539"/>
      <c r="LDI33" s="539"/>
      <c r="LDJ33" s="539"/>
      <c r="LDK33" s="539"/>
      <c r="LDL33" s="539"/>
      <c r="LDM33" s="539"/>
      <c r="LDN33" s="539"/>
      <c r="LDO33" s="539"/>
      <c r="LDP33" s="539"/>
      <c r="LDQ33" s="539"/>
      <c r="LDR33" s="539"/>
      <c r="LDS33" s="539"/>
      <c r="LDT33" s="539"/>
      <c r="LDU33" s="539"/>
      <c r="LDV33" s="539"/>
      <c r="LDW33" s="539"/>
      <c r="LDX33" s="539"/>
      <c r="LDY33" s="539"/>
      <c r="LDZ33" s="539"/>
      <c r="LEA33" s="539"/>
      <c r="LEB33" s="539"/>
      <c r="LEC33" s="539"/>
      <c r="LED33" s="539"/>
      <c r="LEE33" s="539"/>
      <c r="LEF33" s="539"/>
      <c r="LEG33" s="539"/>
      <c r="LEH33" s="539"/>
      <c r="LEI33" s="539"/>
      <c r="LEJ33" s="539"/>
      <c r="LEK33" s="539"/>
      <c r="LEL33" s="539"/>
      <c r="LEM33" s="539"/>
      <c r="LEN33" s="539"/>
      <c r="LEO33" s="539"/>
      <c r="LEP33" s="539"/>
      <c r="LEQ33" s="539"/>
      <c r="LER33" s="539"/>
      <c r="LES33" s="539"/>
      <c r="LET33" s="539"/>
      <c r="LEU33" s="539"/>
      <c r="LEV33" s="539"/>
      <c r="LEW33" s="539"/>
      <c r="LEX33" s="539"/>
      <c r="LEY33" s="539"/>
      <c r="LEZ33" s="539"/>
      <c r="LFA33" s="539"/>
      <c r="LFB33" s="539"/>
      <c r="LFC33" s="539"/>
      <c r="LFD33" s="539"/>
      <c r="LFE33" s="539"/>
      <c r="LFF33" s="539"/>
      <c r="LFG33" s="539"/>
      <c r="LFH33" s="539"/>
      <c r="LFI33" s="539"/>
      <c r="LFJ33" s="539"/>
      <c r="LFK33" s="539"/>
      <c r="LFL33" s="539"/>
      <c r="LFM33" s="539"/>
      <c r="LFN33" s="539"/>
      <c r="LFO33" s="539"/>
      <c r="LFP33" s="539"/>
      <c r="LFQ33" s="539"/>
      <c r="LFR33" s="539"/>
      <c r="LFS33" s="539"/>
      <c r="LFT33" s="539"/>
      <c r="LFU33" s="539"/>
      <c r="LFV33" s="539"/>
      <c r="LFW33" s="539"/>
      <c r="LFX33" s="539"/>
      <c r="LFY33" s="539"/>
      <c r="LFZ33" s="539"/>
      <c r="LGA33" s="539"/>
      <c r="LGB33" s="539"/>
      <c r="LGC33" s="539"/>
      <c r="LGD33" s="539"/>
      <c r="LGE33" s="539"/>
      <c r="LGF33" s="539"/>
      <c r="LGG33" s="539"/>
      <c r="LGH33" s="539"/>
      <c r="LGI33" s="539"/>
      <c r="LGJ33" s="539"/>
      <c r="LGK33" s="539"/>
      <c r="LGL33" s="539"/>
      <c r="LGM33" s="539"/>
      <c r="LGN33" s="539"/>
      <c r="LGO33" s="539"/>
      <c r="LGP33" s="539"/>
      <c r="LGQ33" s="539"/>
      <c r="LGR33" s="539"/>
      <c r="LGS33" s="539"/>
      <c r="LGT33" s="539"/>
      <c r="LGU33" s="539"/>
      <c r="LGV33" s="539"/>
      <c r="LGW33" s="539"/>
      <c r="LGX33" s="539"/>
      <c r="LGY33" s="539"/>
      <c r="LGZ33" s="539"/>
      <c r="LHA33" s="539"/>
      <c r="LHB33" s="539"/>
      <c r="LHC33" s="539"/>
      <c r="LHD33" s="539"/>
      <c r="LHE33" s="539"/>
      <c r="LHF33" s="539"/>
      <c r="LHG33" s="539"/>
      <c r="LHH33" s="539"/>
      <c r="LHI33" s="539"/>
      <c r="LHJ33" s="539"/>
      <c r="LHK33" s="539"/>
      <c r="LHL33" s="539"/>
      <c r="LHM33" s="539"/>
      <c r="LHN33" s="539"/>
      <c r="LHO33" s="539"/>
      <c r="LHP33" s="539"/>
      <c r="LHQ33" s="539"/>
      <c r="LHR33" s="539"/>
      <c r="LHS33" s="539"/>
      <c r="LHT33" s="539"/>
      <c r="LHU33" s="539"/>
      <c r="LHV33" s="539"/>
      <c r="LHW33" s="539"/>
      <c r="LHX33" s="539"/>
      <c r="LHY33" s="539"/>
      <c r="LHZ33" s="539"/>
      <c r="LIA33" s="539"/>
      <c r="LIB33" s="539"/>
      <c r="LIC33" s="539"/>
      <c r="LID33" s="539"/>
      <c r="LIE33" s="539"/>
      <c r="LIF33" s="539"/>
      <c r="LIG33" s="539"/>
      <c r="LIH33" s="539"/>
      <c r="LII33" s="539"/>
      <c r="LIJ33" s="539"/>
      <c r="LIK33" s="539"/>
      <c r="LIL33" s="539"/>
      <c r="LIM33" s="539"/>
      <c r="LIN33" s="539"/>
      <c r="LIO33" s="539"/>
      <c r="LIP33" s="539"/>
      <c r="LIQ33" s="539"/>
      <c r="LIR33" s="539"/>
      <c r="LIS33" s="539"/>
      <c r="LIT33" s="539"/>
      <c r="LIU33" s="539"/>
      <c r="LIV33" s="539"/>
      <c r="LIW33" s="539"/>
      <c r="LIX33" s="539"/>
      <c r="LIY33" s="539"/>
      <c r="LIZ33" s="539"/>
      <c r="LJA33" s="539"/>
      <c r="LJB33" s="539"/>
      <c r="LJC33" s="539"/>
      <c r="LJD33" s="539"/>
      <c r="LJE33" s="539"/>
      <c r="LJF33" s="539"/>
      <c r="LJG33" s="539"/>
      <c r="LJH33" s="539"/>
      <c r="LJI33" s="539"/>
      <c r="LJJ33" s="539"/>
      <c r="LJK33" s="539"/>
      <c r="LJL33" s="539"/>
      <c r="LJM33" s="539"/>
      <c r="LJN33" s="539"/>
      <c r="LJO33" s="539"/>
      <c r="LJP33" s="539"/>
      <c r="LJQ33" s="539"/>
      <c r="LJR33" s="539"/>
      <c r="LJS33" s="539"/>
      <c r="LJT33" s="539"/>
      <c r="LJU33" s="539"/>
      <c r="LJV33" s="539"/>
      <c r="LJW33" s="539"/>
      <c r="LJX33" s="539"/>
      <c r="LJY33" s="539"/>
      <c r="LJZ33" s="539"/>
      <c r="LKA33" s="539"/>
      <c r="LKB33" s="539"/>
      <c r="LKC33" s="539"/>
      <c r="LKD33" s="539"/>
      <c r="LKE33" s="539"/>
      <c r="LKF33" s="539"/>
      <c r="LKG33" s="539"/>
      <c r="LKH33" s="539"/>
      <c r="LKI33" s="539"/>
      <c r="LKJ33" s="539"/>
      <c r="LKK33" s="539"/>
      <c r="LKL33" s="539"/>
      <c r="LKM33" s="539"/>
      <c r="LKN33" s="539"/>
      <c r="LKO33" s="539"/>
      <c r="LKP33" s="539"/>
      <c r="LKQ33" s="539"/>
      <c r="LKR33" s="539"/>
      <c r="LKS33" s="539"/>
      <c r="LKT33" s="539"/>
      <c r="LKU33" s="539"/>
      <c r="LKV33" s="539"/>
      <c r="LKW33" s="539"/>
      <c r="LKX33" s="539"/>
      <c r="LKY33" s="539"/>
      <c r="LKZ33" s="539"/>
      <c r="LLA33" s="539"/>
      <c r="LLB33" s="539"/>
      <c r="LLC33" s="539"/>
      <c r="LLD33" s="539"/>
      <c r="LLE33" s="539"/>
      <c r="LLF33" s="539"/>
      <c r="LLG33" s="539"/>
      <c r="LLH33" s="539"/>
      <c r="LLI33" s="539"/>
      <c r="LLJ33" s="539"/>
      <c r="LLK33" s="539"/>
      <c r="LLL33" s="539"/>
      <c r="LLM33" s="539"/>
      <c r="LLN33" s="539"/>
      <c r="LLO33" s="539"/>
      <c r="LLP33" s="539"/>
      <c r="LLQ33" s="539"/>
      <c r="LLR33" s="539"/>
      <c r="LLS33" s="539"/>
      <c r="LLT33" s="539"/>
      <c r="LLU33" s="539"/>
      <c r="LLV33" s="539"/>
      <c r="LLW33" s="539"/>
      <c r="LLX33" s="539"/>
      <c r="LLY33" s="539"/>
      <c r="LLZ33" s="539"/>
      <c r="LMA33" s="539"/>
      <c r="LMB33" s="539"/>
      <c r="LMC33" s="539"/>
      <c r="LMD33" s="539"/>
      <c r="LME33" s="539"/>
      <c r="LMF33" s="539"/>
      <c r="LMG33" s="539"/>
      <c r="LMH33" s="539"/>
      <c r="LMI33" s="539"/>
      <c r="LMJ33" s="539"/>
      <c r="LMK33" s="539"/>
      <c r="LML33" s="539"/>
      <c r="LMM33" s="539"/>
      <c r="LMN33" s="539"/>
      <c r="LMO33" s="539"/>
      <c r="LMP33" s="539"/>
      <c r="LMQ33" s="539"/>
      <c r="LMR33" s="539"/>
      <c r="LMS33" s="539"/>
      <c r="LMT33" s="539"/>
      <c r="LMU33" s="539"/>
      <c r="LMV33" s="539"/>
      <c r="LMW33" s="539"/>
      <c r="LMX33" s="539"/>
      <c r="LMY33" s="539"/>
      <c r="LMZ33" s="539"/>
      <c r="LNA33" s="539"/>
      <c r="LNB33" s="539"/>
      <c r="LNC33" s="539"/>
      <c r="LND33" s="539"/>
      <c r="LNE33" s="539"/>
      <c r="LNF33" s="539"/>
      <c r="LNG33" s="539"/>
      <c r="LNH33" s="539"/>
      <c r="LNI33" s="539"/>
      <c r="LNJ33" s="539"/>
      <c r="LNK33" s="539"/>
      <c r="LNL33" s="539"/>
      <c r="LNM33" s="539"/>
      <c r="LNN33" s="539"/>
      <c r="LNO33" s="539"/>
      <c r="LNP33" s="539"/>
      <c r="LNQ33" s="539"/>
      <c r="LNR33" s="539"/>
      <c r="LNS33" s="539"/>
      <c r="LNT33" s="539"/>
      <c r="LNU33" s="539"/>
      <c r="LNV33" s="539"/>
      <c r="LNW33" s="539"/>
      <c r="LNX33" s="539"/>
      <c r="LNY33" s="539"/>
      <c r="LNZ33" s="539"/>
      <c r="LOA33" s="539"/>
      <c r="LOB33" s="539"/>
      <c r="LOC33" s="539"/>
      <c r="LOD33" s="539"/>
      <c r="LOE33" s="539"/>
      <c r="LOF33" s="539"/>
      <c r="LOG33" s="539"/>
      <c r="LOH33" s="539"/>
      <c r="LOI33" s="539"/>
      <c r="LOJ33" s="539"/>
      <c r="LOK33" s="539"/>
      <c r="LOL33" s="539"/>
      <c r="LOM33" s="539"/>
      <c r="LON33" s="539"/>
      <c r="LOO33" s="539"/>
      <c r="LOP33" s="539"/>
      <c r="LOQ33" s="539"/>
      <c r="LOR33" s="539"/>
      <c r="LOS33" s="539"/>
      <c r="LOT33" s="539"/>
      <c r="LOU33" s="539"/>
      <c r="LOV33" s="539"/>
      <c r="LOW33" s="539"/>
      <c r="LOX33" s="539"/>
      <c r="LOY33" s="539"/>
      <c r="LOZ33" s="539"/>
      <c r="LPA33" s="539"/>
      <c r="LPB33" s="539"/>
      <c r="LPC33" s="539"/>
      <c r="LPD33" s="539"/>
      <c r="LPE33" s="539"/>
      <c r="LPF33" s="539"/>
      <c r="LPG33" s="539"/>
      <c r="LPH33" s="539"/>
      <c r="LPI33" s="539"/>
      <c r="LPJ33" s="539"/>
      <c r="LPK33" s="539"/>
      <c r="LPL33" s="539"/>
      <c r="LPM33" s="539"/>
      <c r="LPN33" s="539"/>
      <c r="LPO33" s="539"/>
      <c r="LPP33" s="539"/>
      <c r="LPQ33" s="539"/>
      <c r="LPR33" s="539"/>
      <c r="LPS33" s="539"/>
      <c r="LPT33" s="539"/>
      <c r="LPU33" s="539"/>
      <c r="LPV33" s="539"/>
      <c r="LPW33" s="539"/>
      <c r="LPX33" s="539"/>
      <c r="LPY33" s="539"/>
      <c r="LPZ33" s="539"/>
      <c r="LQA33" s="539"/>
      <c r="LQB33" s="539"/>
      <c r="LQC33" s="539"/>
      <c r="LQD33" s="539"/>
      <c r="LQE33" s="539"/>
      <c r="LQF33" s="539"/>
      <c r="LQG33" s="539"/>
      <c r="LQH33" s="539"/>
      <c r="LQI33" s="539"/>
      <c r="LQJ33" s="539"/>
      <c r="LQK33" s="539"/>
      <c r="LQL33" s="539"/>
      <c r="LQM33" s="539"/>
      <c r="LQN33" s="539"/>
      <c r="LQO33" s="539"/>
      <c r="LQP33" s="539"/>
      <c r="LQQ33" s="539"/>
      <c r="LQR33" s="539"/>
      <c r="LQS33" s="539"/>
      <c r="LQT33" s="539"/>
      <c r="LQU33" s="539"/>
      <c r="LQV33" s="539"/>
      <c r="LQW33" s="539"/>
      <c r="LQX33" s="539"/>
      <c r="LQY33" s="539"/>
      <c r="LQZ33" s="539"/>
      <c r="LRA33" s="539"/>
      <c r="LRB33" s="539"/>
      <c r="LRC33" s="539"/>
      <c r="LRD33" s="539"/>
      <c r="LRE33" s="539"/>
      <c r="LRF33" s="539"/>
      <c r="LRG33" s="539"/>
      <c r="LRH33" s="539"/>
      <c r="LRI33" s="539"/>
      <c r="LRJ33" s="539"/>
      <c r="LRK33" s="539"/>
      <c r="LRL33" s="539"/>
      <c r="LRM33" s="539"/>
      <c r="LRN33" s="539"/>
      <c r="LRO33" s="539"/>
      <c r="LRP33" s="539"/>
      <c r="LRQ33" s="539"/>
      <c r="LRR33" s="539"/>
      <c r="LRS33" s="539"/>
      <c r="LRT33" s="539"/>
      <c r="LRU33" s="539"/>
      <c r="LRV33" s="539"/>
      <c r="LRW33" s="539"/>
      <c r="LRX33" s="539"/>
      <c r="LRY33" s="539"/>
      <c r="LRZ33" s="539"/>
      <c r="LSA33" s="539"/>
      <c r="LSB33" s="539"/>
      <c r="LSC33" s="539"/>
      <c r="LSD33" s="539"/>
      <c r="LSE33" s="539"/>
      <c r="LSF33" s="539"/>
      <c r="LSG33" s="539"/>
      <c r="LSH33" s="539"/>
      <c r="LSI33" s="539"/>
      <c r="LSJ33" s="539"/>
      <c r="LSK33" s="539"/>
      <c r="LSL33" s="539"/>
      <c r="LSM33" s="539"/>
      <c r="LSN33" s="539"/>
      <c r="LSO33" s="539"/>
      <c r="LSP33" s="539"/>
      <c r="LSQ33" s="539"/>
      <c r="LSR33" s="539"/>
      <c r="LSS33" s="539"/>
      <c r="LST33" s="539"/>
      <c r="LSU33" s="539"/>
      <c r="LSV33" s="539"/>
      <c r="LSW33" s="539"/>
      <c r="LSX33" s="539"/>
      <c r="LSY33" s="539"/>
      <c r="LSZ33" s="539"/>
      <c r="LTA33" s="539"/>
      <c r="LTB33" s="539"/>
      <c r="LTC33" s="539"/>
      <c r="LTD33" s="539"/>
      <c r="LTE33" s="539"/>
      <c r="LTF33" s="539"/>
      <c r="LTG33" s="539"/>
      <c r="LTH33" s="539"/>
      <c r="LTI33" s="539"/>
      <c r="LTJ33" s="539"/>
      <c r="LTK33" s="539"/>
      <c r="LTL33" s="539"/>
      <c r="LTM33" s="539"/>
      <c r="LTN33" s="539"/>
      <c r="LTO33" s="539"/>
      <c r="LTP33" s="539"/>
      <c r="LTQ33" s="539"/>
      <c r="LTR33" s="539"/>
      <c r="LTS33" s="539"/>
      <c r="LTT33" s="539"/>
      <c r="LTU33" s="539"/>
      <c r="LTV33" s="539"/>
      <c r="LTW33" s="539"/>
      <c r="LTX33" s="539"/>
      <c r="LTY33" s="539"/>
      <c r="LTZ33" s="539"/>
      <c r="LUA33" s="539"/>
      <c r="LUB33" s="539"/>
      <c r="LUC33" s="539"/>
      <c r="LUD33" s="539"/>
      <c r="LUE33" s="539"/>
      <c r="LUF33" s="539"/>
      <c r="LUG33" s="539"/>
      <c r="LUH33" s="539"/>
      <c r="LUI33" s="539"/>
      <c r="LUJ33" s="539"/>
      <c r="LUK33" s="539"/>
      <c r="LUL33" s="539"/>
      <c r="LUM33" s="539"/>
      <c r="LUN33" s="539"/>
      <c r="LUO33" s="539"/>
      <c r="LUP33" s="539"/>
      <c r="LUQ33" s="539"/>
      <c r="LUR33" s="539"/>
      <c r="LUS33" s="539"/>
      <c r="LUT33" s="539"/>
      <c r="LUU33" s="539"/>
      <c r="LUV33" s="539"/>
      <c r="LUW33" s="539"/>
      <c r="LUX33" s="539"/>
      <c r="LUY33" s="539"/>
      <c r="LUZ33" s="539"/>
      <c r="LVA33" s="539"/>
      <c r="LVB33" s="539"/>
      <c r="LVC33" s="539"/>
      <c r="LVD33" s="539"/>
      <c r="LVE33" s="539"/>
      <c r="LVF33" s="539"/>
      <c r="LVG33" s="539"/>
      <c r="LVH33" s="539"/>
      <c r="LVI33" s="539"/>
      <c r="LVJ33" s="539"/>
      <c r="LVK33" s="539"/>
      <c r="LVL33" s="539"/>
      <c r="LVM33" s="539"/>
      <c r="LVN33" s="539"/>
      <c r="LVO33" s="539"/>
      <c r="LVP33" s="539"/>
      <c r="LVQ33" s="539"/>
      <c r="LVR33" s="539"/>
      <c r="LVS33" s="539"/>
      <c r="LVT33" s="539"/>
      <c r="LVU33" s="539"/>
      <c r="LVV33" s="539"/>
      <c r="LVW33" s="539"/>
      <c r="LVX33" s="539"/>
      <c r="LVY33" s="539"/>
      <c r="LVZ33" s="539"/>
      <c r="LWA33" s="539"/>
      <c r="LWB33" s="539"/>
      <c r="LWC33" s="539"/>
      <c r="LWD33" s="539"/>
      <c r="LWE33" s="539"/>
      <c r="LWF33" s="539"/>
      <c r="LWG33" s="539"/>
      <c r="LWH33" s="539"/>
      <c r="LWI33" s="539"/>
      <c r="LWJ33" s="539"/>
      <c r="LWK33" s="539"/>
      <c r="LWL33" s="539"/>
      <c r="LWM33" s="539"/>
      <c r="LWN33" s="539"/>
      <c r="LWO33" s="539"/>
      <c r="LWP33" s="539"/>
      <c r="LWQ33" s="539"/>
      <c r="LWR33" s="539"/>
      <c r="LWS33" s="539"/>
      <c r="LWT33" s="539"/>
      <c r="LWU33" s="539"/>
      <c r="LWV33" s="539"/>
      <c r="LWW33" s="539"/>
      <c r="LWX33" s="539"/>
      <c r="LWY33" s="539"/>
      <c r="LWZ33" s="539"/>
      <c r="LXA33" s="539"/>
      <c r="LXB33" s="539"/>
      <c r="LXC33" s="539"/>
      <c r="LXD33" s="539"/>
      <c r="LXE33" s="539"/>
      <c r="LXF33" s="539"/>
      <c r="LXG33" s="539"/>
      <c r="LXH33" s="539"/>
      <c r="LXI33" s="539"/>
      <c r="LXJ33" s="539"/>
      <c r="LXK33" s="539"/>
      <c r="LXL33" s="539"/>
      <c r="LXM33" s="539"/>
      <c r="LXN33" s="539"/>
      <c r="LXO33" s="539"/>
      <c r="LXP33" s="539"/>
      <c r="LXQ33" s="539"/>
      <c r="LXR33" s="539"/>
      <c r="LXS33" s="539"/>
      <c r="LXT33" s="539"/>
      <c r="LXU33" s="539"/>
      <c r="LXV33" s="539"/>
      <c r="LXW33" s="539"/>
      <c r="LXX33" s="539"/>
      <c r="LXY33" s="539"/>
      <c r="LXZ33" s="539"/>
      <c r="LYA33" s="539"/>
      <c r="LYB33" s="539"/>
      <c r="LYC33" s="539"/>
      <c r="LYD33" s="539"/>
      <c r="LYE33" s="539"/>
      <c r="LYF33" s="539"/>
      <c r="LYG33" s="539"/>
      <c r="LYH33" s="539"/>
      <c r="LYI33" s="539"/>
      <c r="LYJ33" s="539"/>
      <c r="LYK33" s="539"/>
      <c r="LYL33" s="539"/>
      <c r="LYM33" s="539"/>
      <c r="LYN33" s="539"/>
      <c r="LYO33" s="539"/>
      <c r="LYP33" s="539"/>
      <c r="LYQ33" s="539"/>
      <c r="LYR33" s="539"/>
      <c r="LYS33" s="539"/>
      <c r="LYT33" s="539"/>
      <c r="LYU33" s="539"/>
      <c r="LYV33" s="539"/>
      <c r="LYW33" s="539"/>
      <c r="LYX33" s="539"/>
      <c r="LYY33" s="539"/>
      <c r="LYZ33" s="539"/>
      <c r="LZA33" s="539"/>
      <c r="LZB33" s="539"/>
      <c r="LZC33" s="539"/>
      <c r="LZD33" s="539"/>
      <c r="LZE33" s="539"/>
      <c r="LZF33" s="539"/>
      <c r="LZG33" s="539"/>
      <c r="LZH33" s="539"/>
      <c r="LZI33" s="539"/>
      <c r="LZJ33" s="539"/>
      <c r="LZK33" s="539"/>
      <c r="LZL33" s="539"/>
      <c r="LZM33" s="539"/>
      <c r="LZN33" s="539"/>
      <c r="LZO33" s="539"/>
      <c r="LZP33" s="539"/>
      <c r="LZQ33" s="539"/>
      <c r="LZR33" s="539"/>
      <c r="LZS33" s="539"/>
      <c r="LZT33" s="539"/>
      <c r="LZU33" s="539"/>
      <c r="LZV33" s="539"/>
      <c r="LZW33" s="539"/>
      <c r="LZX33" s="539"/>
      <c r="LZY33" s="539"/>
      <c r="LZZ33" s="539"/>
      <c r="MAA33" s="539"/>
      <c r="MAB33" s="539"/>
      <c r="MAC33" s="539"/>
      <c r="MAD33" s="539"/>
      <c r="MAE33" s="539"/>
      <c r="MAF33" s="539"/>
      <c r="MAG33" s="539"/>
      <c r="MAH33" s="539"/>
      <c r="MAI33" s="539"/>
      <c r="MAJ33" s="539"/>
      <c r="MAK33" s="539"/>
      <c r="MAL33" s="539"/>
      <c r="MAM33" s="539"/>
      <c r="MAN33" s="539"/>
      <c r="MAO33" s="539"/>
      <c r="MAP33" s="539"/>
      <c r="MAQ33" s="539"/>
      <c r="MAR33" s="539"/>
      <c r="MAS33" s="539"/>
      <c r="MAT33" s="539"/>
      <c r="MAU33" s="539"/>
      <c r="MAV33" s="539"/>
      <c r="MAW33" s="539"/>
      <c r="MAX33" s="539"/>
      <c r="MAY33" s="539"/>
      <c r="MAZ33" s="539"/>
      <c r="MBA33" s="539"/>
      <c r="MBB33" s="539"/>
      <c r="MBC33" s="539"/>
      <c r="MBD33" s="539"/>
      <c r="MBE33" s="539"/>
      <c r="MBF33" s="539"/>
      <c r="MBG33" s="539"/>
      <c r="MBH33" s="539"/>
      <c r="MBI33" s="539"/>
      <c r="MBJ33" s="539"/>
      <c r="MBK33" s="539"/>
      <c r="MBL33" s="539"/>
      <c r="MBM33" s="539"/>
      <c r="MBN33" s="539"/>
      <c r="MBO33" s="539"/>
      <c r="MBP33" s="539"/>
      <c r="MBQ33" s="539"/>
      <c r="MBR33" s="539"/>
      <c r="MBS33" s="539"/>
      <c r="MBT33" s="539"/>
      <c r="MBU33" s="539"/>
      <c r="MBV33" s="539"/>
      <c r="MBW33" s="539"/>
      <c r="MBX33" s="539"/>
      <c r="MBY33" s="539"/>
      <c r="MBZ33" s="539"/>
      <c r="MCA33" s="539"/>
      <c r="MCB33" s="539"/>
      <c r="MCC33" s="539"/>
      <c r="MCD33" s="539"/>
      <c r="MCE33" s="539"/>
      <c r="MCF33" s="539"/>
      <c r="MCG33" s="539"/>
      <c r="MCH33" s="539"/>
      <c r="MCI33" s="539"/>
      <c r="MCJ33" s="539"/>
      <c r="MCK33" s="539"/>
      <c r="MCL33" s="539"/>
      <c r="MCM33" s="539"/>
      <c r="MCN33" s="539"/>
      <c r="MCO33" s="539"/>
      <c r="MCP33" s="539"/>
      <c r="MCQ33" s="539"/>
      <c r="MCR33" s="539"/>
      <c r="MCS33" s="539"/>
      <c r="MCT33" s="539"/>
      <c r="MCU33" s="539"/>
      <c r="MCV33" s="539"/>
      <c r="MCW33" s="539"/>
      <c r="MCX33" s="539"/>
      <c r="MCY33" s="539"/>
      <c r="MCZ33" s="539"/>
      <c r="MDA33" s="539"/>
      <c r="MDB33" s="539"/>
      <c r="MDC33" s="539"/>
      <c r="MDD33" s="539"/>
      <c r="MDE33" s="539"/>
      <c r="MDF33" s="539"/>
      <c r="MDG33" s="539"/>
      <c r="MDH33" s="539"/>
      <c r="MDI33" s="539"/>
      <c r="MDJ33" s="539"/>
      <c r="MDK33" s="539"/>
      <c r="MDL33" s="539"/>
      <c r="MDM33" s="539"/>
      <c r="MDN33" s="539"/>
      <c r="MDO33" s="539"/>
      <c r="MDP33" s="539"/>
      <c r="MDQ33" s="539"/>
      <c r="MDR33" s="539"/>
      <c r="MDS33" s="539"/>
      <c r="MDT33" s="539"/>
      <c r="MDU33" s="539"/>
      <c r="MDV33" s="539"/>
      <c r="MDW33" s="539"/>
      <c r="MDX33" s="539"/>
      <c r="MDY33" s="539"/>
      <c r="MDZ33" s="539"/>
      <c r="MEA33" s="539"/>
      <c r="MEB33" s="539"/>
      <c r="MEC33" s="539"/>
      <c r="MED33" s="539"/>
      <c r="MEE33" s="539"/>
      <c r="MEF33" s="539"/>
      <c r="MEG33" s="539"/>
      <c r="MEH33" s="539"/>
      <c r="MEI33" s="539"/>
      <c r="MEJ33" s="539"/>
      <c r="MEK33" s="539"/>
      <c r="MEL33" s="539"/>
      <c r="MEM33" s="539"/>
      <c r="MEN33" s="539"/>
      <c r="MEO33" s="539"/>
      <c r="MEP33" s="539"/>
      <c r="MEQ33" s="539"/>
      <c r="MER33" s="539"/>
      <c r="MES33" s="539"/>
      <c r="MET33" s="539"/>
      <c r="MEU33" s="539"/>
      <c r="MEV33" s="539"/>
      <c r="MEW33" s="539"/>
      <c r="MEX33" s="539"/>
      <c r="MEY33" s="539"/>
      <c r="MEZ33" s="539"/>
      <c r="MFA33" s="539"/>
      <c r="MFB33" s="539"/>
      <c r="MFC33" s="539"/>
      <c r="MFD33" s="539"/>
      <c r="MFE33" s="539"/>
      <c r="MFF33" s="539"/>
      <c r="MFG33" s="539"/>
      <c r="MFH33" s="539"/>
      <c r="MFI33" s="539"/>
      <c r="MFJ33" s="539"/>
      <c r="MFK33" s="539"/>
      <c r="MFL33" s="539"/>
      <c r="MFM33" s="539"/>
      <c r="MFN33" s="539"/>
      <c r="MFO33" s="539"/>
      <c r="MFP33" s="539"/>
      <c r="MFQ33" s="539"/>
      <c r="MFR33" s="539"/>
      <c r="MFS33" s="539"/>
      <c r="MFT33" s="539"/>
      <c r="MFU33" s="539"/>
      <c r="MFV33" s="539"/>
      <c r="MFW33" s="539"/>
      <c r="MFX33" s="539"/>
      <c r="MFY33" s="539"/>
      <c r="MFZ33" s="539"/>
      <c r="MGA33" s="539"/>
      <c r="MGB33" s="539"/>
      <c r="MGC33" s="539"/>
      <c r="MGD33" s="539"/>
      <c r="MGE33" s="539"/>
      <c r="MGF33" s="539"/>
      <c r="MGG33" s="539"/>
      <c r="MGH33" s="539"/>
      <c r="MGI33" s="539"/>
      <c r="MGJ33" s="539"/>
      <c r="MGK33" s="539"/>
      <c r="MGL33" s="539"/>
      <c r="MGM33" s="539"/>
      <c r="MGN33" s="539"/>
      <c r="MGO33" s="539"/>
      <c r="MGP33" s="539"/>
      <c r="MGQ33" s="539"/>
      <c r="MGR33" s="539"/>
      <c r="MGS33" s="539"/>
      <c r="MGT33" s="539"/>
      <c r="MGU33" s="539"/>
      <c r="MGV33" s="539"/>
      <c r="MGW33" s="539"/>
      <c r="MGX33" s="539"/>
      <c r="MGY33" s="539"/>
      <c r="MGZ33" s="539"/>
      <c r="MHA33" s="539"/>
      <c r="MHB33" s="539"/>
      <c r="MHC33" s="539"/>
      <c r="MHD33" s="539"/>
      <c r="MHE33" s="539"/>
      <c r="MHF33" s="539"/>
      <c r="MHG33" s="539"/>
      <c r="MHH33" s="539"/>
      <c r="MHI33" s="539"/>
      <c r="MHJ33" s="539"/>
      <c r="MHK33" s="539"/>
      <c r="MHL33" s="539"/>
      <c r="MHM33" s="539"/>
      <c r="MHN33" s="539"/>
      <c r="MHO33" s="539"/>
      <c r="MHP33" s="539"/>
      <c r="MHQ33" s="539"/>
      <c r="MHR33" s="539"/>
      <c r="MHS33" s="539"/>
      <c r="MHT33" s="539"/>
      <c r="MHU33" s="539"/>
      <c r="MHV33" s="539"/>
      <c r="MHW33" s="539"/>
      <c r="MHX33" s="539"/>
      <c r="MHY33" s="539"/>
      <c r="MHZ33" s="539"/>
      <c r="MIA33" s="539"/>
      <c r="MIB33" s="539"/>
      <c r="MIC33" s="539"/>
      <c r="MID33" s="539"/>
      <c r="MIE33" s="539"/>
      <c r="MIF33" s="539"/>
      <c r="MIG33" s="539"/>
      <c r="MIH33" s="539"/>
      <c r="MII33" s="539"/>
      <c r="MIJ33" s="539"/>
      <c r="MIK33" s="539"/>
      <c r="MIL33" s="539"/>
      <c r="MIM33" s="539"/>
      <c r="MIN33" s="539"/>
      <c r="MIO33" s="539"/>
      <c r="MIP33" s="539"/>
      <c r="MIQ33" s="539"/>
      <c r="MIR33" s="539"/>
      <c r="MIS33" s="539"/>
      <c r="MIT33" s="539"/>
      <c r="MIU33" s="539"/>
      <c r="MIV33" s="539"/>
      <c r="MIW33" s="539"/>
      <c r="MIX33" s="539"/>
      <c r="MIY33" s="539"/>
      <c r="MIZ33" s="539"/>
      <c r="MJA33" s="539"/>
      <c r="MJB33" s="539"/>
      <c r="MJC33" s="539"/>
      <c r="MJD33" s="539"/>
      <c r="MJE33" s="539"/>
      <c r="MJF33" s="539"/>
      <c r="MJG33" s="539"/>
      <c r="MJH33" s="539"/>
      <c r="MJI33" s="539"/>
      <c r="MJJ33" s="539"/>
      <c r="MJK33" s="539"/>
      <c r="MJL33" s="539"/>
      <c r="MJM33" s="539"/>
      <c r="MJN33" s="539"/>
      <c r="MJO33" s="539"/>
      <c r="MJP33" s="539"/>
      <c r="MJQ33" s="539"/>
      <c r="MJR33" s="539"/>
      <c r="MJS33" s="539"/>
      <c r="MJT33" s="539"/>
      <c r="MJU33" s="539"/>
      <c r="MJV33" s="539"/>
      <c r="MJW33" s="539"/>
      <c r="MJX33" s="539"/>
      <c r="MJY33" s="539"/>
      <c r="MJZ33" s="539"/>
      <c r="MKA33" s="539"/>
      <c r="MKB33" s="539"/>
      <c r="MKC33" s="539"/>
      <c r="MKD33" s="539"/>
      <c r="MKE33" s="539"/>
      <c r="MKF33" s="539"/>
      <c r="MKG33" s="539"/>
      <c r="MKH33" s="539"/>
      <c r="MKI33" s="539"/>
      <c r="MKJ33" s="539"/>
      <c r="MKK33" s="539"/>
      <c r="MKL33" s="539"/>
      <c r="MKM33" s="539"/>
      <c r="MKN33" s="539"/>
      <c r="MKO33" s="539"/>
      <c r="MKP33" s="539"/>
      <c r="MKQ33" s="539"/>
      <c r="MKR33" s="539"/>
      <c r="MKS33" s="539"/>
      <c r="MKT33" s="539"/>
      <c r="MKU33" s="539"/>
      <c r="MKV33" s="539"/>
      <c r="MKW33" s="539"/>
      <c r="MKX33" s="539"/>
      <c r="MKY33" s="539"/>
      <c r="MKZ33" s="539"/>
      <c r="MLA33" s="539"/>
      <c r="MLB33" s="539"/>
      <c r="MLC33" s="539"/>
      <c r="MLD33" s="539"/>
      <c r="MLE33" s="539"/>
      <c r="MLF33" s="539"/>
      <c r="MLG33" s="539"/>
      <c r="MLH33" s="539"/>
      <c r="MLI33" s="539"/>
      <c r="MLJ33" s="539"/>
      <c r="MLK33" s="539"/>
      <c r="MLL33" s="539"/>
      <c r="MLM33" s="539"/>
      <c r="MLN33" s="539"/>
      <c r="MLO33" s="539"/>
      <c r="MLP33" s="539"/>
      <c r="MLQ33" s="539"/>
      <c r="MLR33" s="539"/>
      <c r="MLS33" s="539"/>
      <c r="MLT33" s="539"/>
      <c r="MLU33" s="539"/>
      <c r="MLV33" s="539"/>
      <c r="MLW33" s="539"/>
      <c r="MLX33" s="539"/>
      <c r="MLY33" s="539"/>
      <c r="MLZ33" s="539"/>
      <c r="MMA33" s="539"/>
      <c r="MMB33" s="539"/>
      <c r="MMC33" s="539"/>
      <c r="MMD33" s="539"/>
      <c r="MME33" s="539"/>
      <c r="MMF33" s="539"/>
      <c r="MMG33" s="539"/>
      <c r="MMH33" s="539"/>
      <c r="MMI33" s="539"/>
      <c r="MMJ33" s="539"/>
      <c r="MMK33" s="539"/>
      <c r="MML33" s="539"/>
      <c r="MMM33" s="539"/>
      <c r="MMN33" s="539"/>
      <c r="MMO33" s="539"/>
      <c r="MMP33" s="539"/>
      <c r="MMQ33" s="539"/>
      <c r="MMR33" s="539"/>
      <c r="MMS33" s="539"/>
      <c r="MMT33" s="539"/>
      <c r="MMU33" s="539"/>
      <c r="MMV33" s="539"/>
      <c r="MMW33" s="539"/>
      <c r="MMX33" s="539"/>
      <c r="MMY33" s="539"/>
      <c r="MMZ33" s="539"/>
      <c r="MNA33" s="539"/>
      <c r="MNB33" s="539"/>
      <c r="MNC33" s="539"/>
      <c r="MND33" s="539"/>
      <c r="MNE33" s="539"/>
      <c r="MNF33" s="539"/>
      <c r="MNG33" s="539"/>
      <c r="MNH33" s="539"/>
      <c r="MNI33" s="539"/>
      <c r="MNJ33" s="539"/>
      <c r="MNK33" s="539"/>
      <c r="MNL33" s="539"/>
      <c r="MNM33" s="539"/>
      <c r="MNN33" s="539"/>
      <c r="MNO33" s="539"/>
      <c r="MNP33" s="539"/>
      <c r="MNQ33" s="539"/>
      <c r="MNR33" s="539"/>
      <c r="MNS33" s="539"/>
      <c r="MNT33" s="539"/>
      <c r="MNU33" s="539"/>
      <c r="MNV33" s="539"/>
      <c r="MNW33" s="539"/>
      <c r="MNX33" s="539"/>
      <c r="MNY33" s="539"/>
      <c r="MNZ33" s="539"/>
      <c r="MOA33" s="539"/>
      <c r="MOB33" s="539"/>
      <c r="MOC33" s="539"/>
      <c r="MOD33" s="539"/>
      <c r="MOE33" s="539"/>
      <c r="MOF33" s="539"/>
      <c r="MOG33" s="539"/>
      <c r="MOH33" s="539"/>
      <c r="MOI33" s="539"/>
      <c r="MOJ33" s="539"/>
      <c r="MOK33" s="539"/>
      <c r="MOL33" s="539"/>
      <c r="MOM33" s="539"/>
      <c r="MON33" s="539"/>
      <c r="MOO33" s="539"/>
      <c r="MOP33" s="539"/>
      <c r="MOQ33" s="539"/>
      <c r="MOR33" s="539"/>
      <c r="MOS33" s="539"/>
      <c r="MOT33" s="539"/>
      <c r="MOU33" s="539"/>
      <c r="MOV33" s="539"/>
      <c r="MOW33" s="539"/>
      <c r="MOX33" s="539"/>
      <c r="MOY33" s="539"/>
      <c r="MOZ33" s="539"/>
      <c r="MPA33" s="539"/>
      <c r="MPB33" s="539"/>
      <c r="MPC33" s="539"/>
      <c r="MPD33" s="539"/>
      <c r="MPE33" s="539"/>
      <c r="MPF33" s="539"/>
      <c r="MPG33" s="539"/>
      <c r="MPH33" s="539"/>
      <c r="MPI33" s="539"/>
      <c r="MPJ33" s="539"/>
      <c r="MPK33" s="539"/>
      <c r="MPL33" s="539"/>
      <c r="MPM33" s="539"/>
      <c r="MPN33" s="539"/>
      <c r="MPO33" s="539"/>
      <c r="MPP33" s="539"/>
      <c r="MPQ33" s="539"/>
      <c r="MPR33" s="539"/>
      <c r="MPS33" s="539"/>
      <c r="MPT33" s="539"/>
      <c r="MPU33" s="539"/>
      <c r="MPV33" s="539"/>
      <c r="MPW33" s="539"/>
      <c r="MPX33" s="539"/>
      <c r="MPY33" s="539"/>
      <c r="MPZ33" s="539"/>
      <c r="MQA33" s="539"/>
      <c r="MQB33" s="539"/>
      <c r="MQC33" s="539"/>
      <c r="MQD33" s="539"/>
      <c r="MQE33" s="539"/>
      <c r="MQF33" s="539"/>
      <c r="MQG33" s="539"/>
      <c r="MQH33" s="539"/>
      <c r="MQI33" s="539"/>
      <c r="MQJ33" s="539"/>
      <c r="MQK33" s="539"/>
      <c r="MQL33" s="539"/>
      <c r="MQM33" s="539"/>
      <c r="MQN33" s="539"/>
      <c r="MQO33" s="539"/>
      <c r="MQP33" s="539"/>
      <c r="MQQ33" s="539"/>
      <c r="MQR33" s="539"/>
      <c r="MQS33" s="539"/>
      <c r="MQT33" s="539"/>
      <c r="MQU33" s="539"/>
      <c r="MQV33" s="539"/>
      <c r="MQW33" s="539"/>
      <c r="MQX33" s="539"/>
      <c r="MQY33" s="539"/>
      <c r="MQZ33" s="539"/>
      <c r="MRA33" s="539"/>
      <c r="MRB33" s="539"/>
      <c r="MRC33" s="539"/>
      <c r="MRD33" s="539"/>
      <c r="MRE33" s="539"/>
      <c r="MRF33" s="539"/>
      <c r="MRG33" s="539"/>
      <c r="MRH33" s="539"/>
      <c r="MRI33" s="539"/>
      <c r="MRJ33" s="539"/>
      <c r="MRK33" s="539"/>
      <c r="MRL33" s="539"/>
      <c r="MRM33" s="539"/>
      <c r="MRN33" s="539"/>
      <c r="MRO33" s="539"/>
      <c r="MRP33" s="539"/>
      <c r="MRQ33" s="539"/>
      <c r="MRR33" s="539"/>
      <c r="MRS33" s="539"/>
      <c r="MRT33" s="539"/>
      <c r="MRU33" s="539"/>
      <c r="MRV33" s="539"/>
      <c r="MRW33" s="539"/>
      <c r="MRX33" s="539"/>
      <c r="MRY33" s="539"/>
      <c r="MRZ33" s="539"/>
      <c r="MSA33" s="539"/>
      <c r="MSB33" s="539"/>
      <c r="MSC33" s="539"/>
      <c r="MSD33" s="539"/>
      <c r="MSE33" s="539"/>
      <c r="MSF33" s="539"/>
      <c r="MSG33" s="539"/>
      <c r="MSH33" s="539"/>
      <c r="MSI33" s="539"/>
      <c r="MSJ33" s="539"/>
      <c r="MSK33" s="539"/>
      <c r="MSL33" s="539"/>
      <c r="MSM33" s="539"/>
      <c r="MSN33" s="539"/>
      <c r="MSO33" s="539"/>
      <c r="MSP33" s="539"/>
      <c r="MSQ33" s="539"/>
      <c r="MSR33" s="539"/>
      <c r="MSS33" s="539"/>
      <c r="MST33" s="539"/>
      <c r="MSU33" s="539"/>
      <c r="MSV33" s="539"/>
      <c r="MSW33" s="539"/>
      <c r="MSX33" s="539"/>
      <c r="MSY33" s="539"/>
      <c r="MSZ33" s="539"/>
      <c r="MTA33" s="539"/>
      <c r="MTB33" s="539"/>
      <c r="MTC33" s="539"/>
      <c r="MTD33" s="539"/>
      <c r="MTE33" s="539"/>
      <c r="MTF33" s="539"/>
      <c r="MTG33" s="539"/>
      <c r="MTH33" s="539"/>
      <c r="MTI33" s="539"/>
      <c r="MTJ33" s="539"/>
      <c r="MTK33" s="539"/>
      <c r="MTL33" s="539"/>
      <c r="MTM33" s="539"/>
      <c r="MTN33" s="539"/>
      <c r="MTO33" s="539"/>
      <c r="MTP33" s="539"/>
      <c r="MTQ33" s="539"/>
      <c r="MTR33" s="539"/>
      <c r="MTS33" s="539"/>
      <c r="MTT33" s="539"/>
      <c r="MTU33" s="539"/>
      <c r="MTV33" s="539"/>
      <c r="MTW33" s="539"/>
      <c r="MTX33" s="539"/>
      <c r="MTY33" s="539"/>
      <c r="MTZ33" s="539"/>
      <c r="MUA33" s="539"/>
      <c r="MUB33" s="539"/>
      <c r="MUC33" s="539"/>
      <c r="MUD33" s="539"/>
      <c r="MUE33" s="539"/>
      <c r="MUF33" s="539"/>
      <c r="MUG33" s="539"/>
      <c r="MUH33" s="539"/>
      <c r="MUI33" s="539"/>
      <c r="MUJ33" s="539"/>
      <c r="MUK33" s="539"/>
      <c r="MUL33" s="539"/>
      <c r="MUM33" s="539"/>
      <c r="MUN33" s="539"/>
      <c r="MUO33" s="539"/>
      <c r="MUP33" s="539"/>
      <c r="MUQ33" s="539"/>
      <c r="MUR33" s="539"/>
      <c r="MUS33" s="539"/>
      <c r="MUT33" s="539"/>
      <c r="MUU33" s="539"/>
      <c r="MUV33" s="539"/>
      <c r="MUW33" s="539"/>
      <c r="MUX33" s="539"/>
      <c r="MUY33" s="539"/>
      <c r="MUZ33" s="539"/>
      <c r="MVA33" s="539"/>
      <c r="MVB33" s="539"/>
      <c r="MVC33" s="539"/>
      <c r="MVD33" s="539"/>
      <c r="MVE33" s="539"/>
      <c r="MVF33" s="539"/>
      <c r="MVG33" s="539"/>
      <c r="MVH33" s="539"/>
      <c r="MVI33" s="539"/>
      <c r="MVJ33" s="539"/>
      <c r="MVK33" s="539"/>
      <c r="MVL33" s="539"/>
      <c r="MVM33" s="539"/>
      <c r="MVN33" s="539"/>
      <c r="MVO33" s="539"/>
      <c r="MVP33" s="539"/>
      <c r="MVQ33" s="539"/>
      <c r="MVR33" s="539"/>
      <c r="MVS33" s="539"/>
      <c r="MVT33" s="539"/>
      <c r="MVU33" s="539"/>
      <c r="MVV33" s="539"/>
      <c r="MVW33" s="539"/>
      <c r="MVX33" s="539"/>
      <c r="MVY33" s="539"/>
      <c r="MVZ33" s="539"/>
      <c r="MWA33" s="539"/>
      <c r="MWB33" s="539"/>
      <c r="MWC33" s="539"/>
      <c r="MWD33" s="539"/>
      <c r="MWE33" s="539"/>
      <c r="MWF33" s="539"/>
      <c r="MWG33" s="539"/>
      <c r="MWH33" s="539"/>
      <c r="MWI33" s="539"/>
      <c r="MWJ33" s="539"/>
      <c r="MWK33" s="539"/>
      <c r="MWL33" s="539"/>
      <c r="MWM33" s="539"/>
      <c r="MWN33" s="539"/>
      <c r="MWO33" s="539"/>
      <c r="MWP33" s="539"/>
      <c r="MWQ33" s="539"/>
      <c r="MWR33" s="539"/>
      <c r="MWS33" s="539"/>
      <c r="MWT33" s="539"/>
      <c r="MWU33" s="539"/>
      <c r="MWV33" s="539"/>
      <c r="MWW33" s="539"/>
      <c r="MWX33" s="539"/>
      <c r="MWY33" s="539"/>
      <c r="MWZ33" s="539"/>
      <c r="MXA33" s="539"/>
      <c r="MXB33" s="539"/>
      <c r="MXC33" s="539"/>
      <c r="MXD33" s="539"/>
      <c r="MXE33" s="539"/>
      <c r="MXF33" s="539"/>
      <c r="MXG33" s="539"/>
      <c r="MXH33" s="539"/>
      <c r="MXI33" s="539"/>
      <c r="MXJ33" s="539"/>
      <c r="MXK33" s="539"/>
      <c r="MXL33" s="539"/>
      <c r="MXM33" s="539"/>
      <c r="MXN33" s="539"/>
      <c r="MXO33" s="539"/>
      <c r="MXP33" s="539"/>
      <c r="MXQ33" s="539"/>
      <c r="MXR33" s="539"/>
      <c r="MXS33" s="539"/>
      <c r="MXT33" s="539"/>
      <c r="MXU33" s="539"/>
      <c r="MXV33" s="539"/>
      <c r="MXW33" s="539"/>
      <c r="MXX33" s="539"/>
      <c r="MXY33" s="539"/>
      <c r="MXZ33" s="539"/>
      <c r="MYA33" s="539"/>
      <c r="MYB33" s="539"/>
      <c r="MYC33" s="539"/>
      <c r="MYD33" s="539"/>
      <c r="MYE33" s="539"/>
      <c r="MYF33" s="539"/>
      <c r="MYG33" s="539"/>
      <c r="MYH33" s="539"/>
      <c r="MYI33" s="539"/>
      <c r="MYJ33" s="539"/>
      <c r="MYK33" s="539"/>
      <c r="MYL33" s="539"/>
      <c r="MYM33" s="539"/>
      <c r="MYN33" s="539"/>
      <c r="MYO33" s="539"/>
      <c r="MYP33" s="539"/>
      <c r="MYQ33" s="539"/>
      <c r="MYR33" s="539"/>
      <c r="MYS33" s="539"/>
      <c r="MYT33" s="539"/>
      <c r="MYU33" s="539"/>
      <c r="MYV33" s="539"/>
      <c r="MYW33" s="539"/>
      <c r="MYX33" s="539"/>
      <c r="MYY33" s="539"/>
      <c r="MYZ33" s="539"/>
      <c r="MZA33" s="539"/>
      <c r="MZB33" s="539"/>
      <c r="MZC33" s="539"/>
      <c r="MZD33" s="539"/>
      <c r="MZE33" s="539"/>
      <c r="MZF33" s="539"/>
      <c r="MZG33" s="539"/>
      <c r="MZH33" s="539"/>
      <c r="MZI33" s="539"/>
      <c r="MZJ33" s="539"/>
      <c r="MZK33" s="539"/>
      <c r="MZL33" s="539"/>
      <c r="MZM33" s="539"/>
      <c r="MZN33" s="539"/>
      <c r="MZO33" s="539"/>
      <c r="MZP33" s="539"/>
      <c r="MZQ33" s="539"/>
      <c r="MZR33" s="539"/>
      <c r="MZS33" s="539"/>
      <c r="MZT33" s="539"/>
      <c r="MZU33" s="539"/>
      <c r="MZV33" s="539"/>
      <c r="MZW33" s="539"/>
      <c r="MZX33" s="539"/>
      <c r="MZY33" s="539"/>
      <c r="MZZ33" s="539"/>
      <c r="NAA33" s="539"/>
      <c r="NAB33" s="539"/>
      <c r="NAC33" s="539"/>
      <c r="NAD33" s="539"/>
      <c r="NAE33" s="539"/>
      <c r="NAF33" s="539"/>
      <c r="NAG33" s="539"/>
      <c r="NAH33" s="539"/>
      <c r="NAI33" s="539"/>
      <c r="NAJ33" s="539"/>
      <c r="NAK33" s="539"/>
      <c r="NAL33" s="539"/>
      <c r="NAM33" s="539"/>
      <c r="NAN33" s="539"/>
      <c r="NAO33" s="539"/>
      <c r="NAP33" s="539"/>
      <c r="NAQ33" s="539"/>
      <c r="NAR33" s="539"/>
      <c r="NAS33" s="539"/>
      <c r="NAT33" s="539"/>
      <c r="NAU33" s="539"/>
      <c r="NAV33" s="539"/>
      <c r="NAW33" s="539"/>
      <c r="NAX33" s="539"/>
      <c r="NAY33" s="539"/>
      <c r="NAZ33" s="539"/>
      <c r="NBA33" s="539"/>
      <c r="NBB33" s="539"/>
      <c r="NBC33" s="539"/>
      <c r="NBD33" s="539"/>
      <c r="NBE33" s="539"/>
      <c r="NBF33" s="539"/>
      <c r="NBG33" s="539"/>
      <c r="NBH33" s="539"/>
      <c r="NBI33" s="539"/>
      <c r="NBJ33" s="539"/>
      <c r="NBK33" s="539"/>
      <c r="NBL33" s="539"/>
      <c r="NBM33" s="539"/>
      <c r="NBN33" s="539"/>
      <c r="NBO33" s="539"/>
      <c r="NBP33" s="539"/>
      <c r="NBQ33" s="539"/>
      <c r="NBR33" s="539"/>
      <c r="NBS33" s="539"/>
      <c r="NBT33" s="539"/>
      <c r="NBU33" s="539"/>
      <c r="NBV33" s="539"/>
      <c r="NBW33" s="539"/>
      <c r="NBX33" s="539"/>
      <c r="NBY33" s="539"/>
      <c r="NBZ33" s="539"/>
      <c r="NCA33" s="539"/>
      <c r="NCB33" s="539"/>
      <c r="NCC33" s="539"/>
      <c r="NCD33" s="539"/>
      <c r="NCE33" s="539"/>
      <c r="NCF33" s="539"/>
      <c r="NCG33" s="539"/>
      <c r="NCH33" s="539"/>
      <c r="NCI33" s="539"/>
      <c r="NCJ33" s="539"/>
      <c r="NCK33" s="539"/>
      <c r="NCL33" s="539"/>
      <c r="NCM33" s="539"/>
      <c r="NCN33" s="539"/>
      <c r="NCO33" s="539"/>
      <c r="NCP33" s="539"/>
      <c r="NCQ33" s="539"/>
      <c r="NCR33" s="539"/>
      <c r="NCS33" s="539"/>
      <c r="NCT33" s="539"/>
      <c r="NCU33" s="539"/>
      <c r="NCV33" s="539"/>
      <c r="NCW33" s="539"/>
      <c r="NCX33" s="539"/>
      <c r="NCY33" s="539"/>
      <c r="NCZ33" s="539"/>
      <c r="NDA33" s="539"/>
      <c r="NDB33" s="539"/>
      <c r="NDC33" s="539"/>
      <c r="NDD33" s="539"/>
      <c r="NDE33" s="539"/>
      <c r="NDF33" s="539"/>
      <c r="NDG33" s="539"/>
      <c r="NDH33" s="539"/>
      <c r="NDI33" s="539"/>
      <c r="NDJ33" s="539"/>
      <c r="NDK33" s="539"/>
      <c r="NDL33" s="539"/>
      <c r="NDM33" s="539"/>
      <c r="NDN33" s="539"/>
      <c r="NDO33" s="539"/>
      <c r="NDP33" s="539"/>
      <c r="NDQ33" s="539"/>
      <c r="NDR33" s="539"/>
      <c r="NDS33" s="539"/>
      <c r="NDT33" s="539"/>
      <c r="NDU33" s="539"/>
      <c r="NDV33" s="539"/>
      <c r="NDW33" s="539"/>
      <c r="NDX33" s="539"/>
      <c r="NDY33" s="539"/>
      <c r="NDZ33" s="539"/>
      <c r="NEA33" s="539"/>
      <c r="NEB33" s="539"/>
      <c r="NEC33" s="539"/>
      <c r="NED33" s="539"/>
      <c r="NEE33" s="539"/>
      <c r="NEF33" s="539"/>
      <c r="NEG33" s="539"/>
      <c r="NEH33" s="539"/>
      <c r="NEI33" s="539"/>
      <c r="NEJ33" s="539"/>
      <c r="NEK33" s="539"/>
      <c r="NEL33" s="539"/>
      <c r="NEM33" s="539"/>
      <c r="NEN33" s="539"/>
      <c r="NEO33" s="539"/>
      <c r="NEP33" s="539"/>
      <c r="NEQ33" s="539"/>
      <c r="NER33" s="539"/>
      <c r="NES33" s="539"/>
      <c r="NET33" s="539"/>
      <c r="NEU33" s="539"/>
      <c r="NEV33" s="539"/>
      <c r="NEW33" s="539"/>
      <c r="NEX33" s="539"/>
      <c r="NEY33" s="539"/>
      <c r="NEZ33" s="539"/>
      <c r="NFA33" s="539"/>
      <c r="NFB33" s="539"/>
      <c r="NFC33" s="539"/>
      <c r="NFD33" s="539"/>
      <c r="NFE33" s="539"/>
      <c r="NFF33" s="539"/>
      <c r="NFG33" s="539"/>
      <c r="NFH33" s="539"/>
      <c r="NFI33" s="539"/>
      <c r="NFJ33" s="539"/>
      <c r="NFK33" s="539"/>
      <c r="NFL33" s="539"/>
      <c r="NFM33" s="539"/>
      <c r="NFN33" s="539"/>
      <c r="NFO33" s="539"/>
      <c r="NFP33" s="539"/>
      <c r="NFQ33" s="539"/>
      <c r="NFR33" s="539"/>
      <c r="NFS33" s="539"/>
      <c r="NFT33" s="539"/>
      <c r="NFU33" s="539"/>
      <c r="NFV33" s="539"/>
      <c r="NFW33" s="539"/>
      <c r="NFX33" s="539"/>
      <c r="NFY33" s="539"/>
      <c r="NFZ33" s="539"/>
      <c r="NGA33" s="539"/>
      <c r="NGB33" s="539"/>
      <c r="NGC33" s="539"/>
      <c r="NGD33" s="539"/>
      <c r="NGE33" s="539"/>
      <c r="NGF33" s="539"/>
      <c r="NGG33" s="539"/>
      <c r="NGH33" s="539"/>
      <c r="NGI33" s="539"/>
      <c r="NGJ33" s="539"/>
      <c r="NGK33" s="539"/>
      <c r="NGL33" s="539"/>
      <c r="NGM33" s="539"/>
      <c r="NGN33" s="539"/>
      <c r="NGO33" s="539"/>
      <c r="NGP33" s="539"/>
      <c r="NGQ33" s="539"/>
      <c r="NGR33" s="539"/>
      <c r="NGS33" s="539"/>
      <c r="NGT33" s="539"/>
      <c r="NGU33" s="539"/>
      <c r="NGV33" s="539"/>
      <c r="NGW33" s="539"/>
      <c r="NGX33" s="539"/>
      <c r="NGY33" s="539"/>
      <c r="NGZ33" s="539"/>
      <c r="NHA33" s="539"/>
      <c r="NHB33" s="539"/>
      <c r="NHC33" s="539"/>
      <c r="NHD33" s="539"/>
      <c r="NHE33" s="539"/>
      <c r="NHF33" s="539"/>
      <c r="NHG33" s="539"/>
      <c r="NHH33" s="539"/>
      <c r="NHI33" s="539"/>
      <c r="NHJ33" s="539"/>
      <c r="NHK33" s="539"/>
      <c r="NHL33" s="539"/>
      <c r="NHM33" s="539"/>
      <c r="NHN33" s="539"/>
      <c r="NHO33" s="539"/>
      <c r="NHP33" s="539"/>
      <c r="NHQ33" s="539"/>
      <c r="NHR33" s="539"/>
      <c r="NHS33" s="539"/>
      <c r="NHT33" s="539"/>
      <c r="NHU33" s="539"/>
      <c r="NHV33" s="539"/>
      <c r="NHW33" s="539"/>
      <c r="NHX33" s="539"/>
      <c r="NHY33" s="539"/>
      <c r="NHZ33" s="539"/>
      <c r="NIA33" s="539"/>
      <c r="NIB33" s="539"/>
      <c r="NIC33" s="539"/>
      <c r="NID33" s="539"/>
      <c r="NIE33" s="539"/>
      <c r="NIF33" s="539"/>
      <c r="NIG33" s="539"/>
      <c r="NIH33" s="539"/>
      <c r="NII33" s="539"/>
      <c r="NIJ33" s="539"/>
      <c r="NIK33" s="539"/>
      <c r="NIL33" s="539"/>
      <c r="NIM33" s="539"/>
      <c r="NIN33" s="539"/>
      <c r="NIO33" s="539"/>
      <c r="NIP33" s="539"/>
      <c r="NIQ33" s="539"/>
      <c r="NIR33" s="539"/>
      <c r="NIS33" s="539"/>
      <c r="NIT33" s="539"/>
      <c r="NIU33" s="539"/>
      <c r="NIV33" s="539"/>
      <c r="NIW33" s="539"/>
      <c r="NIX33" s="539"/>
      <c r="NIY33" s="539"/>
      <c r="NIZ33" s="539"/>
      <c r="NJA33" s="539"/>
      <c r="NJB33" s="539"/>
      <c r="NJC33" s="539"/>
      <c r="NJD33" s="539"/>
      <c r="NJE33" s="539"/>
      <c r="NJF33" s="539"/>
      <c r="NJG33" s="539"/>
      <c r="NJH33" s="539"/>
      <c r="NJI33" s="539"/>
      <c r="NJJ33" s="539"/>
      <c r="NJK33" s="539"/>
      <c r="NJL33" s="539"/>
      <c r="NJM33" s="539"/>
      <c r="NJN33" s="539"/>
      <c r="NJO33" s="539"/>
      <c r="NJP33" s="539"/>
      <c r="NJQ33" s="539"/>
      <c r="NJR33" s="539"/>
      <c r="NJS33" s="539"/>
      <c r="NJT33" s="539"/>
      <c r="NJU33" s="539"/>
      <c r="NJV33" s="539"/>
      <c r="NJW33" s="539"/>
      <c r="NJX33" s="539"/>
      <c r="NJY33" s="539"/>
      <c r="NJZ33" s="539"/>
      <c r="NKA33" s="539"/>
      <c r="NKB33" s="539"/>
      <c r="NKC33" s="539"/>
      <c r="NKD33" s="539"/>
      <c r="NKE33" s="539"/>
      <c r="NKF33" s="539"/>
      <c r="NKG33" s="539"/>
      <c r="NKH33" s="539"/>
      <c r="NKI33" s="539"/>
      <c r="NKJ33" s="539"/>
      <c r="NKK33" s="539"/>
      <c r="NKL33" s="539"/>
      <c r="NKM33" s="539"/>
      <c r="NKN33" s="539"/>
      <c r="NKO33" s="539"/>
      <c r="NKP33" s="539"/>
      <c r="NKQ33" s="539"/>
      <c r="NKR33" s="539"/>
      <c r="NKS33" s="539"/>
      <c r="NKT33" s="539"/>
      <c r="NKU33" s="539"/>
      <c r="NKV33" s="539"/>
      <c r="NKW33" s="539"/>
      <c r="NKX33" s="539"/>
      <c r="NKY33" s="539"/>
      <c r="NKZ33" s="539"/>
      <c r="NLA33" s="539"/>
      <c r="NLB33" s="539"/>
      <c r="NLC33" s="539"/>
      <c r="NLD33" s="539"/>
      <c r="NLE33" s="539"/>
      <c r="NLF33" s="539"/>
      <c r="NLG33" s="539"/>
      <c r="NLH33" s="539"/>
      <c r="NLI33" s="539"/>
      <c r="NLJ33" s="539"/>
      <c r="NLK33" s="539"/>
      <c r="NLL33" s="539"/>
      <c r="NLM33" s="539"/>
      <c r="NLN33" s="539"/>
      <c r="NLO33" s="539"/>
      <c r="NLP33" s="539"/>
      <c r="NLQ33" s="539"/>
      <c r="NLR33" s="539"/>
      <c r="NLS33" s="539"/>
      <c r="NLT33" s="539"/>
      <c r="NLU33" s="539"/>
      <c r="NLV33" s="539"/>
      <c r="NLW33" s="539"/>
      <c r="NLX33" s="539"/>
      <c r="NLY33" s="539"/>
      <c r="NLZ33" s="539"/>
      <c r="NMA33" s="539"/>
      <c r="NMB33" s="539"/>
      <c r="NMC33" s="539"/>
      <c r="NMD33" s="539"/>
      <c r="NME33" s="539"/>
      <c r="NMF33" s="539"/>
      <c r="NMG33" s="539"/>
      <c r="NMH33" s="539"/>
      <c r="NMI33" s="539"/>
      <c r="NMJ33" s="539"/>
      <c r="NMK33" s="539"/>
      <c r="NML33" s="539"/>
      <c r="NMM33" s="539"/>
      <c r="NMN33" s="539"/>
      <c r="NMO33" s="539"/>
      <c r="NMP33" s="539"/>
      <c r="NMQ33" s="539"/>
      <c r="NMR33" s="539"/>
      <c r="NMS33" s="539"/>
      <c r="NMT33" s="539"/>
      <c r="NMU33" s="539"/>
      <c r="NMV33" s="539"/>
      <c r="NMW33" s="539"/>
      <c r="NMX33" s="539"/>
      <c r="NMY33" s="539"/>
      <c r="NMZ33" s="539"/>
      <c r="NNA33" s="539"/>
      <c r="NNB33" s="539"/>
      <c r="NNC33" s="539"/>
      <c r="NND33" s="539"/>
      <c r="NNE33" s="539"/>
      <c r="NNF33" s="539"/>
      <c r="NNG33" s="539"/>
      <c r="NNH33" s="539"/>
      <c r="NNI33" s="539"/>
      <c r="NNJ33" s="539"/>
      <c r="NNK33" s="539"/>
      <c r="NNL33" s="539"/>
      <c r="NNM33" s="539"/>
      <c r="NNN33" s="539"/>
      <c r="NNO33" s="539"/>
      <c r="NNP33" s="539"/>
      <c r="NNQ33" s="539"/>
      <c r="NNR33" s="539"/>
      <c r="NNS33" s="539"/>
      <c r="NNT33" s="539"/>
      <c r="NNU33" s="539"/>
      <c r="NNV33" s="539"/>
      <c r="NNW33" s="539"/>
      <c r="NNX33" s="539"/>
      <c r="NNY33" s="539"/>
      <c r="NNZ33" s="539"/>
      <c r="NOA33" s="539"/>
      <c r="NOB33" s="539"/>
      <c r="NOC33" s="539"/>
      <c r="NOD33" s="539"/>
      <c r="NOE33" s="539"/>
      <c r="NOF33" s="539"/>
      <c r="NOG33" s="539"/>
      <c r="NOH33" s="539"/>
      <c r="NOI33" s="539"/>
      <c r="NOJ33" s="539"/>
      <c r="NOK33" s="539"/>
      <c r="NOL33" s="539"/>
      <c r="NOM33" s="539"/>
      <c r="NON33" s="539"/>
      <c r="NOO33" s="539"/>
      <c r="NOP33" s="539"/>
      <c r="NOQ33" s="539"/>
      <c r="NOR33" s="539"/>
      <c r="NOS33" s="539"/>
      <c r="NOT33" s="539"/>
      <c r="NOU33" s="539"/>
      <c r="NOV33" s="539"/>
      <c r="NOW33" s="539"/>
      <c r="NOX33" s="539"/>
      <c r="NOY33" s="539"/>
      <c r="NOZ33" s="539"/>
      <c r="NPA33" s="539"/>
      <c r="NPB33" s="539"/>
      <c r="NPC33" s="539"/>
      <c r="NPD33" s="539"/>
      <c r="NPE33" s="539"/>
      <c r="NPF33" s="539"/>
      <c r="NPG33" s="539"/>
      <c r="NPH33" s="539"/>
      <c r="NPI33" s="539"/>
      <c r="NPJ33" s="539"/>
      <c r="NPK33" s="539"/>
      <c r="NPL33" s="539"/>
      <c r="NPM33" s="539"/>
      <c r="NPN33" s="539"/>
      <c r="NPO33" s="539"/>
      <c r="NPP33" s="539"/>
      <c r="NPQ33" s="539"/>
      <c r="NPR33" s="539"/>
      <c r="NPS33" s="539"/>
      <c r="NPT33" s="539"/>
      <c r="NPU33" s="539"/>
      <c r="NPV33" s="539"/>
      <c r="NPW33" s="539"/>
      <c r="NPX33" s="539"/>
      <c r="NPY33" s="539"/>
      <c r="NPZ33" s="539"/>
      <c r="NQA33" s="539"/>
      <c r="NQB33" s="539"/>
      <c r="NQC33" s="539"/>
      <c r="NQD33" s="539"/>
      <c r="NQE33" s="539"/>
      <c r="NQF33" s="539"/>
      <c r="NQG33" s="539"/>
      <c r="NQH33" s="539"/>
      <c r="NQI33" s="539"/>
      <c r="NQJ33" s="539"/>
      <c r="NQK33" s="539"/>
      <c r="NQL33" s="539"/>
      <c r="NQM33" s="539"/>
      <c r="NQN33" s="539"/>
      <c r="NQO33" s="539"/>
      <c r="NQP33" s="539"/>
      <c r="NQQ33" s="539"/>
      <c r="NQR33" s="539"/>
      <c r="NQS33" s="539"/>
      <c r="NQT33" s="539"/>
      <c r="NQU33" s="539"/>
      <c r="NQV33" s="539"/>
      <c r="NQW33" s="539"/>
      <c r="NQX33" s="539"/>
      <c r="NQY33" s="539"/>
      <c r="NQZ33" s="539"/>
      <c r="NRA33" s="539"/>
      <c r="NRB33" s="539"/>
      <c r="NRC33" s="539"/>
      <c r="NRD33" s="539"/>
      <c r="NRE33" s="539"/>
      <c r="NRF33" s="539"/>
      <c r="NRG33" s="539"/>
      <c r="NRH33" s="539"/>
      <c r="NRI33" s="539"/>
      <c r="NRJ33" s="539"/>
      <c r="NRK33" s="539"/>
      <c r="NRL33" s="539"/>
      <c r="NRM33" s="539"/>
      <c r="NRN33" s="539"/>
      <c r="NRO33" s="539"/>
      <c r="NRP33" s="539"/>
      <c r="NRQ33" s="539"/>
      <c r="NRR33" s="539"/>
      <c r="NRS33" s="539"/>
      <c r="NRT33" s="539"/>
      <c r="NRU33" s="539"/>
      <c r="NRV33" s="539"/>
      <c r="NRW33" s="539"/>
      <c r="NRX33" s="539"/>
      <c r="NRY33" s="539"/>
      <c r="NRZ33" s="539"/>
      <c r="NSA33" s="539"/>
      <c r="NSB33" s="539"/>
      <c r="NSC33" s="539"/>
      <c r="NSD33" s="539"/>
      <c r="NSE33" s="539"/>
      <c r="NSF33" s="539"/>
      <c r="NSG33" s="539"/>
      <c r="NSH33" s="539"/>
      <c r="NSI33" s="539"/>
      <c r="NSJ33" s="539"/>
      <c r="NSK33" s="539"/>
      <c r="NSL33" s="539"/>
      <c r="NSM33" s="539"/>
      <c r="NSN33" s="539"/>
      <c r="NSO33" s="539"/>
      <c r="NSP33" s="539"/>
      <c r="NSQ33" s="539"/>
      <c r="NSR33" s="539"/>
      <c r="NSS33" s="539"/>
      <c r="NST33" s="539"/>
      <c r="NSU33" s="539"/>
      <c r="NSV33" s="539"/>
      <c r="NSW33" s="539"/>
      <c r="NSX33" s="539"/>
      <c r="NSY33" s="539"/>
      <c r="NSZ33" s="539"/>
      <c r="NTA33" s="539"/>
      <c r="NTB33" s="539"/>
      <c r="NTC33" s="539"/>
      <c r="NTD33" s="539"/>
      <c r="NTE33" s="539"/>
      <c r="NTF33" s="539"/>
      <c r="NTG33" s="539"/>
      <c r="NTH33" s="539"/>
      <c r="NTI33" s="539"/>
      <c r="NTJ33" s="539"/>
      <c r="NTK33" s="539"/>
      <c r="NTL33" s="539"/>
      <c r="NTM33" s="539"/>
      <c r="NTN33" s="539"/>
      <c r="NTO33" s="539"/>
      <c r="NTP33" s="539"/>
      <c r="NTQ33" s="539"/>
      <c r="NTR33" s="539"/>
      <c r="NTS33" s="539"/>
      <c r="NTT33" s="539"/>
      <c r="NTU33" s="539"/>
      <c r="NTV33" s="539"/>
      <c r="NTW33" s="539"/>
      <c r="NTX33" s="539"/>
      <c r="NTY33" s="539"/>
      <c r="NTZ33" s="539"/>
      <c r="NUA33" s="539"/>
      <c r="NUB33" s="539"/>
      <c r="NUC33" s="539"/>
      <c r="NUD33" s="539"/>
      <c r="NUE33" s="539"/>
      <c r="NUF33" s="539"/>
      <c r="NUG33" s="539"/>
      <c r="NUH33" s="539"/>
      <c r="NUI33" s="539"/>
      <c r="NUJ33" s="539"/>
      <c r="NUK33" s="539"/>
      <c r="NUL33" s="539"/>
      <c r="NUM33" s="539"/>
      <c r="NUN33" s="539"/>
      <c r="NUO33" s="539"/>
      <c r="NUP33" s="539"/>
      <c r="NUQ33" s="539"/>
      <c r="NUR33" s="539"/>
      <c r="NUS33" s="539"/>
      <c r="NUT33" s="539"/>
      <c r="NUU33" s="539"/>
      <c r="NUV33" s="539"/>
      <c r="NUW33" s="539"/>
      <c r="NUX33" s="539"/>
      <c r="NUY33" s="539"/>
      <c r="NUZ33" s="539"/>
      <c r="NVA33" s="539"/>
      <c r="NVB33" s="539"/>
      <c r="NVC33" s="539"/>
      <c r="NVD33" s="539"/>
      <c r="NVE33" s="539"/>
      <c r="NVF33" s="539"/>
      <c r="NVG33" s="539"/>
      <c r="NVH33" s="539"/>
      <c r="NVI33" s="539"/>
      <c r="NVJ33" s="539"/>
      <c r="NVK33" s="539"/>
      <c r="NVL33" s="539"/>
      <c r="NVM33" s="539"/>
      <c r="NVN33" s="539"/>
      <c r="NVO33" s="539"/>
      <c r="NVP33" s="539"/>
      <c r="NVQ33" s="539"/>
      <c r="NVR33" s="539"/>
      <c r="NVS33" s="539"/>
      <c r="NVT33" s="539"/>
      <c r="NVU33" s="539"/>
      <c r="NVV33" s="539"/>
      <c r="NVW33" s="539"/>
      <c r="NVX33" s="539"/>
      <c r="NVY33" s="539"/>
      <c r="NVZ33" s="539"/>
      <c r="NWA33" s="539"/>
      <c r="NWB33" s="539"/>
      <c r="NWC33" s="539"/>
      <c r="NWD33" s="539"/>
      <c r="NWE33" s="539"/>
      <c r="NWF33" s="539"/>
      <c r="NWG33" s="539"/>
      <c r="NWH33" s="539"/>
      <c r="NWI33" s="539"/>
      <c r="NWJ33" s="539"/>
      <c r="NWK33" s="539"/>
      <c r="NWL33" s="539"/>
      <c r="NWM33" s="539"/>
      <c r="NWN33" s="539"/>
      <c r="NWO33" s="539"/>
      <c r="NWP33" s="539"/>
      <c r="NWQ33" s="539"/>
      <c r="NWR33" s="539"/>
      <c r="NWS33" s="539"/>
      <c r="NWT33" s="539"/>
      <c r="NWU33" s="539"/>
      <c r="NWV33" s="539"/>
      <c r="NWW33" s="539"/>
      <c r="NWX33" s="539"/>
      <c r="NWY33" s="539"/>
      <c r="NWZ33" s="539"/>
      <c r="NXA33" s="539"/>
      <c r="NXB33" s="539"/>
      <c r="NXC33" s="539"/>
      <c r="NXD33" s="539"/>
      <c r="NXE33" s="539"/>
      <c r="NXF33" s="539"/>
      <c r="NXG33" s="539"/>
      <c r="NXH33" s="539"/>
      <c r="NXI33" s="539"/>
      <c r="NXJ33" s="539"/>
      <c r="NXK33" s="539"/>
      <c r="NXL33" s="539"/>
      <c r="NXM33" s="539"/>
      <c r="NXN33" s="539"/>
      <c r="NXO33" s="539"/>
      <c r="NXP33" s="539"/>
      <c r="NXQ33" s="539"/>
      <c r="NXR33" s="539"/>
      <c r="NXS33" s="539"/>
      <c r="NXT33" s="539"/>
      <c r="NXU33" s="539"/>
      <c r="NXV33" s="539"/>
      <c r="NXW33" s="539"/>
      <c r="NXX33" s="539"/>
      <c r="NXY33" s="539"/>
      <c r="NXZ33" s="539"/>
      <c r="NYA33" s="539"/>
      <c r="NYB33" s="539"/>
      <c r="NYC33" s="539"/>
      <c r="NYD33" s="539"/>
      <c r="NYE33" s="539"/>
      <c r="NYF33" s="539"/>
      <c r="NYG33" s="539"/>
      <c r="NYH33" s="539"/>
      <c r="NYI33" s="539"/>
      <c r="NYJ33" s="539"/>
      <c r="NYK33" s="539"/>
      <c r="NYL33" s="539"/>
      <c r="NYM33" s="539"/>
      <c r="NYN33" s="539"/>
      <c r="NYO33" s="539"/>
      <c r="NYP33" s="539"/>
      <c r="NYQ33" s="539"/>
      <c r="NYR33" s="539"/>
      <c r="NYS33" s="539"/>
      <c r="NYT33" s="539"/>
      <c r="NYU33" s="539"/>
      <c r="NYV33" s="539"/>
      <c r="NYW33" s="539"/>
      <c r="NYX33" s="539"/>
      <c r="NYY33" s="539"/>
      <c r="NYZ33" s="539"/>
      <c r="NZA33" s="539"/>
      <c r="NZB33" s="539"/>
      <c r="NZC33" s="539"/>
      <c r="NZD33" s="539"/>
      <c r="NZE33" s="539"/>
      <c r="NZF33" s="539"/>
      <c r="NZG33" s="539"/>
      <c r="NZH33" s="539"/>
      <c r="NZI33" s="539"/>
      <c r="NZJ33" s="539"/>
      <c r="NZK33" s="539"/>
      <c r="NZL33" s="539"/>
      <c r="NZM33" s="539"/>
      <c r="NZN33" s="539"/>
      <c r="NZO33" s="539"/>
      <c r="NZP33" s="539"/>
      <c r="NZQ33" s="539"/>
      <c r="NZR33" s="539"/>
      <c r="NZS33" s="539"/>
      <c r="NZT33" s="539"/>
      <c r="NZU33" s="539"/>
      <c r="NZV33" s="539"/>
      <c r="NZW33" s="539"/>
      <c r="NZX33" s="539"/>
      <c r="NZY33" s="539"/>
      <c r="NZZ33" s="539"/>
      <c r="OAA33" s="539"/>
      <c r="OAB33" s="539"/>
      <c r="OAC33" s="539"/>
      <c r="OAD33" s="539"/>
      <c r="OAE33" s="539"/>
      <c r="OAF33" s="539"/>
      <c r="OAG33" s="539"/>
      <c r="OAH33" s="539"/>
      <c r="OAI33" s="539"/>
      <c r="OAJ33" s="539"/>
      <c r="OAK33" s="539"/>
      <c r="OAL33" s="539"/>
      <c r="OAM33" s="539"/>
      <c r="OAN33" s="539"/>
      <c r="OAO33" s="539"/>
      <c r="OAP33" s="539"/>
      <c r="OAQ33" s="539"/>
      <c r="OAR33" s="539"/>
      <c r="OAS33" s="539"/>
      <c r="OAT33" s="539"/>
      <c r="OAU33" s="539"/>
      <c r="OAV33" s="539"/>
      <c r="OAW33" s="539"/>
      <c r="OAX33" s="539"/>
      <c r="OAY33" s="539"/>
      <c r="OAZ33" s="539"/>
      <c r="OBA33" s="539"/>
      <c r="OBB33" s="539"/>
      <c r="OBC33" s="539"/>
      <c r="OBD33" s="539"/>
      <c r="OBE33" s="539"/>
      <c r="OBF33" s="539"/>
      <c r="OBG33" s="539"/>
      <c r="OBH33" s="539"/>
      <c r="OBI33" s="539"/>
      <c r="OBJ33" s="539"/>
      <c r="OBK33" s="539"/>
      <c r="OBL33" s="539"/>
      <c r="OBM33" s="539"/>
      <c r="OBN33" s="539"/>
      <c r="OBO33" s="539"/>
      <c r="OBP33" s="539"/>
      <c r="OBQ33" s="539"/>
      <c r="OBR33" s="539"/>
      <c r="OBS33" s="539"/>
      <c r="OBT33" s="539"/>
      <c r="OBU33" s="539"/>
      <c r="OBV33" s="539"/>
      <c r="OBW33" s="539"/>
      <c r="OBX33" s="539"/>
      <c r="OBY33" s="539"/>
      <c r="OBZ33" s="539"/>
      <c r="OCA33" s="539"/>
      <c r="OCB33" s="539"/>
      <c r="OCC33" s="539"/>
      <c r="OCD33" s="539"/>
      <c r="OCE33" s="539"/>
      <c r="OCF33" s="539"/>
      <c r="OCG33" s="539"/>
      <c r="OCH33" s="539"/>
      <c r="OCI33" s="539"/>
      <c r="OCJ33" s="539"/>
      <c r="OCK33" s="539"/>
      <c r="OCL33" s="539"/>
      <c r="OCM33" s="539"/>
      <c r="OCN33" s="539"/>
      <c r="OCO33" s="539"/>
      <c r="OCP33" s="539"/>
      <c r="OCQ33" s="539"/>
      <c r="OCR33" s="539"/>
      <c r="OCS33" s="539"/>
      <c r="OCT33" s="539"/>
      <c r="OCU33" s="539"/>
      <c r="OCV33" s="539"/>
      <c r="OCW33" s="539"/>
      <c r="OCX33" s="539"/>
      <c r="OCY33" s="539"/>
      <c r="OCZ33" s="539"/>
      <c r="ODA33" s="539"/>
      <c r="ODB33" s="539"/>
      <c r="ODC33" s="539"/>
      <c r="ODD33" s="539"/>
      <c r="ODE33" s="539"/>
      <c r="ODF33" s="539"/>
      <c r="ODG33" s="539"/>
      <c r="ODH33" s="539"/>
      <c r="ODI33" s="539"/>
      <c r="ODJ33" s="539"/>
      <c r="ODK33" s="539"/>
      <c r="ODL33" s="539"/>
      <c r="ODM33" s="539"/>
      <c r="ODN33" s="539"/>
      <c r="ODO33" s="539"/>
      <c r="ODP33" s="539"/>
      <c r="ODQ33" s="539"/>
      <c r="ODR33" s="539"/>
      <c r="ODS33" s="539"/>
      <c r="ODT33" s="539"/>
      <c r="ODU33" s="539"/>
      <c r="ODV33" s="539"/>
      <c r="ODW33" s="539"/>
      <c r="ODX33" s="539"/>
      <c r="ODY33" s="539"/>
      <c r="ODZ33" s="539"/>
      <c r="OEA33" s="539"/>
      <c r="OEB33" s="539"/>
      <c r="OEC33" s="539"/>
      <c r="OED33" s="539"/>
      <c r="OEE33" s="539"/>
      <c r="OEF33" s="539"/>
      <c r="OEG33" s="539"/>
      <c r="OEH33" s="539"/>
      <c r="OEI33" s="539"/>
      <c r="OEJ33" s="539"/>
      <c r="OEK33" s="539"/>
      <c r="OEL33" s="539"/>
      <c r="OEM33" s="539"/>
      <c r="OEN33" s="539"/>
      <c r="OEO33" s="539"/>
      <c r="OEP33" s="539"/>
      <c r="OEQ33" s="539"/>
      <c r="OER33" s="539"/>
      <c r="OES33" s="539"/>
      <c r="OET33" s="539"/>
      <c r="OEU33" s="539"/>
      <c r="OEV33" s="539"/>
      <c r="OEW33" s="539"/>
      <c r="OEX33" s="539"/>
      <c r="OEY33" s="539"/>
      <c r="OEZ33" s="539"/>
      <c r="OFA33" s="539"/>
      <c r="OFB33" s="539"/>
      <c r="OFC33" s="539"/>
      <c r="OFD33" s="539"/>
      <c r="OFE33" s="539"/>
      <c r="OFF33" s="539"/>
      <c r="OFG33" s="539"/>
      <c r="OFH33" s="539"/>
      <c r="OFI33" s="539"/>
      <c r="OFJ33" s="539"/>
      <c r="OFK33" s="539"/>
      <c r="OFL33" s="539"/>
      <c r="OFM33" s="539"/>
      <c r="OFN33" s="539"/>
      <c r="OFO33" s="539"/>
      <c r="OFP33" s="539"/>
      <c r="OFQ33" s="539"/>
      <c r="OFR33" s="539"/>
      <c r="OFS33" s="539"/>
      <c r="OFT33" s="539"/>
      <c r="OFU33" s="539"/>
      <c r="OFV33" s="539"/>
      <c r="OFW33" s="539"/>
      <c r="OFX33" s="539"/>
      <c r="OFY33" s="539"/>
      <c r="OFZ33" s="539"/>
      <c r="OGA33" s="539"/>
      <c r="OGB33" s="539"/>
      <c r="OGC33" s="539"/>
      <c r="OGD33" s="539"/>
      <c r="OGE33" s="539"/>
      <c r="OGF33" s="539"/>
      <c r="OGG33" s="539"/>
      <c r="OGH33" s="539"/>
      <c r="OGI33" s="539"/>
      <c r="OGJ33" s="539"/>
      <c r="OGK33" s="539"/>
      <c r="OGL33" s="539"/>
      <c r="OGM33" s="539"/>
      <c r="OGN33" s="539"/>
      <c r="OGO33" s="539"/>
      <c r="OGP33" s="539"/>
      <c r="OGQ33" s="539"/>
      <c r="OGR33" s="539"/>
      <c r="OGS33" s="539"/>
      <c r="OGT33" s="539"/>
      <c r="OGU33" s="539"/>
      <c r="OGV33" s="539"/>
      <c r="OGW33" s="539"/>
      <c r="OGX33" s="539"/>
      <c r="OGY33" s="539"/>
      <c r="OGZ33" s="539"/>
      <c r="OHA33" s="539"/>
      <c r="OHB33" s="539"/>
      <c r="OHC33" s="539"/>
      <c r="OHD33" s="539"/>
      <c r="OHE33" s="539"/>
      <c r="OHF33" s="539"/>
      <c r="OHG33" s="539"/>
      <c r="OHH33" s="539"/>
      <c r="OHI33" s="539"/>
      <c r="OHJ33" s="539"/>
      <c r="OHK33" s="539"/>
      <c r="OHL33" s="539"/>
      <c r="OHM33" s="539"/>
      <c r="OHN33" s="539"/>
      <c r="OHO33" s="539"/>
      <c r="OHP33" s="539"/>
      <c r="OHQ33" s="539"/>
      <c r="OHR33" s="539"/>
      <c r="OHS33" s="539"/>
      <c r="OHT33" s="539"/>
      <c r="OHU33" s="539"/>
      <c r="OHV33" s="539"/>
      <c r="OHW33" s="539"/>
      <c r="OHX33" s="539"/>
      <c r="OHY33" s="539"/>
      <c r="OHZ33" s="539"/>
      <c r="OIA33" s="539"/>
      <c r="OIB33" s="539"/>
      <c r="OIC33" s="539"/>
      <c r="OID33" s="539"/>
      <c r="OIE33" s="539"/>
      <c r="OIF33" s="539"/>
      <c r="OIG33" s="539"/>
      <c r="OIH33" s="539"/>
      <c r="OII33" s="539"/>
      <c r="OIJ33" s="539"/>
      <c r="OIK33" s="539"/>
      <c r="OIL33" s="539"/>
      <c r="OIM33" s="539"/>
      <c r="OIN33" s="539"/>
      <c r="OIO33" s="539"/>
      <c r="OIP33" s="539"/>
      <c r="OIQ33" s="539"/>
      <c r="OIR33" s="539"/>
      <c r="OIS33" s="539"/>
      <c r="OIT33" s="539"/>
      <c r="OIU33" s="539"/>
      <c r="OIV33" s="539"/>
      <c r="OIW33" s="539"/>
      <c r="OIX33" s="539"/>
      <c r="OIY33" s="539"/>
      <c r="OIZ33" s="539"/>
      <c r="OJA33" s="539"/>
      <c r="OJB33" s="539"/>
      <c r="OJC33" s="539"/>
      <c r="OJD33" s="539"/>
      <c r="OJE33" s="539"/>
      <c r="OJF33" s="539"/>
      <c r="OJG33" s="539"/>
      <c r="OJH33" s="539"/>
      <c r="OJI33" s="539"/>
      <c r="OJJ33" s="539"/>
      <c r="OJK33" s="539"/>
      <c r="OJL33" s="539"/>
      <c r="OJM33" s="539"/>
      <c r="OJN33" s="539"/>
      <c r="OJO33" s="539"/>
      <c r="OJP33" s="539"/>
      <c r="OJQ33" s="539"/>
      <c r="OJR33" s="539"/>
      <c r="OJS33" s="539"/>
      <c r="OJT33" s="539"/>
      <c r="OJU33" s="539"/>
      <c r="OJV33" s="539"/>
      <c r="OJW33" s="539"/>
      <c r="OJX33" s="539"/>
      <c r="OJY33" s="539"/>
      <c r="OJZ33" s="539"/>
      <c r="OKA33" s="539"/>
      <c r="OKB33" s="539"/>
      <c r="OKC33" s="539"/>
      <c r="OKD33" s="539"/>
      <c r="OKE33" s="539"/>
      <c r="OKF33" s="539"/>
      <c r="OKG33" s="539"/>
      <c r="OKH33" s="539"/>
      <c r="OKI33" s="539"/>
      <c r="OKJ33" s="539"/>
      <c r="OKK33" s="539"/>
      <c r="OKL33" s="539"/>
      <c r="OKM33" s="539"/>
      <c r="OKN33" s="539"/>
      <c r="OKO33" s="539"/>
      <c r="OKP33" s="539"/>
      <c r="OKQ33" s="539"/>
      <c r="OKR33" s="539"/>
      <c r="OKS33" s="539"/>
      <c r="OKT33" s="539"/>
      <c r="OKU33" s="539"/>
      <c r="OKV33" s="539"/>
      <c r="OKW33" s="539"/>
      <c r="OKX33" s="539"/>
      <c r="OKY33" s="539"/>
      <c r="OKZ33" s="539"/>
      <c r="OLA33" s="539"/>
      <c r="OLB33" s="539"/>
      <c r="OLC33" s="539"/>
      <c r="OLD33" s="539"/>
      <c r="OLE33" s="539"/>
      <c r="OLF33" s="539"/>
      <c r="OLG33" s="539"/>
      <c r="OLH33" s="539"/>
      <c r="OLI33" s="539"/>
      <c r="OLJ33" s="539"/>
      <c r="OLK33" s="539"/>
      <c r="OLL33" s="539"/>
      <c r="OLM33" s="539"/>
      <c r="OLN33" s="539"/>
      <c r="OLO33" s="539"/>
      <c r="OLP33" s="539"/>
      <c r="OLQ33" s="539"/>
      <c r="OLR33" s="539"/>
      <c r="OLS33" s="539"/>
      <c r="OLT33" s="539"/>
      <c r="OLU33" s="539"/>
      <c r="OLV33" s="539"/>
      <c r="OLW33" s="539"/>
      <c r="OLX33" s="539"/>
      <c r="OLY33" s="539"/>
      <c r="OLZ33" s="539"/>
      <c r="OMA33" s="539"/>
      <c r="OMB33" s="539"/>
      <c r="OMC33" s="539"/>
      <c r="OMD33" s="539"/>
      <c r="OME33" s="539"/>
      <c r="OMF33" s="539"/>
      <c r="OMG33" s="539"/>
      <c r="OMH33" s="539"/>
      <c r="OMI33" s="539"/>
      <c r="OMJ33" s="539"/>
      <c r="OMK33" s="539"/>
      <c r="OML33" s="539"/>
      <c r="OMM33" s="539"/>
      <c r="OMN33" s="539"/>
      <c r="OMO33" s="539"/>
      <c r="OMP33" s="539"/>
      <c r="OMQ33" s="539"/>
      <c r="OMR33" s="539"/>
      <c r="OMS33" s="539"/>
      <c r="OMT33" s="539"/>
      <c r="OMU33" s="539"/>
      <c r="OMV33" s="539"/>
      <c r="OMW33" s="539"/>
      <c r="OMX33" s="539"/>
      <c r="OMY33" s="539"/>
      <c r="OMZ33" s="539"/>
      <c r="ONA33" s="539"/>
      <c r="ONB33" s="539"/>
      <c r="ONC33" s="539"/>
      <c r="OND33" s="539"/>
      <c r="ONE33" s="539"/>
      <c r="ONF33" s="539"/>
      <c r="ONG33" s="539"/>
      <c r="ONH33" s="539"/>
      <c r="ONI33" s="539"/>
      <c r="ONJ33" s="539"/>
      <c r="ONK33" s="539"/>
      <c r="ONL33" s="539"/>
      <c r="ONM33" s="539"/>
      <c r="ONN33" s="539"/>
      <c r="ONO33" s="539"/>
      <c r="ONP33" s="539"/>
      <c r="ONQ33" s="539"/>
      <c r="ONR33" s="539"/>
      <c r="ONS33" s="539"/>
      <c r="ONT33" s="539"/>
      <c r="ONU33" s="539"/>
      <c r="ONV33" s="539"/>
      <c r="ONW33" s="539"/>
      <c r="ONX33" s="539"/>
      <c r="ONY33" s="539"/>
      <c r="ONZ33" s="539"/>
      <c r="OOA33" s="539"/>
      <c r="OOB33" s="539"/>
      <c r="OOC33" s="539"/>
      <c r="OOD33" s="539"/>
      <c r="OOE33" s="539"/>
      <c r="OOF33" s="539"/>
      <c r="OOG33" s="539"/>
      <c r="OOH33" s="539"/>
      <c r="OOI33" s="539"/>
      <c r="OOJ33" s="539"/>
      <c r="OOK33" s="539"/>
      <c r="OOL33" s="539"/>
      <c r="OOM33" s="539"/>
      <c r="OON33" s="539"/>
      <c r="OOO33" s="539"/>
      <c r="OOP33" s="539"/>
      <c r="OOQ33" s="539"/>
      <c r="OOR33" s="539"/>
      <c r="OOS33" s="539"/>
      <c r="OOT33" s="539"/>
      <c r="OOU33" s="539"/>
      <c r="OOV33" s="539"/>
      <c r="OOW33" s="539"/>
      <c r="OOX33" s="539"/>
      <c r="OOY33" s="539"/>
      <c r="OOZ33" s="539"/>
      <c r="OPA33" s="539"/>
      <c r="OPB33" s="539"/>
      <c r="OPC33" s="539"/>
      <c r="OPD33" s="539"/>
      <c r="OPE33" s="539"/>
      <c r="OPF33" s="539"/>
      <c r="OPG33" s="539"/>
      <c r="OPH33" s="539"/>
      <c r="OPI33" s="539"/>
      <c r="OPJ33" s="539"/>
      <c r="OPK33" s="539"/>
      <c r="OPL33" s="539"/>
      <c r="OPM33" s="539"/>
      <c r="OPN33" s="539"/>
      <c r="OPO33" s="539"/>
      <c r="OPP33" s="539"/>
      <c r="OPQ33" s="539"/>
      <c r="OPR33" s="539"/>
      <c r="OPS33" s="539"/>
      <c r="OPT33" s="539"/>
      <c r="OPU33" s="539"/>
      <c r="OPV33" s="539"/>
      <c r="OPW33" s="539"/>
      <c r="OPX33" s="539"/>
      <c r="OPY33" s="539"/>
      <c r="OPZ33" s="539"/>
      <c r="OQA33" s="539"/>
      <c r="OQB33" s="539"/>
      <c r="OQC33" s="539"/>
      <c r="OQD33" s="539"/>
      <c r="OQE33" s="539"/>
      <c r="OQF33" s="539"/>
      <c r="OQG33" s="539"/>
      <c r="OQH33" s="539"/>
      <c r="OQI33" s="539"/>
      <c r="OQJ33" s="539"/>
      <c r="OQK33" s="539"/>
      <c r="OQL33" s="539"/>
      <c r="OQM33" s="539"/>
      <c r="OQN33" s="539"/>
      <c r="OQO33" s="539"/>
      <c r="OQP33" s="539"/>
      <c r="OQQ33" s="539"/>
      <c r="OQR33" s="539"/>
      <c r="OQS33" s="539"/>
      <c r="OQT33" s="539"/>
      <c r="OQU33" s="539"/>
      <c r="OQV33" s="539"/>
      <c r="OQW33" s="539"/>
      <c r="OQX33" s="539"/>
      <c r="OQY33" s="539"/>
      <c r="OQZ33" s="539"/>
      <c r="ORA33" s="539"/>
      <c r="ORB33" s="539"/>
      <c r="ORC33" s="539"/>
      <c r="ORD33" s="539"/>
      <c r="ORE33" s="539"/>
      <c r="ORF33" s="539"/>
      <c r="ORG33" s="539"/>
      <c r="ORH33" s="539"/>
      <c r="ORI33" s="539"/>
      <c r="ORJ33" s="539"/>
      <c r="ORK33" s="539"/>
      <c r="ORL33" s="539"/>
      <c r="ORM33" s="539"/>
      <c r="ORN33" s="539"/>
      <c r="ORO33" s="539"/>
      <c r="ORP33" s="539"/>
      <c r="ORQ33" s="539"/>
      <c r="ORR33" s="539"/>
      <c r="ORS33" s="539"/>
      <c r="ORT33" s="539"/>
      <c r="ORU33" s="539"/>
      <c r="ORV33" s="539"/>
      <c r="ORW33" s="539"/>
      <c r="ORX33" s="539"/>
      <c r="ORY33" s="539"/>
      <c r="ORZ33" s="539"/>
      <c r="OSA33" s="539"/>
      <c r="OSB33" s="539"/>
      <c r="OSC33" s="539"/>
      <c r="OSD33" s="539"/>
      <c r="OSE33" s="539"/>
      <c r="OSF33" s="539"/>
      <c r="OSG33" s="539"/>
      <c r="OSH33" s="539"/>
      <c r="OSI33" s="539"/>
      <c r="OSJ33" s="539"/>
      <c r="OSK33" s="539"/>
      <c r="OSL33" s="539"/>
      <c r="OSM33" s="539"/>
      <c r="OSN33" s="539"/>
      <c r="OSO33" s="539"/>
      <c r="OSP33" s="539"/>
      <c r="OSQ33" s="539"/>
      <c r="OSR33" s="539"/>
      <c r="OSS33" s="539"/>
      <c r="OST33" s="539"/>
      <c r="OSU33" s="539"/>
      <c r="OSV33" s="539"/>
      <c r="OSW33" s="539"/>
      <c r="OSX33" s="539"/>
      <c r="OSY33" s="539"/>
      <c r="OSZ33" s="539"/>
      <c r="OTA33" s="539"/>
      <c r="OTB33" s="539"/>
      <c r="OTC33" s="539"/>
      <c r="OTD33" s="539"/>
      <c r="OTE33" s="539"/>
      <c r="OTF33" s="539"/>
      <c r="OTG33" s="539"/>
      <c r="OTH33" s="539"/>
      <c r="OTI33" s="539"/>
      <c r="OTJ33" s="539"/>
      <c r="OTK33" s="539"/>
      <c r="OTL33" s="539"/>
      <c r="OTM33" s="539"/>
      <c r="OTN33" s="539"/>
      <c r="OTO33" s="539"/>
      <c r="OTP33" s="539"/>
      <c r="OTQ33" s="539"/>
      <c r="OTR33" s="539"/>
      <c r="OTS33" s="539"/>
      <c r="OTT33" s="539"/>
      <c r="OTU33" s="539"/>
      <c r="OTV33" s="539"/>
      <c r="OTW33" s="539"/>
      <c r="OTX33" s="539"/>
      <c r="OTY33" s="539"/>
      <c r="OTZ33" s="539"/>
      <c r="OUA33" s="539"/>
      <c r="OUB33" s="539"/>
      <c r="OUC33" s="539"/>
      <c r="OUD33" s="539"/>
      <c r="OUE33" s="539"/>
      <c r="OUF33" s="539"/>
      <c r="OUG33" s="539"/>
      <c r="OUH33" s="539"/>
      <c r="OUI33" s="539"/>
      <c r="OUJ33" s="539"/>
      <c r="OUK33" s="539"/>
      <c r="OUL33" s="539"/>
      <c r="OUM33" s="539"/>
      <c r="OUN33" s="539"/>
      <c r="OUO33" s="539"/>
      <c r="OUP33" s="539"/>
      <c r="OUQ33" s="539"/>
      <c r="OUR33" s="539"/>
      <c r="OUS33" s="539"/>
      <c r="OUT33" s="539"/>
      <c r="OUU33" s="539"/>
      <c r="OUV33" s="539"/>
      <c r="OUW33" s="539"/>
      <c r="OUX33" s="539"/>
      <c r="OUY33" s="539"/>
      <c r="OUZ33" s="539"/>
      <c r="OVA33" s="539"/>
      <c r="OVB33" s="539"/>
      <c r="OVC33" s="539"/>
      <c r="OVD33" s="539"/>
      <c r="OVE33" s="539"/>
      <c r="OVF33" s="539"/>
      <c r="OVG33" s="539"/>
      <c r="OVH33" s="539"/>
      <c r="OVI33" s="539"/>
      <c r="OVJ33" s="539"/>
      <c r="OVK33" s="539"/>
      <c r="OVL33" s="539"/>
      <c r="OVM33" s="539"/>
      <c r="OVN33" s="539"/>
      <c r="OVO33" s="539"/>
      <c r="OVP33" s="539"/>
      <c r="OVQ33" s="539"/>
      <c r="OVR33" s="539"/>
      <c r="OVS33" s="539"/>
      <c r="OVT33" s="539"/>
      <c r="OVU33" s="539"/>
      <c r="OVV33" s="539"/>
      <c r="OVW33" s="539"/>
      <c r="OVX33" s="539"/>
      <c r="OVY33" s="539"/>
      <c r="OVZ33" s="539"/>
      <c r="OWA33" s="539"/>
      <c r="OWB33" s="539"/>
      <c r="OWC33" s="539"/>
      <c r="OWD33" s="539"/>
      <c r="OWE33" s="539"/>
      <c r="OWF33" s="539"/>
      <c r="OWG33" s="539"/>
      <c r="OWH33" s="539"/>
      <c r="OWI33" s="539"/>
      <c r="OWJ33" s="539"/>
      <c r="OWK33" s="539"/>
      <c r="OWL33" s="539"/>
      <c r="OWM33" s="539"/>
      <c r="OWN33" s="539"/>
      <c r="OWO33" s="539"/>
      <c r="OWP33" s="539"/>
      <c r="OWQ33" s="539"/>
      <c r="OWR33" s="539"/>
      <c r="OWS33" s="539"/>
      <c r="OWT33" s="539"/>
      <c r="OWU33" s="539"/>
      <c r="OWV33" s="539"/>
      <c r="OWW33" s="539"/>
      <c r="OWX33" s="539"/>
      <c r="OWY33" s="539"/>
      <c r="OWZ33" s="539"/>
      <c r="OXA33" s="539"/>
      <c r="OXB33" s="539"/>
      <c r="OXC33" s="539"/>
      <c r="OXD33" s="539"/>
      <c r="OXE33" s="539"/>
      <c r="OXF33" s="539"/>
      <c r="OXG33" s="539"/>
      <c r="OXH33" s="539"/>
      <c r="OXI33" s="539"/>
      <c r="OXJ33" s="539"/>
      <c r="OXK33" s="539"/>
      <c r="OXL33" s="539"/>
      <c r="OXM33" s="539"/>
      <c r="OXN33" s="539"/>
      <c r="OXO33" s="539"/>
      <c r="OXP33" s="539"/>
      <c r="OXQ33" s="539"/>
      <c r="OXR33" s="539"/>
      <c r="OXS33" s="539"/>
      <c r="OXT33" s="539"/>
      <c r="OXU33" s="539"/>
      <c r="OXV33" s="539"/>
      <c r="OXW33" s="539"/>
      <c r="OXX33" s="539"/>
      <c r="OXY33" s="539"/>
      <c r="OXZ33" s="539"/>
      <c r="OYA33" s="539"/>
      <c r="OYB33" s="539"/>
      <c r="OYC33" s="539"/>
      <c r="OYD33" s="539"/>
      <c r="OYE33" s="539"/>
      <c r="OYF33" s="539"/>
      <c r="OYG33" s="539"/>
      <c r="OYH33" s="539"/>
      <c r="OYI33" s="539"/>
      <c r="OYJ33" s="539"/>
      <c r="OYK33" s="539"/>
      <c r="OYL33" s="539"/>
      <c r="OYM33" s="539"/>
      <c r="OYN33" s="539"/>
      <c r="OYO33" s="539"/>
      <c r="OYP33" s="539"/>
      <c r="OYQ33" s="539"/>
      <c r="OYR33" s="539"/>
      <c r="OYS33" s="539"/>
      <c r="OYT33" s="539"/>
      <c r="OYU33" s="539"/>
      <c r="OYV33" s="539"/>
      <c r="OYW33" s="539"/>
      <c r="OYX33" s="539"/>
      <c r="OYY33" s="539"/>
      <c r="OYZ33" s="539"/>
      <c r="OZA33" s="539"/>
      <c r="OZB33" s="539"/>
      <c r="OZC33" s="539"/>
      <c r="OZD33" s="539"/>
      <c r="OZE33" s="539"/>
      <c r="OZF33" s="539"/>
      <c r="OZG33" s="539"/>
      <c r="OZH33" s="539"/>
      <c r="OZI33" s="539"/>
      <c r="OZJ33" s="539"/>
      <c r="OZK33" s="539"/>
      <c r="OZL33" s="539"/>
      <c r="OZM33" s="539"/>
      <c r="OZN33" s="539"/>
      <c r="OZO33" s="539"/>
      <c r="OZP33" s="539"/>
      <c r="OZQ33" s="539"/>
      <c r="OZR33" s="539"/>
      <c r="OZS33" s="539"/>
      <c r="OZT33" s="539"/>
      <c r="OZU33" s="539"/>
      <c r="OZV33" s="539"/>
      <c r="OZW33" s="539"/>
      <c r="OZX33" s="539"/>
      <c r="OZY33" s="539"/>
      <c r="OZZ33" s="539"/>
      <c r="PAA33" s="539"/>
      <c r="PAB33" s="539"/>
      <c r="PAC33" s="539"/>
      <c r="PAD33" s="539"/>
      <c r="PAE33" s="539"/>
      <c r="PAF33" s="539"/>
      <c r="PAG33" s="539"/>
      <c r="PAH33" s="539"/>
      <c r="PAI33" s="539"/>
      <c r="PAJ33" s="539"/>
      <c r="PAK33" s="539"/>
      <c r="PAL33" s="539"/>
      <c r="PAM33" s="539"/>
      <c r="PAN33" s="539"/>
      <c r="PAO33" s="539"/>
      <c r="PAP33" s="539"/>
      <c r="PAQ33" s="539"/>
      <c r="PAR33" s="539"/>
      <c r="PAS33" s="539"/>
      <c r="PAT33" s="539"/>
      <c r="PAU33" s="539"/>
      <c r="PAV33" s="539"/>
      <c r="PAW33" s="539"/>
      <c r="PAX33" s="539"/>
      <c r="PAY33" s="539"/>
      <c r="PAZ33" s="539"/>
      <c r="PBA33" s="539"/>
      <c r="PBB33" s="539"/>
      <c r="PBC33" s="539"/>
      <c r="PBD33" s="539"/>
      <c r="PBE33" s="539"/>
      <c r="PBF33" s="539"/>
      <c r="PBG33" s="539"/>
      <c r="PBH33" s="539"/>
      <c r="PBI33" s="539"/>
      <c r="PBJ33" s="539"/>
      <c r="PBK33" s="539"/>
      <c r="PBL33" s="539"/>
      <c r="PBM33" s="539"/>
      <c r="PBN33" s="539"/>
      <c r="PBO33" s="539"/>
      <c r="PBP33" s="539"/>
      <c r="PBQ33" s="539"/>
      <c r="PBR33" s="539"/>
      <c r="PBS33" s="539"/>
      <c r="PBT33" s="539"/>
      <c r="PBU33" s="539"/>
      <c r="PBV33" s="539"/>
      <c r="PBW33" s="539"/>
      <c r="PBX33" s="539"/>
      <c r="PBY33" s="539"/>
      <c r="PBZ33" s="539"/>
      <c r="PCA33" s="539"/>
      <c r="PCB33" s="539"/>
      <c r="PCC33" s="539"/>
      <c r="PCD33" s="539"/>
      <c r="PCE33" s="539"/>
      <c r="PCF33" s="539"/>
      <c r="PCG33" s="539"/>
      <c r="PCH33" s="539"/>
      <c r="PCI33" s="539"/>
      <c r="PCJ33" s="539"/>
      <c r="PCK33" s="539"/>
      <c r="PCL33" s="539"/>
      <c r="PCM33" s="539"/>
      <c r="PCN33" s="539"/>
      <c r="PCO33" s="539"/>
      <c r="PCP33" s="539"/>
      <c r="PCQ33" s="539"/>
      <c r="PCR33" s="539"/>
      <c r="PCS33" s="539"/>
      <c r="PCT33" s="539"/>
      <c r="PCU33" s="539"/>
      <c r="PCV33" s="539"/>
      <c r="PCW33" s="539"/>
      <c r="PCX33" s="539"/>
      <c r="PCY33" s="539"/>
      <c r="PCZ33" s="539"/>
      <c r="PDA33" s="539"/>
      <c r="PDB33" s="539"/>
      <c r="PDC33" s="539"/>
      <c r="PDD33" s="539"/>
      <c r="PDE33" s="539"/>
      <c r="PDF33" s="539"/>
      <c r="PDG33" s="539"/>
      <c r="PDH33" s="539"/>
      <c r="PDI33" s="539"/>
      <c r="PDJ33" s="539"/>
      <c r="PDK33" s="539"/>
      <c r="PDL33" s="539"/>
      <c r="PDM33" s="539"/>
      <c r="PDN33" s="539"/>
      <c r="PDO33" s="539"/>
      <c r="PDP33" s="539"/>
      <c r="PDQ33" s="539"/>
      <c r="PDR33" s="539"/>
      <c r="PDS33" s="539"/>
      <c r="PDT33" s="539"/>
      <c r="PDU33" s="539"/>
      <c r="PDV33" s="539"/>
      <c r="PDW33" s="539"/>
      <c r="PDX33" s="539"/>
      <c r="PDY33" s="539"/>
      <c r="PDZ33" s="539"/>
      <c r="PEA33" s="539"/>
      <c r="PEB33" s="539"/>
      <c r="PEC33" s="539"/>
      <c r="PED33" s="539"/>
      <c r="PEE33" s="539"/>
      <c r="PEF33" s="539"/>
      <c r="PEG33" s="539"/>
      <c r="PEH33" s="539"/>
      <c r="PEI33" s="539"/>
      <c r="PEJ33" s="539"/>
      <c r="PEK33" s="539"/>
      <c r="PEL33" s="539"/>
      <c r="PEM33" s="539"/>
      <c r="PEN33" s="539"/>
      <c r="PEO33" s="539"/>
      <c r="PEP33" s="539"/>
      <c r="PEQ33" s="539"/>
      <c r="PER33" s="539"/>
      <c r="PES33" s="539"/>
      <c r="PET33" s="539"/>
      <c r="PEU33" s="539"/>
      <c r="PEV33" s="539"/>
      <c r="PEW33" s="539"/>
      <c r="PEX33" s="539"/>
      <c r="PEY33" s="539"/>
      <c r="PEZ33" s="539"/>
      <c r="PFA33" s="539"/>
      <c r="PFB33" s="539"/>
      <c r="PFC33" s="539"/>
      <c r="PFD33" s="539"/>
      <c r="PFE33" s="539"/>
      <c r="PFF33" s="539"/>
      <c r="PFG33" s="539"/>
      <c r="PFH33" s="539"/>
      <c r="PFI33" s="539"/>
      <c r="PFJ33" s="539"/>
      <c r="PFK33" s="539"/>
      <c r="PFL33" s="539"/>
      <c r="PFM33" s="539"/>
      <c r="PFN33" s="539"/>
      <c r="PFO33" s="539"/>
      <c r="PFP33" s="539"/>
      <c r="PFQ33" s="539"/>
      <c r="PFR33" s="539"/>
      <c r="PFS33" s="539"/>
      <c r="PFT33" s="539"/>
      <c r="PFU33" s="539"/>
      <c r="PFV33" s="539"/>
      <c r="PFW33" s="539"/>
      <c r="PFX33" s="539"/>
      <c r="PFY33" s="539"/>
      <c r="PFZ33" s="539"/>
      <c r="PGA33" s="539"/>
      <c r="PGB33" s="539"/>
      <c r="PGC33" s="539"/>
      <c r="PGD33" s="539"/>
      <c r="PGE33" s="539"/>
      <c r="PGF33" s="539"/>
      <c r="PGG33" s="539"/>
      <c r="PGH33" s="539"/>
      <c r="PGI33" s="539"/>
      <c r="PGJ33" s="539"/>
      <c r="PGK33" s="539"/>
      <c r="PGL33" s="539"/>
      <c r="PGM33" s="539"/>
      <c r="PGN33" s="539"/>
      <c r="PGO33" s="539"/>
      <c r="PGP33" s="539"/>
      <c r="PGQ33" s="539"/>
      <c r="PGR33" s="539"/>
      <c r="PGS33" s="539"/>
      <c r="PGT33" s="539"/>
      <c r="PGU33" s="539"/>
      <c r="PGV33" s="539"/>
      <c r="PGW33" s="539"/>
      <c r="PGX33" s="539"/>
      <c r="PGY33" s="539"/>
      <c r="PGZ33" s="539"/>
      <c r="PHA33" s="539"/>
      <c r="PHB33" s="539"/>
      <c r="PHC33" s="539"/>
      <c r="PHD33" s="539"/>
      <c r="PHE33" s="539"/>
      <c r="PHF33" s="539"/>
      <c r="PHG33" s="539"/>
      <c r="PHH33" s="539"/>
      <c r="PHI33" s="539"/>
      <c r="PHJ33" s="539"/>
      <c r="PHK33" s="539"/>
      <c r="PHL33" s="539"/>
      <c r="PHM33" s="539"/>
      <c r="PHN33" s="539"/>
      <c r="PHO33" s="539"/>
      <c r="PHP33" s="539"/>
      <c r="PHQ33" s="539"/>
      <c r="PHR33" s="539"/>
      <c r="PHS33" s="539"/>
      <c r="PHT33" s="539"/>
      <c r="PHU33" s="539"/>
      <c r="PHV33" s="539"/>
      <c r="PHW33" s="539"/>
      <c r="PHX33" s="539"/>
      <c r="PHY33" s="539"/>
      <c r="PHZ33" s="539"/>
      <c r="PIA33" s="539"/>
      <c r="PIB33" s="539"/>
      <c r="PIC33" s="539"/>
      <c r="PID33" s="539"/>
      <c r="PIE33" s="539"/>
      <c r="PIF33" s="539"/>
      <c r="PIG33" s="539"/>
      <c r="PIH33" s="539"/>
      <c r="PII33" s="539"/>
      <c r="PIJ33" s="539"/>
      <c r="PIK33" s="539"/>
      <c r="PIL33" s="539"/>
      <c r="PIM33" s="539"/>
      <c r="PIN33" s="539"/>
      <c r="PIO33" s="539"/>
      <c r="PIP33" s="539"/>
      <c r="PIQ33" s="539"/>
      <c r="PIR33" s="539"/>
      <c r="PIS33" s="539"/>
      <c r="PIT33" s="539"/>
      <c r="PIU33" s="539"/>
      <c r="PIV33" s="539"/>
      <c r="PIW33" s="539"/>
      <c r="PIX33" s="539"/>
      <c r="PIY33" s="539"/>
      <c r="PIZ33" s="539"/>
      <c r="PJA33" s="539"/>
      <c r="PJB33" s="539"/>
      <c r="PJC33" s="539"/>
      <c r="PJD33" s="539"/>
      <c r="PJE33" s="539"/>
      <c r="PJF33" s="539"/>
      <c r="PJG33" s="539"/>
      <c r="PJH33" s="539"/>
      <c r="PJI33" s="539"/>
      <c r="PJJ33" s="539"/>
      <c r="PJK33" s="539"/>
      <c r="PJL33" s="539"/>
      <c r="PJM33" s="539"/>
      <c r="PJN33" s="539"/>
      <c r="PJO33" s="539"/>
      <c r="PJP33" s="539"/>
      <c r="PJQ33" s="539"/>
      <c r="PJR33" s="539"/>
      <c r="PJS33" s="539"/>
      <c r="PJT33" s="539"/>
      <c r="PJU33" s="539"/>
      <c r="PJV33" s="539"/>
      <c r="PJW33" s="539"/>
      <c r="PJX33" s="539"/>
      <c r="PJY33" s="539"/>
      <c r="PJZ33" s="539"/>
      <c r="PKA33" s="539"/>
      <c r="PKB33" s="539"/>
      <c r="PKC33" s="539"/>
      <c r="PKD33" s="539"/>
      <c r="PKE33" s="539"/>
      <c r="PKF33" s="539"/>
      <c r="PKG33" s="539"/>
      <c r="PKH33" s="539"/>
      <c r="PKI33" s="539"/>
      <c r="PKJ33" s="539"/>
      <c r="PKK33" s="539"/>
      <c r="PKL33" s="539"/>
      <c r="PKM33" s="539"/>
      <c r="PKN33" s="539"/>
      <c r="PKO33" s="539"/>
      <c r="PKP33" s="539"/>
      <c r="PKQ33" s="539"/>
      <c r="PKR33" s="539"/>
      <c r="PKS33" s="539"/>
      <c r="PKT33" s="539"/>
      <c r="PKU33" s="539"/>
      <c r="PKV33" s="539"/>
      <c r="PKW33" s="539"/>
      <c r="PKX33" s="539"/>
      <c r="PKY33" s="539"/>
      <c r="PKZ33" s="539"/>
      <c r="PLA33" s="539"/>
      <c r="PLB33" s="539"/>
      <c r="PLC33" s="539"/>
      <c r="PLD33" s="539"/>
      <c r="PLE33" s="539"/>
      <c r="PLF33" s="539"/>
      <c r="PLG33" s="539"/>
      <c r="PLH33" s="539"/>
      <c r="PLI33" s="539"/>
      <c r="PLJ33" s="539"/>
      <c r="PLK33" s="539"/>
      <c r="PLL33" s="539"/>
      <c r="PLM33" s="539"/>
      <c r="PLN33" s="539"/>
      <c r="PLO33" s="539"/>
      <c r="PLP33" s="539"/>
      <c r="PLQ33" s="539"/>
      <c r="PLR33" s="539"/>
      <c r="PLS33" s="539"/>
      <c r="PLT33" s="539"/>
      <c r="PLU33" s="539"/>
      <c r="PLV33" s="539"/>
      <c r="PLW33" s="539"/>
      <c r="PLX33" s="539"/>
      <c r="PLY33" s="539"/>
      <c r="PLZ33" s="539"/>
      <c r="PMA33" s="539"/>
      <c r="PMB33" s="539"/>
      <c r="PMC33" s="539"/>
      <c r="PMD33" s="539"/>
      <c r="PME33" s="539"/>
      <c r="PMF33" s="539"/>
      <c r="PMG33" s="539"/>
      <c r="PMH33" s="539"/>
      <c r="PMI33" s="539"/>
      <c r="PMJ33" s="539"/>
      <c r="PMK33" s="539"/>
      <c r="PML33" s="539"/>
      <c r="PMM33" s="539"/>
      <c r="PMN33" s="539"/>
      <c r="PMO33" s="539"/>
      <c r="PMP33" s="539"/>
      <c r="PMQ33" s="539"/>
      <c r="PMR33" s="539"/>
      <c r="PMS33" s="539"/>
      <c r="PMT33" s="539"/>
      <c r="PMU33" s="539"/>
      <c r="PMV33" s="539"/>
      <c r="PMW33" s="539"/>
      <c r="PMX33" s="539"/>
      <c r="PMY33" s="539"/>
      <c r="PMZ33" s="539"/>
      <c r="PNA33" s="539"/>
      <c r="PNB33" s="539"/>
      <c r="PNC33" s="539"/>
      <c r="PND33" s="539"/>
      <c r="PNE33" s="539"/>
      <c r="PNF33" s="539"/>
      <c r="PNG33" s="539"/>
      <c r="PNH33" s="539"/>
      <c r="PNI33" s="539"/>
      <c r="PNJ33" s="539"/>
      <c r="PNK33" s="539"/>
      <c r="PNL33" s="539"/>
      <c r="PNM33" s="539"/>
      <c r="PNN33" s="539"/>
      <c r="PNO33" s="539"/>
      <c r="PNP33" s="539"/>
      <c r="PNQ33" s="539"/>
      <c r="PNR33" s="539"/>
      <c r="PNS33" s="539"/>
      <c r="PNT33" s="539"/>
      <c r="PNU33" s="539"/>
      <c r="PNV33" s="539"/>
      <c r="PNW33" s="539"/>
      <c r="PNX33" s="539"/>
      <c r="PNY33" s="539"/>
      <c r="PNZ33" s="539"/>
      <c r="POA33" s="539"/>
      <c r="POB33" s="539"/>
      <c r="POC33" s="539"/>
      <c r="POD33" s="539"/>
      <c r="POE33" s="539"/>
      <c r="POF33" s="539"/>
      <c r="POG33" s="539"/>
      <c r="POH33" s="539"/>
      <c r="POI33" s="539"/>
      <c r="POJ33" s="539"/>
      <c r="POK33" s="539"/>
      <c r="POL33" s="539"/>
      <c r="POM33" s="539"/>
      <c r="PON33" s="539"/>
      <c r="POO33" s="539"/>
      <c r="POP33" s="539"/>
      <c r="POQ33" s="539"/>
      <c r="POR33" s="539"/>
      <c r="POS33" s="539"/>
      <c r="POT33" s="539"/>
      <c r="POU33" s="539"/>
      <c r="POV33" s="539"/>
      <c r="POW33" s="539"/>
      <c r="POX33" s="539"/>
      <c r="POY33" s="539"/>
      <c r="POZ33" s="539"/>
      <c r="PPA33" s="539"/>
      <c r="PPB33" s="539"/>
      <c r="PPC33" s="539"/>
      <c r="PPD33" s="539"/>
      <c r="PPE33" s="539"/>
      <c r="PPF33" s="539"/>
      <c r="PPG33" s="539"/>
      <c r="PPH33" s="539"/>
      <c r="PPI33" s="539"/>
      <c r="PPJ33" s="539"/>
      <c r="PPK33" s="539"/>
      <c r="PPL33" s="539"/>
      <c r="PPM33" s="539"/>
      <c r="PPN33" s="539"/>
      <c r="PPO33" s="539"/>
      <c r="PPP33" s="539"/>
      <c r="PPQ33" s="539"/>
      <c r="PPR33" s="539"/>
      <c r="PPS33" s="539"/>
      <c r="PPT33" s="539"/>
      <c r="PPU33" s="539"/>
      <c r="PPV33" s="539"/>
      <c r="PPW33" s="539"/>
      <c r="PPX33" s="539"/>
      <c r="PPY33" s="539"/>
      <c r="PPZ33" s="539"/>
      <c r="PQA33" s="539"/>
      <c r="PQB33" s="539"/>
      <c r="PQC33" s="539"/>
      <c r="PQD33" s="539"/>
      <c r="PQE33" s="539"/>
      <c r="PQF33" s="539"/>
      <c r="PQG33" s="539"/>
      <c r="PQH33" s="539"/>
      <c r="PQI33" s="539"/>
      <c r="PQJ33" s="539"/>
      <c r="PQK33" s="539"/>
      <c r="PQL33" s="539"/>
      <c r="PQM33" s="539"/>
      <c r="PQN33" s="539"/>
      <c r="PQO33" s="539"/>
      <c r="PQP33" s="539"/>
      <c r="PQQ33" s="539"/>
      <c r="PQR33" s="539"/>
      <c r="PQS33" s="539"/>
      <c r="PQT33" s="539"/>
      <c r="PQU33" s="539"/>
      <c r="PQV33" s="539"/>
      <c r="PQW33" s="539"/>
      <c r="PQX33" s="539"/>
      <c r="PQY33" s="539"/>
      <c r="PQZ33" s="539"/>
      <c r="PRA33" s="539"/>
      <c r="PRB33" s="539"/>
      <c r="PRC33" s="539"/>
      <c r="PRD33" s="539"/>
      <c r="PRE33" s="539"/>
      <c r="PRF33" s="539"/>
      <c r="PRG33" s="539"/>
      <c r="PRH33" s="539"/>
      <c r="PRI33" s="539"/>
      <c r="PRJ33" s="539"/>
      <c r="PRK33" s="539"/>
      <c r="PRL33" s="539"/>
      <c r="PRM33" s="539"/>
      <c r="PRN33" s="539"/>
      <c r="PRO33" s="539"/>
      <c r="PRP33" s="539"/>
      <c r="PRQ33" s="539"/>
      <c r="PRR33" s="539"/>
      <c r="PRS33" s="539"/>
      <c r="PRT33" s="539"/>
      <c r="PRU33" s="539"/>
      <c r="PRV33" s="539"/>
      <c r="PRW33" s="539"/>
      <c r="PRX33" s="539"/>
      <c r="PRY33" s="539"/>
      <c r="PRZ33" s="539"/>
      <c r="PSA33" s="539"/>
      <c r="PSB33" s="539"/>
      <c r="PSC33" s="539"/>
      <c r="PSD33" s="539"/>
      <c r="PSE33" s="539"/>
      <c r="PSF33" s="539"/>
      <c r="PSG33" s="539"/>
      <c r="PSH33" s="539"/>
      <c r="PSI33" s="539"/>
      <c r="PSJ33" s="539"/>
      <c r="PSK33" s="539"/>
      <c r="PSL33" s="539"/>
      <c r="PSM33" s="539"/>
      <c r="PSN33" s="539"/>
      <c r="PSO33" s="539"/>
      <c r="PSP33" s="539"/>
      <c r="PSQ33" s="539"/>
      <c r="PSR33" s="539"/>
      <c r="PSS33" s="539"/>
      <c r="PST33" s="539"/>
      <c r="PSU33" s="539"/>
      <c r="PSV33" s="539"/>
      <c r="PSW33" s="539"/>
      <c r="PSX33" s="539"/>
      <c r="PSY33" s="539"/>
      <c r="PSZ33" s="539"/>
      <c r="PTA33" s="539"/>
      <c r="PTB33" s="539"/>
      <c r="PTC33" s="539"/>
      <c r="PTD33" s="539"/>
      <c r="PTE33" s="539"/>
      <c r="PTF33" s="539"/>
      <c r="PTG33" s="539"/>
      <c r="PTH33" s="539"/>
      <c r="PTI33" s="539"/>
      <c r="PTJ33" s="539"/>
      <c r="PTK33" s="539"/>
      <c r="PTL33" s="539"/>
      <c r="PTM33" s="539"/>
      <c r="PTN33" s="539"/>
      <c r="PTO33" s="539"/>
      <c r="PTP33" s="539"/>
      <c r="PTQ33" s="539"/>
      <c r="PTR33" s="539"/>
      <c r="PTS33" s="539"/>
      <c r="PTT33" s="539"/>
      <c r="PTU33" s="539"/>
      <c r="PTV33" s="539"/>
      <c r="PTW33" s="539"/>
      <c r="PTX33" s="539"/>
      <c r="PTY33" s="539"/>
      <c r="PTZ33" s="539"/>
      <c r="PUA33" s="539"/>
      <c r="PUB33" s="539"/>
      <c r="PUC33" s="539"/>
      <c r="PUD33" s="539"/>
      <c r="PUE33" s="539"/>
      <c r="PUF33" s="539"/>
      <c r="PUG33" s="539"/>
      <c r="PUH33" s="539"/>
      <c r="PUI33" s="539"/>
      <c r="PUJ33" s="539"/>
      <c r="PUK33" s="539"/>
      <c r="PUL33" s="539"/>
      <c r="PUM33" s="539"/>
      <c r="PUN33" s="539"/>
      <c r="PUO33" s="539"/>
      <c r="PUP33" s="539"/>
      <c r="PUQ33" s="539"/>
      <c r="PUR33" s="539"/>
      <c r="PUS33" s="539"/>
      <c r="PUT33" s="539"/>
      <c r="PUU33" s="539"/>
      <c r="PUV33" s="539"/>
      <c r="PUW33" s="539"/>
      <c r="PUX33" s="539"/>
      <c r="PUY33" s="539"/>
      <c r="PUZ33" s="539"/>
      <c r="PVA33" s="539"/>
      <c r="PVB33" s="539"/>
      <c r="PVC33" s="539"/>
      <c r="PVD33" s="539"/>
      <c r="PVE33" s="539"/>
      <c r="PVF33" s="539"/>
      <c r="PVG33" s="539"/>
      <c r="PVH33" s="539"/>
      <c r="PVI33" s="539"/>
      <c r="PVJ33" s="539"/>
      <c r="PVK33" s="539"/>
      <c r="PVL33" s="539"/>
      <c r="PVM33" s="539"/>
      <c r="PVN33" s="539"/>
      <c r="PVO33" s="539"/>
      <c r="PVP33" s="539"/>
      <c r="PVQ33" s="539"/>
      <c r="PVR33" s="539"/>
      <c r="PVS33" s="539"/>
      <c r="PVT33" s="539"/>
      <c r="PVU33" s="539"/>
      <c r="PVV33" s="539"/>
      <c r="PVW33" s="539"/>
      <c r="PVX33" s="539"/>
      <c r="PVY33" s="539"/>
      <c r="PVZ33" s="539"/>
      <c r="PWA33" s="539"/>
      <c r="PWB33" s="539"/>
      <c r="PWC33" s="539"/>
      <c r="PWD33" s="539"/>
      <c r="PWE33" s="539"/>
      <c r="PWF33" s="539"/>
      <c r="PWG33" s="539"/>
      <c r="PWH33" s="539"/>
      <c r="PWI33" s="539"/>
      <c r="PWJ33" s="539"/>
      <c r="PWK33" s="539"/>
      <c r="PWL33" s="539"/>
      <c r="PWM33" s="539"/>
      <c r="PWN33" s="539"/>
      <c r="PWO33" s="539"/>
      <c r="PWP33" s="539"/>
      <c r="PWQ33" s="539"/>
      <c r="PWR33" s="539"/>
      <c r="PWS33" s="539"/>
      <c r="PWT33" s="539"/>
      <c r="PWU33" s="539"/>
      <c r="PWV33" s="539"/>
      <c r="PWW33" s="539"/>
      <c r="PWX33" s="539"/>
      <c r="PWY33" s="539"/>
      <c r="PWZ33" s="539"/>
      <c r="PXA33" s="539"/>
      <c r="PXB33" s="539"/>
      <c r="PXC33" s="539"/>
      <c r="PXD33" s="539"/>
      <c r="PXE33" s="539"/>
      <c r="PXF33" s="539"/>
      <c r="PXG33" s="539"/>
      <c r="PXH33" s="539"/>
      <c r="PXI33" s="539"/>
      <c r="PXJ33" s="539"/>
      <c r="PXK33" s="539"/>
      <c r="PXL33" s="539"/>
      <c r="PXM33" s="539"/>
      <c r="PXN33" s="539"/>
      <c r="PXO33" s="539"/>
      <c r="PXP33" s="539"/>
      <c r="PXQ33" s="539"/>
      <c r="PXR33" s="539"/>
      <c r="PXS33" s="539"/>
      <c r="PXT33" s="539"/>
      <c r="PXU33" s="539"/>
      <c r="PXV33" s="539"/>
      <c r="PXW33" s="539"/>
      <c r="PXX33" s="539"/>
      <c r="PXY33" s="539"/>
      <c r="PXZ33" s="539"/>
      <c r="PYA33" s="539"/>
      <c r="PYB33" s="539"/>
      <c r="PYC33" s="539"/>
      <c r="PYD33" s="539"/>
      <c r="PYE33" s="539"/>
      <c r="PYF33" s="539"/>
      <c r="PYG33" s="539"/>
      <c r="PYH33" s="539"/>
      <c r="PYI33" s="539"/>
      <c r="PYJ33" s="539"/>
      <c r="PYK33" s="539"/>
      <c r="PYL33" s="539"/>
      <c r="PYM33" s="539"/>
      <c r="PYN33" s="539"/>
      <c r="PYO33" s="539"/>
      <c r="PYP33" s="539"/>
      <c r="PYQ33" s="539"/>
      <c r="PYR33" s="539"/>
      <c r="PYS33" s="539"/>
      <c r="PYT33" s="539"/>
      <c r="PYU33" s="539"/>
      <c r="PYV33" s="539"/>
      <c r="PYW33" s="539"/>
      <c r="PYX33" s="539"/>
      <c r="PYY33" s="539"/>
      <c r="PYZ33" s="539"/>
      <c r="PZA33" s="539"/>
      <c r="PZB33" s="539"/>
      <c r="PZC33" s="539"/>
      <c r="PZD33" s="539"/>
      <c r="PZE33" s="539"/>
      <c r="PZF33" s="539"/>
      <c r="PZG33" s="539"/>
      <c r="PZH33" s="539"/>
      <c r="PZI33" s="539"/>
      <c r="PZJ33" s="539"/>
      <c r="PZK33" s="539"/>
      <c r="PZL33" s="539"/>
      <c r="PZM33" s="539"/>
      <c r="PZN33" s="539"/>
      <c r="PZO33" s="539"/>
      <c r="PZP33" s="539"/>
      <c r="PZQ33" s="539"/>
      <c r="PZR33" s="539"/>
      <c r="PZS33" s="539"/>
      <c r="PZT33" s="539"/>
      <c r="PZU33" s="539"/>
      <c r="PZV33" s="539"/>
      <c r="PZW33" s="539"/>
      <c r="PZX33" s="539"/>
      <c r="PZY33" s="539"/>
      <c r="PZZ33" s="539"/>
      <c r="QAA33" s="539"/>
      <c r="QAB33" s="539"/>
      <c r="QAC33" s="539"/>
      <c r="QAD33" s="539"/>
      <c r="QAE33" s="539"/>
      <c r="QAF33" s="539"/>
      <c r="QAG33" s="539"/>
      <c r="QAH33" s="539"/>
      <c r="QAI33" s="539"/>
      <c r="QAJ33" s="539"/>
      <c r="QAK33" s="539"/>
      <c r="QAL33" s="539"/>
      <c r="QAM33" s="539"/>
      <c r="QAN33" s="539"/>
      <c r="QAO33" s="539"/>
      <c r="QAP33" s="539"/>
      <c r="QAQ33" s="539"/>
      <c r="QAR33" s="539"/>
      <c r="QAS33" s="539"/>
      <c r="QAT33" s="539"/>
      <c r="QAU33" s="539"/>
      <c r="QAV33" s="539"/>
      <c r="QAW33" s="539"/>
      <c r="QAX33" s="539"/>
      <c r="QAY33" s="539"/>
      <c r="QAZ33" s="539"/>
      <c r="QBA33" s="539"/>
      <c r="QBB33" s="539"/>
      <c r="QBC33" s="539"/>
      <c r="QBD33" s="539"/>
      <c r="QBE33" s="539"/>
      <c r="QBF33" s="539"/>
      <c r="QBG33" s="539"/>
      <c r="QBH33" s="539"/>
      <c r="QBI33" s="539"/>
      <c r="QBJ33" s="539"/>
      <c r="QBK33" s="539"/>
      <c r="QBL33" s="539"/>
      <c r="QBM33" s="539"/>
      <c r="QBN33" s="539"/>
      <c r="QBO33" s="539"/>
      <c r="QBP33" s="539"/>
      <c r="QBQ33" s="539"/>
      <c r="QBR33" s="539"/>
      <c r="QBS33" s="539"/>
      <c r="QBT33" s="539"/>
      <c r="QBU33" s="539"/>
      <c r="QBV33" s="539"/>
      <c r="QBW33" s="539"/>
      <c r="QBX33" s="539"/>
      <c r="QBY33" s="539"/>
      <c r="QBZ33" s="539"/>
      <c r="QCA33" s="539"/>
      <c r="QCB33" s="539"/>
      <c r="QCC33" s="539"/>
      <c r="QCD33" s="539"/>
      <c r="QCE33" s="539"/>
      <c r="QCF33" s="539"/>
      <c r="QCG33" s="539"/>
      <c r="QCH33" s="539"/>
      <c r="QCI33" s="539"/>
      <c r="QCJ33" s="539"/>
      <c r="QCK33" s="539"/>
      <c r="QCL33" s="539"/>
      <c r="QCM33" s="539"/>
      <c r="QCN33" s="539"/>
      <c r="QCO33" s="539"/>
      <c r="QCP33" s="539"/>
      <c r="QCQ33" s="539"/>
      <c r="QCR33" s="539"/>
      <c r="QCS33" s="539"/>
      <c r="QCT33" s="539"/>
      <c r="QCU33" s="539"/>
      <c r="QCV33" s="539"/>
      <c r="QCW33" s="539"/>
      <c r="QCX33" s="539"/>
      <c r="QCY33" s="539"/>
      <c r="QCZ33" s="539"/>
      <c r="QDA33" s="539"/>
      <c r="QDB33" s="539"/>
      <c r="QDC33" s="539"/>
      <c r="QDD33" s="539"/>
      <c r="QDE33" s="539"/>
      <c r="QDF33" s="539"/>
      <c r="QDG33" s="539"/>
      <c r="QDH33" s="539"/>
      <c r="QDI33" s="539"/>
      <c r="QDJ33" s="539"/>
      <c r="QDK33" s="539"/>
      <c r="QDL33" s="539"/>
      <c r="QDM33" s="539"/>
      <c r="QDN33" s="539"/>
      <c r="QDO33" s="539"/>
      <c r="QDP33" s="539"/>
      <c r="QDQ33" s="539"/>
      <c r="QDR33" s="539"/>
      <c r="QDS33" s="539"/>
      <c r="QDT33" s="539"/>
      <c r="QDU33" s="539"/>
      <c r="QDV33" s="539"/>
      <c r="QDW33" s="539"/>
      <c r="QDX33" s="539"/>
      <c r="QDY33" s="539"/>
      <c r="QDZ33" s="539"/>
      <c r="QEA33" s="539"/>
      <c r="QEB33" s="539"/>
      <c r="QEC33" s="539"/>
      <c r="QED33" s="539"/>
      <c r="QEE33" s="539"/>
      <c r="QEF33" s="539"/>
      <c r="QEG33" s="539"/>
      <c r="QEH33" s="539"/>
      <c r="QEI33" s="539"/>
      <c r="QEJ33" s="539"/>
      <c r="QEK33" s="539"/>
      <c r="QEL33" s="539"/>
      <c r="QEM33" s="539"/>
      <c r="QEN33" s="539"/>
      <c r="QEO33" s="539"/>
      <c r="QEP33" s="539"/>
      <c r="QEQ33" s="539"/>
      <c r="QER33" s="539"/>
      <c r="QES33" s="539"/>
      <c r="QET33" s="539"/>
      <c r="QEU33" s="539"/>
      <c r="QEV33" s="539"/>
      <c r="QEW33" s="539"/>
      <c r="QEX33" s="539"/>
      <c r="QEY33" s="539"/>
      <c r="QEZ33" s="539"/>
      <c r="QFA33" s="539"/>
      <c r="QFB33" s="539"/>
      <c r="QFC33" s="539"/>
      <c r="QFD33" s="539"/>
      <c r="QFE33" s="539"/>
      <c r="QFF33" s="539"/>
      <c r="QFG33" s="539"/>
      <c r="QFH33" s="539"/>
      <c r="QFI33" s="539"/>
      <c r="QFJ33" s="539"/>
      <c r="QFK33" s="539"/>
      <c r="QFL33" s="539"/>
      <c r="QFM33" s="539"/>
      <c r="QFN33" s="539"/>
      <c r="QFO33" s="539"/>
      <c r="QFP33" s="539"/>
      <c r="QFQ33" s="539"/>
      <c r="QFR33" s="539"/>
      <c r="QFS33" s="539"/>
      <c r="QFT33" s="539"/>
      <c r="QFU33" s="539"/>
      <c r="QFV33" s="539"/>
      <c r="QFW33" s="539"/>
      <c r="QFX33" s="539"/>
      <c r="QFY33" s="539"/>
      <c r="QFZ33" s="539"/>
      <c r="QGA33" s="539"/>
      <c r="QGB33" s="539"/>
      <c r="QGC33" s="539"/>
      <c r="QGD33" s="539"/>
      <c r="QGE33" s="539"/>
      <c r="QGF33" s="539"/>
      <c r="QGG33" s="539"/>
      <c r="QGH33" s="539"/>
      <c r="QGI33" s="539"/>
      <c r="QGJ33" s="539"/>
      <c r="QGK33" s="539"/>
      <c r="QGL33" s="539"/>
      <c r="QGM33" s="539"/>
      <c r="QGN33" s="539"/>
      <c r="QGO33" s="539"/>
      <c r="QGP33" s="539"/>
      <c r="QGQ33" s="539"/>
      <c r="QGR33" s="539"/>
      <c r="QGS33" s="539"/>
      <c r="QGT33" s="539"/>
      <c r="QGU33" s="539"/>
      <c r="QGV33" s="539"/>
      <c r="QGW33" s="539"/>
      <c r="QGX33" s="539"/>
      <c r="QGY33" s="539"/>
      <c r="QGZ33" s="539"/>
      <c r="QHA33" s="539"/>
      <c r="QHB33" s="539"/>
      <c r="QHC33" s="539"/>
      <c r="QHD33" s="539"/>
      <c r="QHE33" s="539"/>
      <c r="QHF33" s="539"/>
      <c r="QHG33" s="539"/>
      <c r="QHH33" s="539"/>
      <c r="QHI33" s="539"/>
      <c r="QHJ33" s="539"/>
      <c r="QHK33" s="539"/>
      <c r="QHL33" s="539"/>
      <c r="QHM33" s="539"/>
      <c r="QHN33" s="539"/>
      <c r="QHO33" s="539"/>
      <c r="QHP33" s="539"/>
      <c r="QHQ33" s="539"/>
      <c r="QHR33" s="539"/>
      <c r="QHS33" s="539"/>
      <c r="QHT33" s="539"/>
      <c r="QHU33" s="539"/>
      <c r="QHV33" s="539"/>
      <c r="QHW33" s="539"/>
      <c r="QHX33" s="539"/>
      <c r="QHY33" s="539"/>
      <c r="QHZ33" s="539"/>
      <c r="QIA33" s="539"/>
      <c r="QIB33" s="539"/>
      <c r="QIC33" s="539"/>
      <c r="QID33" s="539"/>
      <c r="QIE33" s="539"/>
      <c r="QIF33" s="539"/>
      <c r="QIG33" s="539"/>
      <c r="QIH33" s="539"/>
      <c r="QII33" s="539"/>
      <c r="QIJ33" s="539"/>
      <c r="QIK33" s="539"/>
      <c r="QIL33" s="539"/>
      <c r="QIM33" s="539"/>
      <c r="QIN33" s="539"/>
      <c r="QIO33" s="539"/>
      <c r="QIP33" s="539"/>
      <c r="QIQ33" s="539"/>
      <c r="QIR33" s="539"/>
      <c r="QIS33" s="539"/>
      <c r="QIT33" s="539"/>
      <c r="QIU33" s="539"/>
      <c r="QIV33" s="539"/>
      <c r="QIW33" s="539"/>
      <c r="QIX33" s="539"/>
      <c r="QIY33" s="539"/>
      <c r="QIZ33" s="539"/>
      <c r="QJA33" s="539"/>
      <c r="QJB33" s="539"/>
      <c r="QJC33" s="539"/>
      <c r="QJD33" s="539"/>
      <c r="QJE33" s="539"/>
      <c r="QJF33" s="539"/>
      <c r="QJG33" s="539"/>
      <c r="QJH33" s="539"/>
      <c r="QJI33" s="539"/>
      <c r="QJJ33" s="539"/>
      <c r="QJK33" s="539"/>
      <c r="QJL33" s="539"/>
      <c r="QJM33" s="539"/>
      <c r="QJN33" s="539"/>
      <c r="QJO33" s="539"/>
      <c r="QJP33" s="539"/>
      <c r="QJQ33" s="539"/>
      <c r="QJR33" s="539"/>
      <c r="QJS33" s="539"/>
      <c r="QJT33" s="539"/>
      <c r="QJU33" s="539"/>
      <c r="QJV33" s="539"/>
      <c r="QJW33" s="539"/>
      <c r="QJX33" s="539"/>
      <c r="QJY33" s="539"/>
      <c r="QJZ33" s="539"/>
      <c r="QKA33" s="539"/>
      <c r="QKB33" s="539"/>
      <c r="QKC33" s="539"/>
      <c r="QKD33" s="539"/>
      <c r="QKE33" s="539"/>
      <c r="QKF33" s="539"/>
      <c r="QKG33" s="539"/>
      <c r="QKH33" s="539"/>
      <c r="QKI33" s="539"/>
      <c r="QKJ33" s="539"/>
      <c r="QKK33" s="539"/>
      <c r="QKL33" s="539"/>
      <c r="QKM33" s="539"/>
      <c r="QKN33" s="539"/>
      <c r="QKO33" s="539"/>
      <c r="QKP33" s="539"/>
      <c r="QKQ33" s="539"/>
      <c r="QKR33" s="539"/>
      <c r="QKS33" s="539"/>
      <c r="QKT33" s="539"/>
      <c r="QKU33" s="539"/>
      <c r="QKV33" s="539"/>
      <c r="QKW33" s="539"/>
      <c r="QKX33" s="539"/>
      <c r="QKY33" s="539"/>
      <c r="QKZ33" s="539"/>
      <c r="QLA33" s="539"/>
      <c r="QLB33" s="539"/>
      <c r="QLC33" s="539"/>
      <c r="QLD33" s="539"/>
      <c r="QLE33" s="539"/>
      <c r="QLF33" s="539"/>
      <c r="QLG33" s="539"/>
      <c r="QLH33" s="539"/>
      <c r="QLI33" s="539"/>
      <c r="QLJ33" s="539"/>
      <c r="QLK33" s="539"/>
      <c r="QLL33" s="539"/>
      <c r="QLM33" s="539"/>
      <c r="QLN33" s="539"/>
      <c r="QLO33" s="539"/>
      <c r="QLP33" s="539"/>
      <c r="QLQ33" s="539"/>
      <c r="QLR33" s="539"/>
      <c r="QLS33" s="539"/>
      <c r="QLT33" s="539"/>
      <c r="QLU33" s="539"/>
      <c r="QLV33" s="539"/>
      <c r="QLW33" s="539"/>
      <c r="QLX33" s="539"/>
      <c r="QLY33" s="539"/>
      <c r="QLZ33" s="539"/>
      <c r="QMA33" s="539"/>
      <c r="QMB33" s="539"/>
      <c r="QMC33" s="539"/>
      <c r="QMD33" s="539"/>
      <c r="QME33" s="539"/>
      <c r="QMF33" s="539"/>
      <c r="QMG33" s="539"/>
      <c r="QMH33" s="539"/>
      <c r="QMI33" s="539"/>
      <c r="QMJ33" s="539"/>
      <c r="QMK33" s="539"/>
      <c r="QML33" s="539"/>
      <c r="QMM33" s="539"/>
      <c r="QMN33" s="539"/>
      <c r="QMO33" s="539"/>
      <c r="QMP33" s="539"/>
      <c r="QMQ33" s="539"/>
      <c r="QMR33" s="539"/>
      <c r="QMS33" s="539"/>
      <c r="QMT33" s="539"/>
      <c r="QMU33" s="539"/>
      <c r="QMV33" s="539"/>
      <c r="QMW33" s="539"/>
      <c r="QMX33" s="539"/>
      <c r="QMY33" s="539"/>
      <c r="QMZ33" s="539"/>
      <c r="QNA33" s="539"/>
      <c r="QNB33" s="539"/>
      <c r="QNC33" s="539"/>
      <c r="QND33" s="539"/>
      <c r="QNE33" s="539"/>
      <c r="QNF33" s="539"/>
      <c r="QNG33" s="539"/>
      <c r="QNH33" s="539"/>
      <c r="QNI33" s="539"/>
      <c r="QNJ33" s="539"/>
      <c r="QNK33" s="539"/>
      <c r="QNL33" s="539"/>
      <c r="QNM33" s="539"/>
      <c r="QNN33" s="539"/>
      <c r="QNO33" s="539"/>
      <c r="QNP33" s="539"/>
      <c r="QNQ33" s="539"/>
      <c r="QNR33" s="539"/>
      <c r="QNS33" s="539"/>
      <c r="QNT33" s="539"/>
      <c r="QNU33" s="539"/>
      <c r="QNV33" s="539"/>
      <c r="QNW33" s="539"/>
      <c r="QNX33" s="539"/>
      <c r="QNY33" s="539"/>
      <c r="QNZ33" s="539"/>
      <c r="QOA33" s="539"/>
      <c r="QOB33" s="539"/>
      <c r="QOC33" s="539"/>
      <c r="QOD33" s="539"/>
      <c r="QOE33" s="539"/>
      <c r="QOF33" s="539"/>
      <c r="QOG33" s="539"/>
      <c r="QOH33" s="539"/>
      <c r="QOI33" s="539"/>
      <c r="QOJ33" s="539"/>
      <c r="QOK33" s="539"/>
      <c r="QOL33" s="539"/>
      <c r="QOM33" s="539"/>
      <c r="QON33" s="539"/>
      <c r="QOO33" s="539"/>
      <c r="QOP33" s="539"/>
      <c r="QOQ33" s="539"/>
      <c r="QOR33" s="539"/>
      <c r="QOS33" s="539"/>
      <c r="QOT33" s="539"/>
      <c r="QOU33" s="539"/>
      <c r="QOV33" s="539"/>
      <c r="QOW33" s="539"/>
      <c r="QOX33" s="539"/>
      <c r="QOY33" s="539"/>
      <c r="QOZ33" s="539"/>
      <c r="QPA33" s="539"/>
      <c r="QPB33" s="539"/>
      <c r="QPC33" s="539"/>
      <c r="QPD33" s="539"/>
      <c r="QPE33" s="539"/>
      <c r="QPF33" s="539"/>
      <c r="QPG33" s="539"/>
      <c r="QPH33" s="539"/>
      <c r="QPI33" s="539"/>
      <c r="QPJ33" s="539"/>
      <c r="QPK33" s="539"/>
      <c r="QPL33" s="539"/>
      <c r="QPM33" s="539"/>
      <c r="QPN33" s="539"/>
      <c r="QPO33" s="539"/>
      <c r="QPP33" s="539"/>
      <c r="QPQ33" s="539"/>
      <c r="QPR33" s="539"/>
      <c r="QPS33" s="539"/>
      <c r="QPT33" s="539"/>
      <c r="QPU33" s="539"/>
      <c r="QPV33" s="539"/>
      <c r="QPW33" s="539"/>
      <c r="QPX33" s="539"/>
      <c r="QPY33" s="539"/>
      <c r="QPZ33" s="539"/>
      <c r="QQA33" s="539"/>
      <c r="QQB33" s="539"/>
      <c r="QQC33" s="539"/>
      <c r="QQD33" s="539"/>
      <c r="QQE33" s="539"/>
      <c r="QQF33" s="539"/>
      <c r="QQG33" s="539"/>
      <c r="QQH33" s="539"/>
      <c r="QQI33" s="539"/>
      <c r="QQJ33" s="539"/>
      <c r="QQK33" s="539"/>
      <c r="QQL33" s="539"/>
      <c r="QQM33" s="539"/>
      <c r="QQN33" s="539"/>
      <c r="QQO33" s="539"/>
      <c r="QQP33" s="539"/>
      <c r="QQQ33" s="539"/>
      <c r="QQR33" s="539"/>
      <c r="QQS33" s="539"/>
      <c r="QQT33" s="539"/>
      <c r="QQU33" s="539"/>
      <c r="QQV33" s="539"/>
      <c r="QQW33" s="539"/>
      <c r="QQX33" s="539"/>
      <c r="QQY33" s="539"/>
      <c r="QQZ33" s="539"/>
      <c r="QRA33" s="539"/>
      <c r="QRB33" s="539"/>
      <c r="QRC33" s="539"/>
      <c r="QRD33" s="539"/>
      <c r="QRE33" s="539"/>
      <c r="QRF33" s="539"/>
      <c r="QRG33" s="539"/>
      <c r="QRH33" s="539"/>
      <c r="QRI33" s="539"/>
      <c r="QRJ33" s="539"/>
      <c r="QRK33" s="539"/>
      <c r="QRL33" s="539"/>
      <c r="QRM33" s="539"/>
      <c r="QRN33" s="539"/>
      <c r="QRO33" s="539"/>
      <c r="QRP33" s="539"/>
      <c r="QRQ33" s="539"/>
      <c r="QRR33" s="539"/>
      <c r="QRS33" s="539"/>
      <c r="QRT33" s="539"/>
      <c r="QRU33" s="539"/>
      <c r="QRV33" s="539"/>
      <c r="QRW33" s="539"/>
      <c r="QRX33" s="539"/>
      <c r="QRY33" s="539"/>
      <c r="QRZ33" s="539"/>
      <c r="QSA33" s="539"/>
      <c r="QSB33" s="539"/>
      <c r="QSC33" s="539"/>
      <c r="QSD33" s="539"/>
      <c r="QSE33" s="539"/>
      <c r="QSF33" s="539"/>
      <c r="QSG33" s="539"/>
      <c r="QSH33" s="539"/>
      <c r="QSI33" s="539"/>
      <c r="QSJ33" s="539"/>
      <c r="QSK33" s="539"/>
      <c r="QSL33" s="539"/>
      <c r="QSM33" s="539"/>
      <c r="QSN33" s="539"/>
      <c r="QSO33" s="539"/>
      <c r="QSP33" s="539"/>
      <c r="QSQ33" s="539"/>
      <c r="QSR33" s="539"/>
      <c r="QSS33" s="539"/>
      <c r="QST33" s="539"/>
      <c r="QSU33" s="539"/>
      <c r="QSV33" s="539"/>
      <c r="QSW33" s="539"/>
      <c r="QSX33" s="539"/>
      <c r="QSY33" s="539"/>
      <c r="QSZ33" s="539"/>
      <c r="QTA33" s="539"/>
      <c r="QTB33" s="539"/>
      <c r="QTC33" s="539"/>
      <c r="QTD33" s="539"/>
      <c r="QTE33" s="539"/>
      <c r="QTF33" s="539"/>
      <c r="QTG33" s="539"/>
      <c r="QTH33" s="539"/>
      <c r="QTI33" s="539"/>
      <c r="QTJ33" s="539"/>
      <c r="QTK33" s="539"/>
      <c r="QTL33" s="539"/>
      <c r="QTM33" s="539"/>
      <c r="QTN33" s="539"/>
      <c r="QTO33" s="539"/>
      <c r="QTP33" s="539"/>
      <c r="QTQ33" s="539"/>
      <c r="QTR33" s="539"/>
      <c r="QTS33" s="539"/>
      <c r="QTT33" s="539"/>
      <c r="QTU33" s="539"/>
      <c r="QTV33" s="539"/>
      <c r="QTW33" s="539"/>
      <c r="QTX33" s="539"/>
      <c r="QTY33" s="539"/>
      <c r="QTZ33" s="539"/>
      <c r="QUA33" s="539"/>
      <c r="QUB33" s="539"/>
      <c r="QUC33" s="539"/>
      <c r="QUD33" s="539"/>
      <c r="QUE33" s="539"/>
      <c r="QUF33" s="539"/>
      <c r="QUG33" s="539"/>
      <c r="QUH33" s="539"/>
      <c r="QUI33" s="539"/>
      <c r="QUJ33" s="539"/>
      <c r="QUK33" s="539"/>
      <c r="QUL33" s="539"/>
      <c r="QUM33" s="539"/>
      <c r="QUN33" s="539"/>
      <c r="QUO33" s="539"/>
      <c r="QUP33" s="539"/>
      <c r="QUQ33" s="539"/>
      <c r="QUR33" s="539"/>
      <c r="QUS33" s="539"/>
      <c r="QUT33" s="539"/>
      <c r="QUU33" s="539"/>
      <c r="QUV33" s="539"/>
      <c r="QUW33" s="539"/>
      <c r="QUX33" s="539"/>
      <c r="QUY33" s="539"/>
      <c r="QUZ33" s="539"/>
      <c r="QVA33" s="539"/>
      <c r="QVB33" s="539"/>
      <c r="QVC33" s="539"/>
      <c r="QVD33" s="539"/>
      <c r="QVE33" s="539"/>
      <c r="QVF33" s="539"/>
      <c r="QVG33" s="539"/>
      <c r="QVH33" s="539"/>
      <c r="QVI33" s="539"/>
      <c r="QVJ33" s="539"/>
      <c r="QVK33" s="539"/>
      <c r="QVL33" s="539"/>
      <c r="QVM33" s="539"/>
      <c r="QVN33" s="539"/>
      <c r="QVO33" s="539"/>
      <c r="QVP33" s="539"/>
      <c r="QVQ33" s="539"/>
      <c r="QVR33" s="539"/>
      <c r="QVS33" s="539"/>
      <c r="QVT33" s="539"/>
      <c r="QVU33" s="539"/>
      <c r="QVV33" s="539"/>
      <c r="QVW33" s="539"/>
      <c r="QVX33" s="539"/>
      <c r="QVY33" s="539"/>
      <c r="QVZ33" s="539"/>
      <c r="QWA33" s="539"/>
      <c r="QWB33" s="539"/>
      <c r="QWC33" s="539"/>
      <c r="QWD33" s="539"/>
      <c r="QWE33" s="539"/>
      <c r="QWF33" s="539"/>
      <c r="QWG33" s="539"/>
      <c r="QWH33" s="539"/>
      <c r="QWI33" s="539"/>
      <c r="QWJ33" s="539"/>
      <c r="QWK33" s="539"/>
      <c r="QWL33" s="539"/>
      <c r="QWM33" s="539"/>
      <c r="QWN33" s="539"/>
      <c r="QWO33" s="539"/>
      <c r="QWP33" s="539"/>
      <c r="QWQ33" s="539"/>
      <c r="QWR33" s="539"/>
      <c r="QWS33" s="539"/>
      <c r="QWT33" s="539"/>
      <c r="QWU33" s="539"/>
      <c r="QWV33" s="539"/>
      <c r="QWW33" s="539"/>
      <c r="QWX33" s="539"/>
      <c r="QWY33" s="539"/>
      <c r="QWZ33" s="539"/>
      <c r="QXA33" s="539"/>
      <c r="QXB33" s="539"/>
      <c r="QXC33" s="539"/>
      <c r="QXD33" s="539"/>
      <c r="QXE33" s="539"/>
      <c r="QXF33" s="539"/>
      <c r="QXG33" s="539"/>
      <c r="QXH33" s="539"/>
      <c r="QXI33" s="539"/>
      <c r="QXJ33" s="539"/>
      <c r="QXK33" s="539"/>
      <c r="QXL33" s="539"/>
      <c r="QXM33" s="539"/>
      <c r="QXN33" s="539"/>
      <c r="QXO33" s="539"/>
      <c r="QXP33" s="539"/>
      <c r="QXQ33" s="539"/>
      <c r="QXR33" s="539"/>
      <c r="QXS33" s="539"/>
      <c r="QXT33" s="539"/>
      <c r="QXU33" s="539"/>
      <c r="QXV33" s="539"/>
      <c r="QXW33" s="539"/>
      <c r="QXX33" s="539"/>
      <c r="QXY33" s="539"/>
      <c r="QXZ33" s="539"/>
      <c r="QYA33" s="539"/>
      <c r="QYB33" s="539"/>
      <c r="QYC33" s="539"/>
      <c r="QYD33" s="539"/>
      <c r="QYE33" s="539"/>
      <c r="QYF33" s="539"/>
      <c r="QYG33" s="539"/>
      <c r="QYH33" s="539"/>
      <c r="QYI33" s="539"/>
      <c r="QYJ33" s="539"/>
      <c r="QYK33" s="539"/>
      <c r="QYL33" s="539"/>
      <c r="QYM33" s="539"/>
      <c r="QYN33" s="539"/>
      <c r="QYO33" s="539"/>
      <c r="QYP33" s="539"/>
      <c r="QYQ33" s="539"/>
      <c r="QYR33" s="539"/>
      <c r="QYS33" s="539"/>
      <c r="QYT33" s="539"/>
      <c r="QYU33" s="539"/>
      <c r="QYV33" s="539"/>
      <c r="QYW33" s="539"/>
      <c r="QYX33" s="539"/>
      <c r="QYY33" s="539"/>
      <c r="QYZ33" s="539"/>
      <c r="QZA33" s="539"/>
      <c r="QZB33" s="539"/>
      <c r="QZC33" s="539"/>
      <c r="QZD33" s="539"/>
      <c r="QZE33" s="539"/>
      <c r="QZF33" s="539"/>
      <c r="QZG33" s="539"/>
      <c r="QZH33" s="539"/>
      <c r="QZI33" s="539"/>
      <c r="QZJ33" s="539"/>
      <c r="QZK33" s="539"/>
      <c r="QZL33" s="539"/>
      <c r="QZM33" s="539"/>
      <c r="QZN33" s="539"/>
      <c r="QZO33" s="539"/>
      <c r="QZP33" s="539"/>
      <c r="QZQ33" s="539"/>
      <c r="QZR33" s="539"/>
      <c r="QZS33" s="539"/>
      <c r="QZT33" s="539"/>
      <c r="QZU33" s="539"/>
      <c r="QZV33" s="539"/>
      <c r="QZW33" s="539"/>
      <c r="QZX33" s="539"/>
      <c r="QZY33" s="539"/>
      <c r="QZZ33" s="539"/>
      <c r="RAA33" s="539"/>
      <c r="RAB33" s="539"/>
      <c r="RAC33" s="539"/>
      <c r="RAD33" s="539"/>
      <c r="RAE33" s="539"/>
      <c r="RAF33" s="539"/>
      <c r="RAG33" s="539"/>
      <c r="RAH33" s="539"/>
      <c r="RAI33" s="539"/>
      <c r="RAJ33" s="539"/>
      <c r="RAK33" s="539"/>
      <c r="RAL33" s="539"/>
      <c r="RAM33" s="539"/>
      <c r="RAN33" s="539"/>
      <c r="RAO33" s="539"/>
      <c r="RAP33" s="539"/>
      <c r="RAQ33" s="539"/>
      <c r="RAR33" s="539"/>
      <c r="RAS33" s="539"/>
      <c r="RAT33" s="539"/>
      <c r="RAU33" s="539"/>
      <c r="RAV33" s="539"/>
      <c r="RAW33" s="539"/>
      <c r="RAX33" s="539"/>
      <c r="RAY33" s="539"/>
      <c r="RAZ33" s="539"/>
      <c r="RBA33" s="539"/>
      <c r="RBB33" s="539"/>
      <c r="RBC33" s="539"/>
      <c r="RBD33" s="539"/>
      <c r="RBE33" s="539"/>
      <c r="RBF33" s="539"/>
      <c r="RBG33" s="539"/>
      <c r="RBH33" s="539"/>
      <c r="RBI33" s="539"/>
      <c r="RBJ33" s="539"/>
      <c r="RBK33" s="539"/>
      <c r="RBL33" s="539"/>
      <c r="RBM33" s="539"/>
      <c r="RBN33" s="539"/>
      <c r="RBO33" s="539"/>
      <c r="RBP33" s="539"/>
      <c r="RBQ33" s="539"/>
      <c r="RBR33" s="539"/>
      <c r="RBS33" s="539"/>
      <c r="RBT33" s="539"/>
      <c r="RBU33" s="539"/>
      <c r="RBV33" s="539"/>
      <c r="RBW33" s="539"/>
      <c r="RBX33" s="539"/>
      <c r="RBY33" s="539"/>
      <c r="RBZ33" s="539"/>
      <c r="RCA33" s="539"/>
      <c r="RCB33" s="539"/>
      <c r="RCC33" s="539"/>
      <c r="RCD33" s="539"/>
      <c r="RCE33" s="539"/>
      <c r="RCF33" s="539"/>
      <c r="RCG33" s="539"/>
      <c r="RCH33" s="539"/>
      <c r="RCI33" s="539"/>
      <c r="RCJ33" s="539"/>
      <c r="RCK33" s="539"/>
      <c r="RCL33" s="539"/>
      <c r="RCM33" s="539"/>
      <c r="RCN33" s="539"/>
      <c r="RCO33" s="539"/>
      <c r="RCP33" s="539"/>
      <c r="RCQ33" s="539"/>
      <c r="RCR33" s="539"/>
      <c r="RCS33" s="539"/>
      <c r="RCT33" s="539"/>
      <c r="RCU33" s="539"/>
      <c r="RCV33" s="539"/>
      <c r="RCW33" s="539"/>
      <c r="RCX33" s="539"/>
      <c r="RCY33" s="539"/>
      <c r="RCZ33" s="539"/>
      <c r="RDA33" s="539"/>
      <c r="RDB33" s="539"/>
      <c r="RDC33" s="539"/>
      <c r="RDD33" s="539"/>
      <c r="RDE33" s="539"/>
      <c r="RDF33" s="539"/>
      <c r="RDG33" s="539"/>
      <c r="RDH33" s="539"/>
      <c r="RDI33" s="539"/>
      <c r="RDJ33" s="539"/>
      <c r="RDK33" s="539"/>
      <c r="RDL33" s="539"/>
      <c r="RDM33" s="539"/>
      <c r="RDN33" s="539"/>
      <c r="RDO33" s="539"/>
      <c r="RDP33" s="539"/>
      <c r="RDQ33" s="539"/>
      <c r="RDR33" s="539"/>
      <c r="RDS33" s="539"/>
      <c r="RDT33" s="539"/>
      <c r="RDU33" s="539"/>
      <c r="RDV33" s="539"/>
      <c r="RDW33" s="539"/>
      <c r="RDX33" s="539"/>
      <c r="RDY33" s="539"/>
      <c r="RDZ33" s="539"/>
      <c r="REA33" s="539"/>
      <c r="REB33" s="539"/>
      <c r="REC33" s="539"/>
      <c r="RED33" s="539"/>
      <c r="REE33" s="539"/>
      <c r="REF33" s="539"/>
      <c r="REG33" s="539"/>
      <c r="REH33" s="539"/>
      <c r="REI33" s="539"/>
      <c r="REJ33" s="539"/>
      <c r="REK33" s="539"/>
      <c r="REL33" s="539"/>
      <c r="REM33" s="539"/>
      <c r="REN33" s="539"/>
      <c r="REO33" s="539"/>
      <c r="REP33" s="539"/>
      <c r="REQ33" s="539"/>
      <c r="RER33" s="539"/>
      <c r="RES33" s="539"/>
      <c r="RET33" s="539"/>
      <c r="REU33" s="539"/>
      <c r="REV33" s="539"/>
      <c r="REW33" s="539"/>
      <c r="REX33" s="539"/>
      <c r="REY33" s="539"/>
      <c r="REZ33" s="539"/>
      <c r="RFA33" s="539"/>
      <c r="RFB33" s="539"/>
      <c r="RFC33" s="539"/>
      <c r="RFD33" s="539"/>
      <c r="RFE33" s="539"/>
      <c r="RFF33" s="539"/>
      <c r="RFG33" s="539"/>
      <c r="RFH33" s="539"/>
      <c r="RFI33" s="539"/>
      <c r="RFJ33" s="539"/>
      <c r="RFK33" s="539"/>
      <c r="RFL33" s="539"/>
      <c r="RFM33" s="539"/>
      <c r="RFN33" s="539"/>
      <c r="RFO33" s="539"/>
      <c r="RFP33" s="539"/>
      <c r="RFQ33" s="539"/>
      <c r="RFR33" s="539"/>
      <c r="RFS33" s="539"/>
      <c r="RFT33" s="539"/>
      <c r="RFU33" s="539"/>
      <c r="RFV33" s="539"/>
      <c r="RFW33" s="539"/>
      <c r="RFX33" s="539"/>
      <c r="RFY33" s="539"/>
      <c r="RFZ33" s="539"/>
      <c r="RGA33" s="539"/>
      <c r="RGB33" s="539"/>
      <c r="RGC33" s="539"/>
      <c r="RGD33" s="539"/>
      <c r="RGE33" s="539"/>
      <c r="RGF33" s="539"/>
      <c r="RGG33" s="539"/>
      <c r="RGH33" s="539"/>
      <c r="RGI33" s="539"/>
      <c r="RGJ33" s="539"/>
      <c r="RGK33" s="539"/>
      <c r="RGL33" s="539"/>
      <c r="RGM33" s="539"/>
      <c r="RGN33" s="539"/>
      <c r="RGO33" s="539"/>
      <c r="RGP33" s="539"/>
      <c r="RGQ33" s="539"/>
      <c r="RGR33" s="539"/>
      <c r="RGS33" s="539"/>
      <c r="RGT33" s="539"/>
      <c r="RGU33" s="539"/>
      <c r="RGV33" s="539"/>
      <c r="RGW33" s="539"/>
      <c r="RGX33" s="539"/>
      <c r="RGY33" s="539"/>
      <c r="RGZ33" s="539"/>
      <c r="RHA33" s="539"/>
      <c r="RHB33" s="539"/>
      <c r="RHC33" s="539"/>
      <c r="RHD33" s="539"/>
      <c r="RHE33" s="539"/>
      <c r="RHF33" s="539"/>
      <c r="RHG33" s="539"/>
      <c r="RHH33" s="539"/>
      <c r="RHI33" s="539"/>
      <c r="RHJ33" s="539"/>
      <c r="RHK33" s="539"/>
      <c r="RHL33" s="539"/>
      <c r="RHM33" s="539"/>
      <c r="RHN33" s="539"/>
      <c r="RHO33" s="539"/>
      <c r="RHP33" s="539"/>
      <c r="RHQ33" s="539"/>
      <c r="RHR33" s="539"/>
      <c r="RHS33" s="539"/>
      <c r="RHT33" s="539"/>
      <c r="RHU33" s="539"/>
      <c r="RHV33" s="539"/>
      <c r="RHW33" s="539"/>
      <c r="RHX33" s="539"/>
      <c r="RHY33" s="539"/>
      <c r="RHZ33" s="539"/>
      <c r="RIA33" s="539"/>
      <c r="RIB33" s="539"/>
      <c r="RIC33" s="539"/>
      <c r="RID33" s="539"/>
      <c r="RIE33" s="539"/>
      <c r="RIF33" s="539"/>
      <c r="RIG33" s="539"/>
      <c r="RIH33" s="539"/>
      <c r="RII33" s="539"/>
      <c r="RIJ33" s="539"/>
      <c r="RIK33" s="539"/>
      <c r="RIL33" s="539"/>
      <c r="RIM33" s="539"/>
      <c r="RIN33" s="539"/>
      <c r="RIO33" s="539"/>
      <c r="RIP33" s="539"/>
      <c r="RIQ33" s="539"/>
      <c r="RIR33" s="539"/>
      <c r="RIS33" s="539"/>
      <c r="RIT33" s="539"/>
      <c r="RIU33" s="539"/>
      <c r="RIV33" s="539"/>
      <c r="RIW33" s="539"/>
      <c r="RIX33" s="539"/>
      <c r="RIY33" s="539"/>
      <c r="RIZ33" s="539"/>
      <c r="RJA33" s="539"/>
      <c r="RJB33" s="539"/>
      <c r="RJC33" s="539"/>
      <c r="RJD33" s="539"/>
      <c r="RJE33" s="539"/>
      <c r="RJF33" s="539"/>
      <c r="RJG33" s="539"/>
      <c r="RJH33" s="539"/>
      <c r="RJI33" s="539"/>
      <c r="RJJ33" s="539"/>
      <c r="RJK33" s="539"/>
      <c r="RJL33" s="539"/>
      <c r="RJM33" s="539"/>
      <c r="RJN33" s="539"/>
      <c r="RJO33" s="539"/>
      <c r="RJP33" s="539"/>
      <c r="RJQ33" s="539"/>
      <c r="RJR33" s="539"/>
      <c r="RJS33" s="539"/>
      <c r="RJT33" s="539"/>
      <c r="RJU33" s="539"/>
      <c r="RJV33" s="539"/>
      <c r="RJW33" s="539"/>
      <c r="RJX33" s="539"/>
      <c r="RJY33" s="539"/>
      <c r="RJZ33" s="539"/>
      <c r="RKA33" s="539"/>
      <c r="RKB33" s="539"/>
      <c r="RKC33" s="539"/>
      <c r="RKD33" s="539"/>
      <c r="RKE33" s="539"/>
      <c r="RKF33" s="539"/>
      <c r="RKG33" s="539"/>
      <c r="RKH33" s="539"/>
      <c r="RKI33" s="539"/>
      <c r="RKJ33" s="539"/>
      <c r="RKK33" s="539"/>
      <c r="RKL33" s="539"/>
      <c r="RKM33" s="539"/>
      <c r="RKN33" s="539"/>
      <c r="RKO33" s="539"/>
      <c r="RKP33" s="539"/>
      <c r="RKQ33" s="539"/>
      <c r="RKR33" s="539"/>
      <c r="RKS33" s="539"/>
      <c r="RKT33" s="539"/>
      <c r="RKU33" s="539"/>
      <c r="RKV33" s="539"/>
      <c r="RKW33" s="539"/>
      <c r="RKX33" s="539"/>
      <c r="RKY33" s="539"/>
      <c r="RKZ33" s="539"/>
      <c r="RLA33" s="539"/>
      <c r="RLB33" s="539"/>
      <c r="RLC33" s="539"/>
      <c r="RLD33" s="539"/>
      <c r="RLE33" s="539"/>
      <c r="RLF33" s="539"/>
      <c r="RLG33" s="539"/>
      <c r="RLH33" s="539"/>
      <c r="RLI33" s="539"/>
      <c r="RLJ33" s="539"/>
      <c r="RLK33" s="539"/>
      <c r="RLL33" s="539"/>
      <c r="RLM33" s="539"/>
      <c r="RLN33" s="539"/>
      <c r="RLO33" s="539"/>
      <c r="RLP33" s="539"/>
      <c r="RLQ33" s="539"/>
      <c r="RLR33" s="539"/>
      <c r="RLS33" s="539"/>
      <c r="RLT33" s="539"/>
      <c r="RLU33" s="539"/>
      <c r="RLV33" s="539"/>
      <c r="RLW33" s="539"/>
      <c r="RLX33" s="539"/>
      <c r="RLY33" s="539"/>
      <c r="RLZ33" s="539"/>
      <c r="RMA33" s="539"/>
      <c r="RMB33" s="539"/>
      <c r="RMC33" s="539"/>
      <c r="RMD33" s="539"/>
      <c r="RME33" s="539"/>
      <c r="RMF33" s="539"/>
      <c r="RMG33" s="539"/>
      <c r="RMH33" s="539"/>
      <c r="RMI33" s="539"/>
      <c r="RMJ33" s="539"/>
      <c r="RMK33" s="539"/>
      <c r="RML33" s="539"/>
      <c r="RMM33" s="539"/>
      <c r="RMN33" s="539"/>
      <c r="RMO33" s="539"/>
      <c r="RMP33" s="539"/>
      <c r="RMQ33" s="539"/>
      <c r="RMR33" s="539"/>
      <c r="RMS33" s="539"/>
      <c r="RMT33" s="539"/>
      <c r="RMU33" s="539"/>
      <c r="RMV33" s="539"/>
      <c r="RMW33" s="539"/>
      <c r="RMX33" s="539"/>
      <c r="RMY33" s="539"/>
      <c r="RMZ33" s="539"/>
      <c r="RNA33" s="539"/>
      <c r="RNB33" s="539"/>
      <c r="RNC33" s="539"/>
      <c r="RND33" s="539"/>
      <c r="RNE33" s="539"/>
      <c r="RNF33" s="539"/>
      <c r="RNG33" s="539"/>
      <c r="RNH33" s="539"/>
      <c r="RNI33" s="539"/>
      <c r="RNJ33" s="539"/>
      <c r="RNK33" s="539"/>
      <c r="RNL33" s="539"/>
      <c r="RNM33" s="539"/>
      <c r="RNN33" s="539"/>
      <c r="RNO33" s="539"/>
      <c r="RNP33" s="539"/>
      <c r="RNQ33" s="539"/>
      <c r="RNR33" s="539"/>
      <c r="RNS33" s="539"/>
      <c r="RNT33" s="539"/>
      <c r="RNU33" s="539"/>
      <c r="RNV33" s="539"/>
      <c r="RNW33" s="539"/>
      <c r="RNX33" s="539"/>
      <c r="RNY33" s="539"/>
      <c r="RNZ33" s="539"/>
      <c r="ROA33" s="539"/>
      <c r="ROB33" s="539"/>
      <c r="ROC33" s="539"/>
      <c r="ROD33" s="539"/>
      <c r="ROE33" s="539"/>
      <c r="ROF33" s="539"/>
      <c r="ROG33" s="539"/>
      <c r="ROH33" s="539"/>
      <c r="ROI33" s="539"/>
      <c r="ROJ33" s="539"/>
      <c r="ROK33" s="539"/>
      <c r="ROL33" s="539"/>
      <c r="ROM33" s="539"/>
      <c r="RON33" s="539"/>
      <c r="ROO33" s="539"/>
      <c r="ROP33" s="539"/>
      <c r="ROQ33" s="539"/>
      <c r="ROR33" s="539"/>
      <c r="ROS33" s="539"/>
      <c r="ROT33" s="539"/>
      <c r="ROU33" s="539"/>
      <c r="ROV33" s="539"/>
      <c r="ROW33" s="539"/>
      <c r="ROX33" s="539"/>
      <c r="ROY33" s="539"/>
      <c r="ROZ33" s="539"/>
      <c r="RPA33" s="539"/>
      <c r="RPB33" s="539"/>
      <c r="RPC33" s="539"/>
      <c r="RPD33" s="539"/>
      <c r="RPE33" s="539"/>
      <c r="RPF33" s="539"/>
      <c r="RPG33" s="539"/>
      <c r="RPH33" s="539"/>
      <c r="RPI33" s="539"/>
      <c r="RPJ33" s="539"/>
      <c r="RPK33" s="539"/>
      <c r="RPL33" s="539"/>
      <c r="RPM33" s="539"/>
      <c r="RPN33" s="539"/>
      <c r="RPO33" s="539"/>
      <c r="RPP33" s="539"/>
      <c r="RPQ33" s="539"/>
      <c r="RPR33" s="539"/>
      <c r="RPS33" s="539"/>
      <c r="RPT33" s="539"/>
      <c r="RPU33" s="539"/>
      <c r="RPV33" s="539"/>
      <c r="RPW33" s="539"/>
      <c r="RPX33" s="539"/>
      <c r="RPY33" s="539"/>
      <c r="RPZ33" s="539"/>
      <c r="RQA33" s="539"/>
      <c r="RQB33" s="539"/>
      <c r="RQC33" s="539"/>
      <c r="RQD33" s="539"/>
      <c r="RQE33" s="539"/>
      <c r="RQF33" s="539"/>
      <c r="RQG33" s="539"/>
      <c r="RQH33" s="539"/>
      <c r="RQI33" s="539"/>
      <c r="RQJ33" s="539"/>
      <c r="RQK33" s="539"/>
      <c r="RQL33" s="539"/>
      <c r="RQM33" s="539"/>
      <c r="RQN33" s="539"/>
      <c r="RQO33" s="539"/>
      <c r="RQP33" s="539"/>
      <c r="RQQ33" s="539"/>
      <c r="RQR33" s="539"/>
      <c r="RQS33" s="539"/>
      <c r="RQT33" s="539"/>
      <c r="RQU33" s="539"/>
      <c r="RQV33" s="539"/>
      <c r="RQW33" s="539"/>
      <c r="RQX33" s="539"/>
      <c r="RQY33" s="539"/>
      <c r="RQZ33" s="539"/>
      <c r="RRA33" s="539"/>
      <c r="RRB33" s="539"/>
      <c r="RRC33" s="539"/>
      <c r="RRD33" s="539"/>
      <c r="RRE33" s="539"/>
      <c r="RRF33" s="539"/>
      <c r="RRG33" s="539"/>
      <c r="RRH33" s="539"/>
      <c r="RRI33" s="539"/>
      <c r="RRJ33" s="539"/>
      <c r="RRK33" s="539"/>
      <c r="RRL33" s="539"/>
      <c r="RRM33" s="539"/>
      <c r="RRN33" s="539"/>
      <c r="RRO33" s="539"/>
      <c r="RRP33" s="539"/>
      <c r="RRQ33" s="539"/>
      <c r="RRR33" s="539"/>
      <c r="RRS33" s="539"/>
      <c r="RRT33" s="539"/>
      <c r="RRU33" s="539"/>
      <c r="RRV33" s="539"/>
      <c r="RRW33" s="539"/>
      <c r="RRX33" s="539"/>
      <c r="RRY33" s="539"/>
      <c r="RRZ33" s="539"/>
      <c r="RSA33" s="539"/>
      <c r="RSB33" s="539"/>
      <c r="RSC33" s="539"/>
      <c r="RSD33" s="539"/>
      <c r="RSE33" s="539"/>
      <c r="RSF33" s="539"/>
      <c r="RSG33" s="539"/>
      <c r="RSH33" s="539"/>
      <c r="RSI33" s="539"/>
      <c r="RSJ33" s="539"/>
      <c r="RSK33" s="539"/>
      <c r="RSL33" s="539"/>
      <c r="RSM33" s="539"/>
      <c r="RSN33" s="539"/>
      <c r="RSO33" s="539"/>
      <c r="RSP33" s="539"/>
      <c r="RSQ33" s="539"/>
      <c r="RSR33" s="539"/>
      <c r="RSS33" s="539"/>
      <c r="RST33" s="539"/>
      <c r="RSU33" s="539"/>
      <c r="RSV33" s="539"/>
      <c r="RSW33" s="539"/>
      <c r="RSX33" s="539"/>
      <c r="RSY33" s="539"/>
      <c r="RSZ33" s="539"/>
      <c r="RTA33" s="539"/>
      <c r="RTB33" s="539"/>
      <c r="RTC33" s="539"/>
      <c r="RTD33" s="539"/>
      <c r="RTE33" s="539"/>
      <c r="RTF33" s="539"/>
      <c r="RTG33" s="539"/>
      <c r="RTH33" s="539"/>
      <c r="RTI33" s="539"/>
      <c r="RTJ33" s="539"/>
      <c r="RTK33" s="539"/>
      <c r="RTL33" s="539"/>
      <c r="RTM33" s="539"/>
      <c r="RTN33" s="539"/>
      <c r="RTO33" s="539"/>
      <c r="RTP33" s="539"/>
      <c r="RTQ33" s="539"/>
      <c r="RTR33" s="539"/>
      <c r="RTS33" s="539"/>
      <c r="RTT33" s="539"/>
      <c r="RTU33" s="539"/>
      <c r="RTV33" s="539"/>
      <c r="RTW33" s="539"/>
      <c r="RTX33" s="539"/>
      <c r="RTY33" s="539"/>
      <c r="RTZ33" s="539"/>
      <c r="RUA33" s="539"/>
      <c r="RUB33" s="539"/>
      <c r="RUC33" s="539"/>
      <c r="RUD33" s="539"/>
      <c r="RUE33" s="539"/>
      <c r="RUF33" s="539"/>
      <c r="RUG33" s="539"/>
      <c r="RUH33" s="539"/>
      <c r="RUI33" s="539"/>
      <c r="RUJ33" s="539"/>
      <c r="RUK33" s="539"/>
      <c r="RUL33" s="539"/>
      <c r="RUM33" s="539"/>
      <c r="RUN33" s="539"/>
      <c r="RUO33" s="539"/>
      <c r="RUP33" s="539"/>
      <c r="RUQ33" s="539"/>
      <c r="RUR33" s="539"/>
      <c r="RUS33" s="539"/>
      <c r="RUT33" s="539"/>
      <c r="RUU33" s="539"/>
      <c r="RUV33" s="539"/>
      <c r="RUW33" s="539"/>
      <c r="RUX33" s="539"/>
      <c r="RUY33" s="539"/>
      <c r="RUZ33" s="539"/>
      <c r="RVA33" s="539"/>
      <c r="RVB33" s="539"/>
      <c r="RVC33" s="539"/>
      <c r="RVD33" s="539"/>
      <c r="RVE33" s="539"/>
      <c r="RVF33" s="539"/>
      <c r="RVG33" s="539"/>
      <c r="RVH33" s="539"/>
      <c r="RVI33" s="539"/>
      <c r="RVJ33" s="539"/>
      <c r="RVK33" s="539"/>
      <c r="RVL33" s="539"/>
      <c r="RVM33" s="539"/>
      <c r="RVN33" s="539"/>
      <c r="RVO33" s="539"/>
      <c r="RVP33" s="539"/>
      <c r="RVQ33" s="539"/>
      <c r="RVR33" s="539"/>
      <c r="RVS33" s="539"/>
      <c r="RVT33" s="539"/>
      <c r="RVU33" s="539"/>
      <c r="RVV33" s="539"/>
      <c r="RVW33" s="539"/>
      <c r="RVX33" s="539"/>
      <c r="RVY33" s="539"/>
      <c r="RVZ33" s="539"/>
      <c r="RWA33" s="539"/>
      <c r="RWB33" s="539"/>
      <c r="RWC33" s="539"/>
      <c r="RWD33" s="539"/>
      <c r="RWE33" s="539"/>
      <c r="RWF33" s="539"/>
      <c r="RWG33" s="539"/>
      <c r="RWH33" s="539"/>
      <c r="RWI33" s="539"/>
      <c r="RWJ33" s="539"/>
      <c r="RWK33" s="539"/>
      <c r="RWL33" s="539"/>
      <c r="RWM33" s="539"/>
      <c r="RWN33" s="539"/>
      <c r="RWO33" s="539"/>
      <c r="RWP33" s="539"/>
      <c r="RWQ33" s="539"/>
      <c r="RWR33" s="539"/>
      <c r="RWS33" s="539"/>
      <c r="RWT33" s="539"/>
      <c r="RWU33" s="539"/>
      <c r="RWV33" s="539"/>
      <c r="RWW33" s="539"/>
      <c r="RWX33" s="539"/>
      <c r="RWY33" s="539"/>
      <c r="RWZ33" s="539"/>
      <c r="RXA33" s="539"/>
      <c r="RXB33" s="539"/>
      <c r="RXC33" s="539"/>
      <c r="RXD33" s="539"/>
      <c r="RXE33" s="539"/>
      <c r="RXF33" s="539"/>
      <c r="RXG33" s="539"/>
      <c r="RXH33" s="539"/>
      <c r="RXI33" s="539"/>
      <c r="RXJ33" s="539"/>
      <c r="RXK33" s="539"/>
      <c r="RXL33" s="539"/>
      <c r="RXM33" s="539"/>
      <c r="RXN33" s="539"/>
      <c r="RXO33" s="539"/>
      <c r="RXP33" s="539"/>
      <c r="RXQ33" s="539"/>
      <c r="RXR33" s="539"/>
      <c r="RXS33" s="539"/>
      <c r="RXT33" s="539"/>
      <c r="RXU33" s="539"/>
      <c r="RXV33" s="539"/>
      <c r="RXW33" s="539"/>
      <c r="RXX33" s="539"/>
      <c r="RXY33" s="539"/>
      <c r="RXZ33" s="539"/>
      <c r="RYA33" s="539"/>
      <c r="RYB33" s="539"/>
      <c r="RYC33" s="539"/>
      <c r="RYD33" s="539"/>
      <c r="RYE33" s="539"/>
      <c r="RYF33" s="539"/>
      <c r="RYG33" s="539"/>
      <c r="RYH33" s="539"/>
      <c r="RYI33" s="539"/>
      <c r="RYJ33" s="539"/>
      <c r="RYK33" s="539"/>
      <c r="RYL33" s="539"/>
      <c r="RYM33" s="539"/>
      <c r="RYN33" s="539"/>
      <c r="RYO33" s="539"/>
      <c r="RYP33" s="539"/>
      <c r="RYQ33" s="539"/>
      <c r="RYR33" s="539"/>
      <c r="RYS33" s="539"/>
      <c r="RYT33" s="539"/>
      <c r="RYU33" s="539"/>
      <c r="RYV33" s="539"/>
      <c r="RYW33" s="539"/>
      <c r="RYX33" s="539"/>
      <c r="RYY33" s="539"/>
      <c r="RYZ33" s="539"/>
      <c r="RZA33" s="539"/>
      <c r="RZB33" s="539"/>
      <c r="RZC33" s="539"/>
      <c r="RZD33" s="539"/>
      <c r="RZE33" s="539"/>
      <c r="RZF33" s="539"/>
      <c r="RZG33" s="539"/>
      <c r="RZH33" s="539"/>
      <c r="RZI33" s="539"/>
      <c r="RZJ33" s="539"/>
      <c r="RZK33" s="539"/>
      <c r="RZL33" s="539"/>
      <c r="RZM33" s="539"/>
      <c r="RZN33" s="539"/>
      <c r="RZO33" s="539"/>
      <c r="RZP33" s="539"/>
      <c r="RZQ33" s="539"/>
      <c r="RZR33" s="539"/>
      <c r="RZS33" s="539"/>
      <c r="RZT33" s="539"/>
      <c r="RZU33" s="539"/>
      <c r="RZV33" s="539"/>
      <c r="RZW33" s="539"/>
      <c r="RZX33" s="539"/>
      <c r="RZY33" s="539"/>
      <c r="RZZ33" s="539"/>
      <c r="SAA33" s="539"/>
      <c r="SAB33" s="539"/>
      <c r="SAC33" s="539"/>
      <c r="SAD33" s="539"/>
      <c r="SAE33" s="539"/>
      <c r="SAF33" s="539"/>
      <c r="SAG33" s="539"/>
      <c r="SAH33" s="539"/>
      <c r="SAI33" s="539"/>
      <c r="SAJ33" s="539"/>
      <c r="SAK33" s="539"/>
      <c r="SAL33" s="539"/>
      <c r="SAM33" s="539"/>
      <c r="SAN33" s="539"/>
      <c r="SAO33" s="539"/>
      <c r="SAP33" s="539"/>
      <c r="SAQ33" s="539"/>
      <c r="SAR33" s="539"/>
      <c r="SAS33" s="539"/>
      <c r="SAT33" s="539"/>
      <c r="SAU33" s="539"/>
      <c r="SAV33" s="539"/>
      <c r="SAW33" s="539"/>
      <c r="SAX33" s="539"/>
      <c r="SAY33" s="539"/>
      <c r="SAZ33" s="539"/>
      <c r="SBA33" s="539"/>
      <c r="SBB33" s="539"/>
      <c r="SBC33" s="539"/>
      <c r="SBD33" s="539"/>
      <c r="SBE33" s="539"/>
      <c r="SBF33" s="539"/>
      <c r="SBG33" s="539"/>
      <c r="SBH33" s="539"/>
      <c r="SBI33" s="539"/>
      <c r="SBJ33" s="539"/>
      <c r="SBK33" s="539"/>
      <c r="SBL33" s="539"/>
      <c r="SBM33" s="539"/>
      <c r="SBN33" s="539"/>
      <c r="SBO33" s="539"/>
      <c r="SBP33" s="539"/>
      <c r="SBQ33" s="539"/>
      <c r="SBR33" s="539"/>
      <c r="SBS33" s="539"/>
      <c r="SBT33" s="539"/>
      <c r="SBU33" s="539"/>
      <c r="SBV33" s="539"/>
      <c r="SBW33" s="539"/>
      <c r="SBX33" s="539"/>
      <c r="SBY33" s="539"/>
      <c r="SBZ33" s="539"/>
      <c r="SCA33" s="539"/>
      <c r="SCB33" s="539"/>
      <c r="SCC33" s="539"/>
      <c r="SCD33" s="539"/>
      <c r="SCE33" s="539"/>
      <c r="SCF33" s="539"/>
      <c r="SCG33" s="539"/>
      <c r="SCH33" s="539"/>
      <c r="SCI33" s="539"/>
      <c r="SCJ33" s="539"/>
      <c r="SCK33" s="539"/>
      <c r="SCL33" s="539"/>
      <c r="SCM33" s="539"/>
      <c r="SCN33" s="539"/>
      <c r="SCO33" s="539"/>
      <c r="SCP33" s="539"/>
      <c r="SCQ33" s="539"/>
      <c r="SCR33" s="539"/>
      <c r="SCS33" s="539"/>
      <c r="SCT33" s="539"/>
      <c r="SCU33" s="539"/>
      <c r="SCV33" s="539"/>
      <c r="SCW33" s="539"/>
      <c r="SCX33" s="539"/>
      <c r="SCY33" s="539"/>
      <c r="SCZ33" s="539"/>
      <c r="SDA33" s="539"/>
      <c r="SDB33" s="539"/>
      <c r="SDC33" s="539"/>
      <c r="SDD33" s="539"/>
      <c r="SDE33" s="539"/>
      <c r="SDF33" s="539"/>
      <c r="SDG33" s="539"/>
      <c r="SDH33" s="539"/>
      <c r="SDI33" s="539"/>
      <c r="SDJ33" s="539"/>
      <c r="SDK33" s="539"/>
      <c r="SDL33" s="539"/>
      <c r="SDM33" s="539"/>
      <c r="SDN33" s="539"/>
      <c r="SDO33" s="539"/>
      <c r="SDP33" s="539"/>
      <c r="SDQ33" s="539"/>
      <c r="SDR33" s="539"/>
      <c r="SDS33" s="539"/>
      <c r="SDT33" s="539"/>
      <c r="SDU33" s="539"/>
      <c r="SDV33" s="539"/>
      <c r="SDW33" s="539"/>
      <c r="SDX33" s="539"/>
      <c r="SDY33" s="539"/>
      <c r="SDZ33" s="539"/>
      <c r="SEA33" s="539"/>
      <c r="SEB33" s="539"/>
      <c r="SEC33" s="539"/>
      <c r="SED33" s="539"/>
      <c r="SEE33" s="539"/>
      <c r="SEF33" s="539"/>
      <c r="SEG33" s="539"/>
      <c r="SEH33" s="539"/>
      <c r="SEI33" s="539"/>
      <c r="SEJ33" s="539"/>
      <c r="SEK33" s="539"/>
      <c r="SEL33" s="539"/>
      <c r="SEM33" s="539"/>
      <c r="SEN33" s="539"/>
      <c r="SEO33" s="539"/>
      <c r="SEP33" s="539"/>
      <c r="SEQ33" s="539"/>
      <c r="SER33" s="539"/>
      <c r="SES33" s="539"/>
      <c r="SET33" s="539"/>
      <c r="SEU33" s="539"/>
      <c r="SEV33" s="539"/>
      <c r="SEW33" s="539"/>
      <c r="SEX33" s="539"/>
      <c r="SEY33" s="539"/>
      <c r="SEZ33" s="539"/>
      <c r="SFA33" s="539"/>
      <c r="SFB33" s="539"/>
      <c r="SFC33" s="539"/>
      <c r="SFD33" s="539"/>
      <c r="SFE33" s="539"/>
      <c r="SFF33" s="539"/>
      <c r="SFG33" s="539"/>
      <c r="SFH33" s="539"/>
      <c r="SFI33" s="539"/>
      <c r="SFJ33" s="539"/>
      <c r="SFK33" s="539"/>
      <c r="SFL33" s="539"/>
      <c r="SFM33" s="539"/>
      <c r="SFN33" s="539"/>
      <c r="SFO33" s="539"/>
      <c r="SFP33" s="539"/>
      <c r="SFQ33" s="539"/>
      <c r="SFR33" s="539"/>
      <c r="SFS33" s="539"/>
      <c r="SFT33" s="539"/>
      <c r="SFU33" s="539"/>
      <c r="SFV33" s="539"/>
      <c r="SFW33" s="539"/>
      <c r="SFX33" s="539"/>
      <c r="SFY33" s="539"/>
      <c r="SFZ33" s="539"/>
      <c r="SGA33" s="539"/>
      <c r="SGB33" s="539"/>
      <c r="SGC33" s="539"/>
      <c r="SGD33" s="539"/>
      <c r="SGE33" s="539"/>
      <c r="SGF33" s="539"/>
      <c r="SGG33" s="539"/>
      <c r="SGH33" s="539"/>
      <c r="SGI33" s="539"/>
      <c r="SGJ33" s="539"/>
      <c r="SGK33" s="539"/>
      <c r="SGL33" s="539"/>
      <c r="SGM33" s="539"/>
      <c r="SGN33" s="539"/>
      <c r="SGO33" s="539"/>
      <c r="SGP33" s="539"/>
      <c r="SGQ33" s="539"/>
      <c r="SGR33" s="539"/>
      <c r="SGS33" s="539"/>
      <c r="SGT33" s="539"/>
      <c r="SGU33" s="539"/>
      <c r="SGV33" s="539"/>
      <c r="SGW33" s="539"/>
      <c r="SGX33" s="539"/>
      <c r="SGY33" s="539"/>
      <c r="SGZ33" s="539"/>
      <c r="SHA33" s="539"/>
      <c r="SHB33" s="539"/>
      <c r="SHC33" s="539"/>
      <c r="SHD33" s="539"/>
      <c r="SHE33" s="539"/>
      <c r="SHF33" s="539"/>
      <c r="SHG33" s="539"/>
      <c r="SHH33" s="539"/>
      <c r="SHI33" s="539"/>
      <c r="SHJ33" s="539"/>
      <c r="SHK33" s="539"/>
      <c r="SHL33" s="539"/>
      <c r="SHM33" s="539"/>
      <c r="SHN33" s="539"/>
      <c r="SHO33" s="539"/>
      <c r="SHP33" s="539"/>
      <c r="SHQ33" s="539"/>
      <c r="SHR33" s="539"/>
      <c r="SHS33" s="539"/>
      <c r="SHT33" s="539"/>
      <c r="SHU33" s="539"/>
      <c r="SHV33" s="539"/>
      <c r="SHW33" s="539"/>
      <c r="SHX33" s="539"/>
      <c r="SHY33" s="539"/>
      <c r="SHZ33" s="539"/>
      <c r="SIA33" s="539"/>
      <c r="SIB33" s="539"/>
      <c r="SIC33" s="539"/>
      <c r="SID33" s="539"/>
      <c r="SIE33" s="539"/>
      <c r="SIF33" s="539"/>
      <c r="SIG33" s="539"/>
      <c r="SIH33" s="539"/>
      <c r="SII33" s="539"/>
      <c r="SIJ33" s="539"/>
      <c r="SIK33" s="539"/>
      <c r="SIL33" s="539"/>
      <c r="SIM33" s="539"/>
      <c r="SIN33" s="539"/>
      <c r="SIO33" s="539"/>
      <c r="SIP33" s="539"/>
      <c r="SIQ33" s="539"/>
      <c r="SIR33" s="539"/>
      <c r="SIS33" s="539"/>
      <c r="SIT33" s="539"/>
      <c r="SIU33" s="539"/>
      <c r="SIV33" s="539"/>
      <c r="SIW33" s="539"/>
      <c r="SIX33" s="539"/>
      <c r="SIY33" s="539"/>
      <c r="SIZ33" s="539"/>
      <c r="SJA33" s="539"/>
      <c r="SJB33" s="539"/>
      <c r="SJC33" s="539"/>
      <c r="SJD33" s="539"/>
      <c r="SJE33" s="539"/>
      <c r="SJF33" s="539"/>
      <c r="SJG33" s="539"/>
      <c r="SJH33" s="539"/>
      <c r="SJI33" s="539"/>
      <c r="SJJ33" s="539"/>
      <c r="SJK33" s="539"/>
      <c r="SJL33" s="539"/>
      <c r="SJM33" s="539"/>
      <c r="SJN33" s="539"/>
      <c r="SJO33" s="539"/>
      <c r="SJP33" s="539"/>
      <c r="SJQ33" s="539"/>
      <c r="SJR33" s="539"/>
      <c r="SJS33" s="539"/>
      <c r="SJT33" s="539"/>
      <c r="SJU33" s="539"/>
      <c r="SJV33" s="539"/>
      <c r="SJW33" s="539"/>
      <c r="SJX33" s="539"/>
      <c r="SJY33" s="539"/>
      <c r="SJZ33" s="539"/>
      <c r="SKA33" s="539"/>
      <c r="SKB33" s="539"/>
      <c r="SKC33" s="539"/>
      <c r="SKD33" s="539"/>
      <c r="SKE33" s="539"/>
      <c r="SKF33" s="539"/>
      <c r="SKG33" s="539"/>
      <c r="SKH33" s="539"/>
      <c r="SKI33" s="539"/>
      <c r="SKJ33" s="539"/>
      <c r="SKK33" s="539"/>
      <c r="SKL33" s="539"/>
      <c r="SKM33" s="539"/>
      <c r="SKN33" s="539"/>
      <c r="SKO33" s="539"/>
      <c r="SKP33" s="539"/>
      <c r="SKQ33" s="539"/>
      <c r="SKR33" s="539"/>
      <c r="SKS33" s="539"/>
      <c r="SKT33" s="539"/>
      <c r="SKU33" s="539"/>
      <c r="SKV33" s="539"/>
      <c r="SKW33" s="539"/>
      <c r="SKX33" s="539"/>
      <c r="SKY33" s="539"/>
      <c r="SKZ33" s="539"/>
      <c r="SLA33" s="539"/>
      <c r="SLB33" s="539"/>
      <c r="SLC33" s="539"/>
      <c r="SLD33" s="539"/>
      <c r="SLE33" s="539"/>
      <c r="SLF33" s="539"/>
      <c r="SLG33" s="539"/>
      <c r="SLH33" s="539"/>
      <c r="SLI33" s="539"/>
      <c r="SLJ33" s="539"/>
      <c r="SLK33" s="539"/>
      <c r="SLL33" s="539"/>
      <c r="SLM33" s="539"/>
      <c r="SLN33" s="539"/>
      <c r="SLO33" s="539"/>
      <c r="SLP33" s="539"/>
      <c r="SLQ33" s="539"/>
      <c r="SLR33" s="539"/>
      <c r="SLS33" s="539"/>
      <c r="SLT33" s="539"/>
      <c r="SLU33" s="539"/>
      <c r="SLV33" s="539"/>
      <c r="SLW33" s="539"/>
      <c r="SLX33" s="539"/>
      <c r="SLY33" s="539"/>
      <c r="SLZ33" s="539"/>
      <c r="SMA33" s="539"/>
      <c r="SMB33" s="539"/>
      <c r="SMC33" s="539"/>
      <c r="SMD33" s="539"/>
      <c r="SME33" s="539"/>
      <c r="SMF33" s="539"/>
      <c r="SMG33" s="539"/>
      <c r="SMH33" s="539"/>
      <c r="SMI33" s="539"/>
      <c r="SMJ33" s="539"/>
      <c r="SMK33" s="539"/>
      <c r="SML33" s="539"/>
      <c r="SMM33" s="539"/>
      <c r="SMN33" s="539"/>
      <c r="SMO33" s="539"/>
      <c r="SMP33" s="539"/>
      <c r="SMQ33" s="539"/>
      <c r="SMR33" s="539"/>
      <c r="SMS33" s="539"/>
      <c r="SMT33" s="539"/>
      <c r="SMU33" s="539"/>
      <c r="SMV33" s="539"/>
      <c r="SMW33" s="539"/>
      <c r="SMX33" s="539"/>
      <c r="SMY33" s="539"/>
      <c r="SMZ33" s="539"/>
      <c r="SNA33" s="539"/>
      <c r="SNB33" s="539"/>
      <c r="SNC33" s="539"/>
      <c r="SND33" s="539"/>
      <c r="SNE33" s="539"/>
      <c r="SNF33" s="539"/>
      <c r="SNG33" s="539"/>
      <c r="SNH33" s="539"/>
      <c r="SNI33" s="539"/>
      <c r="SNJ33" s="539"/>
      <c r="SNK33" s="539"/>
      <c r="SNL33" s="539"/>
      <c r="SNM33" s="539"/>
      <c r="SNN33" s="539"/>
      <c r="SNO33" s="539"/>
      <c r="SNP33" s="539"/>
      <c r="SNQ33" s="539"/>
      <c r="SNR33" s="539"/>
      <c r="SNS33" s="539"/>
      <c r="SNT33" s="539"/>
      <c r="SNU33" s="539"/>
      <c r="SNV33" s="539"/>
      <c r="SNW33" s="539"/>
      <c r="SNX33" s="539"/>
      <c r="SNY33" s="539"/>
      <c r="SNZ33" s="539"/>
      <c r="SOA33" s="539"/>
      <c r="SOB33" s="539"/>
      <c r="SOC33" s="539"/>
      <c r="SOD33" s="539"/>
      <c r="SOE33" s="539"/>
      <c r="SOF33" s="539"/>
      <c r="SOG33" s="539"/>
      <c r="SOH33" s="539"/>
      <c r="SOI33" s="539"/>
      <c r="SOJ33" s="539"/>
      <c r="SOK33" s="539"/>
      <c r="SOL33" s="539"/>
      <c r="SOM33" s="539"/>
      <c r="SON33" s="539"/>
      <c r="SOO33" s="539"/>
      <c r="SOP33" s="539"/>
      <c r="SOQ33" s="539"/>
      <c r="SOR33" s="539"/>
      <c r="SOS33" s="539"/>
      <c r="SOT33" s="539"/>
      <c r="SOU33" s="539"/>
      <c r="SOV33" s="539"/>
      <c r="SOW33" s="539"/>
      <c r="SOX33" s="539"/>
      <c r="SOY33" s="539"/>
      <c r="SOZ33" s="539"/>
      <c r="SPA33" s="539"/>
      <c r="SPB33" s="539"/>
      <c r="SPC33" s="539"/>
      <c r="SPD33" s="539"/>
      <c r="SPE33" s="539"/>
      <c r="SPF33" s="539"/>
      <c r="SPG33" s="539"/>
      <c r="SPH33" s="539"/>
      <c r="SPI33" s="539"/>
      <c r="SPJ33" s="539"/>
      <c r="SPK33" s="539"/>
      <c r="SPL33" s="539"/>
      <c r="SPM33" s="539"/>
      <c r="SPN33" s="539"/>
      <c r="SPO33" s="539"/>
      <c r="SPP33" s="539"/>
      <c r="SPQ33" s="539"/>
      <c r="SPR33" s="539"/>
      <c r="SPS33" s="539"/>
      <c r="SPT33" s="539"/>
      <c r="SPU33" s="539"/>
      <c r="SPV33" s="539"/>
      <c r="SPW33" s="539"/>
      <c r="SPX33" s="539"/>
      <c r="SPY33" s="539"/>
      <c r="SPZ33" s="539"/>
      <c r="SQA33" s="539"/>
      <c r="SQB33" s="539"/>
      <c r="SQC33" s="539"/>
      <c r="SQD33" s="539"/>
      <c r="SQE33" s="539"/>
      <c r="SQF33" s="539"/>
      <c r="SQG33" s="539"/>
      <c r="SQH33" s="539"/>
      <c r="SQI33" s="539"/>
      <c r="SQJ33" s="539"/>
      <c r="SQK33" s="539"/>
      <c r="SQL33" s="539"/>
      <c r="SQM33" s="539"/>
      <c r="SQN33" s="539"/>
      <c r="SQO33" s="539"/>
      <c r="SQP33" s="539"/>
      <c r="SQQ33" s="539"/>
      <c r="SQR33" s="539"/>
      <c r="SQS33" s="539"/>
      <c r="SQT33" s="539"/>
      <c r="SQU33" s="539"/>
      <c r="SQV33" s="539"/>
      <c r="SQW33" s="539"/>
      <c r="SQX33" s="539"/>
      <c r="SQY33" s="539"/>
      <c r="SQZ33" s="539"/>
      <c r="SRA33" s="539"/>
      <c r="SRB33" s="539"/>
      <c r="SRC33" s="539"/>
      <c r="SRD33" s="539"/>
      <c r="SRE33" s="539"/>
      <c r="SRF33" s="539"/>
      <c r="SRG33" s="539"/>
      <c r="SRH33" s="539"/>
      <c r="SRI33" s="539"/>
      <c r="SRJ33" s="539"/>
      <c r="SRK33" s="539"/>
      <c r="SRL33" s="539"/>
      <c r="SRM33" s="539"/>
      <c r="SRN33" s="539"/>
      <c r="SRO33" s="539"/>
      <c r="SRP33" s="539"/>
      <c r="SRQ33" s="539"/>
      <c r="SRR33" s="539"/>
      <c r="SRS33" s="539"/>
      <c r="SRT33" s="539"/>
      <c r="SRU33" s="539"/>
      <c r="SRV33" s="539"/>
      <c r="SRW33" s="539"/>
      <c r="SRX33" s="539"/>
      <c r="SRY33" s="539"/>
      <c r="SRZ33" s="539"/>
      <c r="SSA33" s="539"/>
      <c r="SSB33" s="539"/>
      <c r="SSC33" s="539"/>
      <c r="SSD33" s="539"/>
      <c r="SSE33" s="539"/>
      <c r="SSF33" s="539"/>
      <c r="SSG33" s="539"/>
      <c r="SSH33" s="539"/>
      <c r="SSI33" s="539"/>
      <c r="SSJ33" s="539"/>
      <c r="SSK33" s="539"/>
      <c r="SSL33" s="539"/>
      <c r="SSM33" s="539"/>
      <c r="SSN33" s="539"/>
      <c r="SSO33" s="539"/>
      <c r="SSP33" s="539"/>
      <c r="SSQ33" s="539"/>
      <c r="SSR33" s="539"/>
      <c r="SSS33" s="539"/>
      <c r="SST33" s="539"/>
      <c r="SSU33" s="539"/>
      <c r="SSV33" s="539"/>
      <c r="SSW33" s="539"/>
      <c r="SSX33" s="539"/>
      <c r="SSY33" s="539"/>
      <c r="SSZ33" s="539"/>
      <c r="STA33" s="539"/>
      <c r="STB33" s="539"/>
      <c r="STC33" s="539"/>
      <c r="STD33" s="539"/>
      <c r="STE33" s="539"/>
      <c r="STF33" s="539"/>
      <c r="STG33" s="539"/>
      <c r="STH33" s="539"/>
      <c r="STI33" s="539"/>
      <c r="STJ33" s="539"/>
      <c r="STK33" s="539"/>
      <c r="STL33" s="539"/>
      <c r="STM33" s="539"/>
      <c r="STN33" s="539"/>
      <c r="STO33" s="539"/>
      <c r="STP33" s="539"/>
      <c r="STQ33" s="539"/>
      <c r="STR33" s="539"/>
      <c r="STS33" s="539"/>
      <c r="STT33" s="539"/>
      <c r="STU33" s="539"/>
      <c r="STV33" s="539"/>
      <c r="STW33" s="539"/>
      <c r="STX33" s="539"/>
      <c r="STY33" s="539"/>
      <c r="STZ33" s="539"/>
      <c r="SUA33" s="539"/>
      <c r="SUB33" s="539"/>
      <c r="SUC33" s="539"/>
      <c r="SUD33" s="539"/>
      <c r="SUE33" s="539"/>
      <c r="SUF33" s="539"/>
      <c r="SUG33" s="539"/>
      <c r="SUH33" s="539"/>
      <c r="SUI33" s="539"/>
      <c r="SUJ33" s="539"/>
      <c r="SUK33" s="539"/>
      <c r="SUL33" s="539"/>
      <c r="SUM33" s="539"/>
      <c r="SUN33" s="539"/>
      <c r="SUO33" s="539"/>
      <c r="SUP33" s="539"/>
      <c r="SUQ33" s="539"/>
      <c r="SUR33" s="539"/>
      <c r="SUS33" s="539"/>
      <c r="SUT33" s="539"/>
      <c r="SUU33" s="539"/>
      <c r="SUV33" s="539"/>
      <c r="SUW33" s="539"/>
      <c r="SUX33" s="539"/>
      <c r="SUY33" s="539"/>
      <c r="SUZ33" s="539"/>
      <c r="SVA33" s="539"/>
      <c r="SVB33" s="539"/>
      <c r="SVC33" s="539"/>
      <c r="SVD33" s="539"/>
      <c r="SVE33" s="539"/>
      <c r="SVF33" s="539"/>
      <c r="SVG33" s="539"/>
      <c r="SVH33" s="539"/>
      <c r="SVI33" s="539"/>
      <c r="SVJ33" s="539"/>
      <c r="SVK33" s="539"/>
      <c r="SVL33" s="539"/>
      <c r="SVM33" s="539"/>
      <c r="SVN33" s="539"/>
      <c r="SVO33" s="539"/>
      <c r="SVP33" s="539"/>
      <c r="SVQ33" s="539"/>
      <c r="SVR33" s="539"/>
      <c r="SVS33" s="539"/>
      <c r="SVT33" s="539"/>
      <c r="SVU33" s="539"/>
      <c r="SVV33" s="539"/>
      <c r="SVW33" s="539"/>
      <c r="SVX33" s="539"/>
      <c r="SVY33" s="539"/>
      <c r="SVZ33" s="539"/>
      <c r="SWA33" s="539"/>
      <c r="SWB33" s="539"/>
      <c r="SWC33" s="539"/>
      <c r="SWD33" s="539"/>
      <c r="SWE33" s="539"/>
      <c r="SWF33" s="539"/>
      <c r="SWG33" s="539"/>
      <c r="SWH33" s="539"/>
      <c r="SWI33" s="539"/>
      <c r="SWJ33" s="539"/>
      <c r="SWK33" s="539"/>
      <c r="SWL33" s="539"/>
      <c r="SWM33" s="539"/>
      <c r="SWN33" s="539"/>
      <c r="SWO33" s="539"/>
      <c r="SWP33" s="539"/>
      <c r="SWQ33" s="539"/>
      <c r="SWR33" s="539"/>
      <c r="SWS33" s="539"/>
      <c r="SWT33" s="539"/>
      <c r="SWU33" s="539"/>
      <c r="SWV33" s="539"/>
      <c r="SWW33" s="539"/>
      <c r="SWX33" s="539"/>
      <c r="SWY33" s="539"/>
      <c r="SWZ33" s="539"/>
      <c r="SXA33" s="539"/>
      <c r="SXB33" s="539"/>
      <c r="SXC33" s="539"/>
      <c r="SXD33" s="539"/>
      <c r="SXE33" s="539"/>
      <c r="SXF33" s="539"/>
      <c r="SXG33" s="539"/>
      <c r="SXH33" s="539"/>
      <c r="SXI33" s="539"/>
      <c r="SXJ33" s="539"/>
      <c r="SXK33" s="539"/>
      <c r="SXL33" s="539"/>
      <c r="SXM33" s="539"/>
      <c r="SXN33" s="539"/>
      <c r="SXO33" s="539"/>
      <c r="SXP33" s="539"/>
      <c r="SXQ33" s="539"/>
      <c r="SXR33" s="539"/>
      <c r="SXS33" s="539"/>
      <c r="SXT33" s="539"/>
      <c r="SXU33" s="539"/>
      <c r="SXV33" s="539"/>
      <c r="SXW33" s="539"/>
      <c r="SXX33" s="539"/>
      <c r="SXY33" s="539"/>
      <c r="SXZ33" s="539"/>
      <c r="SYA33" s="539"/>
      <c r="SYB33" s="539"/>
      <c r="SYC33" s="539"/>
      <c r="SYD33" s="539"/>
      <c r="SYE33" s="539"/>
      <c r="SYF33" s="539"/>
      <c r="SYG33" s="539"/>
      <c r="SYH33" s="539"/>
      <c r="SYI33" s="539"/>
      <c r="SYJ33" s="539"/>
      <c r="SYK33" s="539"/>
      <c r="SYL33" s="539"/>
      <c r="SYM33" s="539"/>
      <c r="SYN33" s="539"/>
      <c r="SYO33" s="539"/>
      <c r="SYP33" s="539"/>
      <c r="SYQ33" s="539"/>
      <c r="SYR33" s="539"/>
      <c r="SYS33" s="539"/>
      <c r="SYT33" s="539"/>
      <c r="SYU33" s="539"/>
      <c r="SYV33" s="539"/>
      <c r="SYW33" s="539"/>
      <c r="SYX33" s="539"/>
      <c r="SYY33" s="539"/>
      <c r="SYZ33" s="539"/>
      <c r="SZA33" s="539"/>
      <c r="SZB33" s="539"/>
      <c r="SZC33" s="539"/>
      <c r="SZD33" s="539"/>
      <c r="SZE33" s="539"/>
      <c r="SZF33" s="539"/>
      <c r="SZG33" s="539"/>
      <c r="SZH33" s="539"/>
      <c r="SZI33" s="539"/>
      <c r="SZJ33" s="539"/>
      <c r="SZK33" s="539"/>
      <c r="SZL33" s="539"/>
      <c r="SZM33" s="539"/>
      <c r="SZN33" s="539"/>
      <c r="SZO33" s="539"/>
      <c r="SZP33" s="539"/>
      <c r="SZQ33" s="539"/>
      <c r="SZR33" s="539"/>
      <c r="SZS33" s="539"/>
      <c r="SZT33" s="539"/>
      <c r="SZU33" s="539"/>
      <c r="SZV33" s="539"/>
      <c r="SZW33" s="539"/>
      <c r="SZX33" s="539"/>
      <c r="SZY33" s="539"/>
      <c r="SZZ33" s="539"/>
      <c r="TAA33" s="539"/>
      <c r="TAB33" s="539"/>
      <c r="TAC33" s="539"/>
      <c r="TAD33" s="539"/>
      <c r="TAE33" s="539"/>
      <c r="TAF33" s="539"/>
      <c r="TAG33" s="539"/>
      <c r="TAH33" s="539"/>
      <c r="TAI33" s="539"/>
      <c r="TAJ33" s="539"/>
      <c r="TAK33" s="539"/>
      <c r="TAL33" s="539"/>
      <c r="TAM33" s="539"/>
      <c r="TAN33" s="539"/>
      <c r="TAO33" s="539"/>
      <c r="TAP33" s="539"/>
      <c r="TAQ33" s="539"/>
      <c r="TAR33" s="539"/>
      <c r="TAS33" s="539"/>
      <c r="TAT33" s="539"/>
      <c r="TAU33" s="539"/>
      <c r="TAV33" s="539"/>
      <c r="TAW33" s="539"/>
      <c r="TAX33" s="539"/>
      <c r="TAY33" s="539"/>
      <c r="TAZ33" s="539"/>
      <c r="TBA33" s="539"/>
      <c r="TBB33" s="539"/>
      <c r="TBC33" s="539"/>
      <c r="TBD33" s="539"/>
      <c r="TBE33" s="539"/>
      <c r="TBF33" s="539"/>
      <c r="TBG33" s="539"/>
      <c r="TBH33" s="539"/>
      <c r="TBI33" s="539"/>
      <c r="TBJ33" s="539"/>
      <c r="TBK33" s="539"/>
      <c r="TBL33" s="539"/>
      <c r="TBM33" s="539"/>
      <c r="TBN33" s="539"/>
      <c r="TBO33" s="539"/>
      <c r="TBP33" s="539"/>
      <c r="TBQ33" s="539"/>
      <c r="TBR33" s="539"/>
      <c r="TBS33" s="539"/>
      <c r="TBT33" s="539"/>
      <c r="TBU33" s="539"/>
      <c r="TBV33" s="539"/>
      <c r="TBW33" s="539"/>
      <c r="TBX33" s="539"/>
      <c r="TBY33" s="539"/>
      <c r="TBZ33" s="539"/>
      <c r="TCA33" s="539"/>
      <c r="TCB33" s="539"/>
      <c r="TCC33" s="539"/>
      <c r="TCD33" s="539"/>
      <c r="TCE33" s="539"/>
      <c r="TCF33" s="539"/>
      <c r="TCG33" s="539"/>
      <c r="TCH33" s="539"/>
      <c r="TCI33" s="539"/>
      <c r="TCJ33" s="539"/>
      <c r="TCK33" s="539"/>
      <c r="TCL33" s="539"/>
      <c r="TCM33" s="539"/>
      <c r="TCN33" s="539"/>
      <c r="TCO33" s="539"/>
      <c r="TCP33" s="539"/>
      <c r="TCQ33" s="539"/>
      <c r="TCR33" s="539"/>
      <c r="TCS33" s="539"/>
      <c r="TCT33" s="539"/>
      <c r="TCU33" s="539"/>
      <c r="TCV33" s="539"/>
      <c r="TCW33" s="539"/>
      <c r="TCX33" s="539"/>
      <c r="TCY33" s="539"/>
      <c r="TCZ33" s="539"/>
      <c r="TDA33" s="539"/>
      <c r="TDB33" s="539"/>
      <c r="TDC33" s="539"/>
      <c r="TDD33" s="539"/>
      <c r="TDE33" s="539"/>
      <c r="TDF33" s="539"/>
      <c r="TDG33" s="539"/>
      <c r="TDH33" s="539"/>
      <c r="TDI33" s="539"/>
      <c r="TDJ33" s="539"/>
      <c r="TDK33" s="539"/>
      <c r="TDL33" s="539"/>
      <c r="TDM33" s="539"/>
      <c r="TDN33" s="539"/>
      <c r="TDO33" s="539"/>
      <c r="TDP33" s="539"/>
      <c r="TDQ33" s="539"/>
      <c r="TDR33" s="539"/>
      <c r="TDS33" s="539"/>
      <c r="TDT33" s="539"/>
      <c r="TDU33" s="539"/>
      <c r="TDV33" s="539"/>
      <c r="TDW33" s="539"/>
      <c r="TDX33" s="539"/>
      <c r="TDY33" s="539"/>
      <c r="TDZ33" s="539"/>
      <c r="TEA33" s="539"/>
      <c r="TEB33" s="539"/>
      <c r="TEC33" s="539"/>
      <c r="TED33" s="539"/>
      <c r="TEE33" s="539"/>
      <c r="TEF33" s="539"/>
      <c r="TEG33" s="539"/>
      <c r="TEH33" s="539"/>
      <c r="TEI33" s="539"/>
      <c r="TEJ33" s="539"/>
      <c r="TEK33" s="539"/>
      <c r="TEL33" s="539"/>
      <c r="TEM33" s="539"/>
      <c r="TEN33" s="539"/>
      <c r="TEO33" s="539"/>
      <c r="TEP33" s="539"/>
      <c r="TEQ33" s="539"/>
      <c r="TER33" s="539"/>
      <c r="TES33" s="539"/>
      <c r="TET33" s="539"/>
      <c r="TEU33" s="539"/>
      <c r="TEV33" s="539"/>
      <c r="TEW33" s="539"/>
      <c r="TEX33" s="539"/>
      <c r="TEY33" s="539"/>
      <c r="TEZ33" s="539"/>
      <c r="TFA33" s="539"/>
      <c r="TFB33" s="539"/>
      <c r="TFC33" s="539"/>
      <c r="TFD33" s="539"/>
      <c r="TFE33" s="539"/>
      <c r="TFF33" s="539"/>
      <c r="TFG33" s="539"/>
      <c r="TFH33" s="539"/>
      <c r="TFI33" s="539"/>
      <c r="TFJ33" s="539"/>
      <c r="TFK33" s="539"/>
      <c r="TFL33" s="539"/>
      <c r="TFM33" s="539"/>
      <c r="TFN33" s="539"/>
      <c r="TFO33" s="539"/>
      <c r="TFP33" s="539"/>
      <c r="TFQ33" s="539"/>
      <c r="TFR33" s="539"/>
      <c r="TFS33" s="539"/>
      <c r="TFT33" s="539"/>
      <c r="TFU33" s="539"/>
      <c r="TFV33" s="539"/>
      <c r="TFW33" s="539"/>
      <c r="TFX33" s="539"/>
      <c r="TFY33" s="539"/>
      <c r="TFZ33" s="539"/>
      <c r="TGA33" s="539"/>
      <c r="TGB33" s="539"/>
      <c r="TGC33" s="539"/>
      <c r="TGD33" s="539"/>
      <c r="TGE33" s="539"/>
      <c r="TGF33" s="539"/>
      <c r="TGG33" s="539"/>
      <c r="TGH33" s="539"/>
      <c r="TGI33" s="539"/>
      <c r="TGJ33" s="539"/>
      <c r="TGK33" s="539"/>
      <c r="TGL33" s="539"/>
      <c r="TGM33" s="539"/>
      <c r="TGN33" s="539"/>
      <c r="TGO33" s="539"/>
      <c r="TGP33" s="539"/>
      <c r="TGQ33" s="539"/>
      <c r="TGR33" s="539"/>
      <c r="TGS33" s="539"/>
      <c r="TGT33" s="539"/>
      <c r="TGU33" s="539"/>
      <c r="TGV33" s="539"/>
      <c r="TGW33" s="539"/>
      <c r="TGX33" s="539"/>
      <c r="TGY33" s="539"/>
      <c r="TGZ33" s="539"/>
      <c r="THA33" s="539"/>
      <c r="THB33" s="539"/>
      <c r="THC33" s="539"/>
      <c r="THD33" s="539"/>
      <c r="THE33" s="539"/>
      <c r="THF33" s="539"/>
      <c r="THG33" s="539"/>
      <c r="THH33" s="539"/>
      <c r="THI33" s="539"/>
      <c r="THJ33" s="539"/>
      <c r="THK33" s="539"/>
      <c r="THL33" s="539"/>
      <c r="THM33" s="539"/>
      <c r="THN33" s="539"/>
      <c r="THO33" s="539"/>
      <c r="THP33" s="539"/>
      <c r="THQ33" s="539"/>
      <c r="THR33" s="539"/>
      <c r="THS33" s="539"/>
      <c r="THT33" s="539"/>
      <c r="THU33" s="539"/>
      <c r="THV33" s="539"/>
      <c r="THW33" s="539"/>
      <c r="THX33" s="539"/>
      <c r="THY33" s="539"/>
      <c r="THZ33" s="539"/>
      <c r="TIA33" s="539"/>
      <c r="TIB33" s="539"/>
      <c r="TIC33" s="539"/>
      <c r="TID33" s="539"/>
      <c r="TIE33" s="539"/>
      <c r="TIF33" s="539"/>
      <c r="TIG33" s="539"/>
      <c r="TIH33" s="539"/>
      <c r="TII33" s="539"/>
      <c r="TIJ33" s="539"/>
      <c r="TIK33" s="539"/>
      <c r="TIL33" s="539"/>
      <c r="TIM33" s="539"/>
      <c r="TIN33" s="539"/>
      <c r="TIO33" s="539"/>
      <c r="TIP33" s="539"/>
      <c r="TIQ33" s="539"/>
      <c r="TIR33" s="539"/>
      <c r="TIS33" s="539"/>
      <c r="TIT33" s="539"/>
      <c r="TIU33" s="539"/>
      <c r="TIV33" s="539"/>
      <c r="TIW33" s="539"/>
      <c r="TIX33" s="539"/>
      <c r="TIY33" s="539"/>
      <c r="TIZ33" s="539"/>
      <c r="TJA33" s="539"/>
      <c r="TJB33" s="539"/>
      <c r="TJC33" s="539"/>
      <c r="TJD33" s="539"/>
      <c r="TJE33" s="539"/>
      <c r="TJF33" s="539"/>
      <c r="TJG33" s="539"/>
      <c r="TJH33" s="539"/>
      <c r="TJI33" s="539"/>
      <c r="TJJ33" s="539"/>
      <c r="TJK33" s="539"/>
      <c r="TJL33" s="539"/>
      <c r="TJM33" s="539"/>
      <c r="TJN33" s="539"/>
      <c r="TJO33" s="539"/>
      <c r="TJP33" s="539"/>
      <c r="TJQ33" s="539"/>
      <c r="TJR33" s="539"/>
      <c r="TJS33" s="539"/>
      <c r="TJT33" s="539"/>
      <c r="TJU33" s="539"/>
      <c r="TJV33" s="539"/>
      <c r="TJW33" s="539"/>
      <c r="TJX33" s="539"/>
      <c r="TJY33" s="539"/>
      <c r="TJZ33" s="539"/>
      <c r="TKA33" s="539"/>
      <c r="TKB33" s="539"/>
      <c r="TKC33" s="539"/>
      <c r="TKD33" s="539"/>
      <c r="TKE33" s="539"/>
      <c r="TKF33" s="539"/>
      <c r="TKG33" s="539"/>
      <c r="TKH33" s="539"/>
      <c r="TKI33" s="539"/>
      <c r="TKJ33" s="539"/>
      <c r="TKK33" s="539"/>
      <c r="TKL33" s="539"/>
      <c r="TKM33" s="539"/>
      <c r="TKN33" s="539"/>
      <c r="TKO33" s="539"/>
      <c r="TKP33" s="539"/>
      <c r="TKQ33" s="539"/>
      <c r="TKR33" s="539"/>
      <c r="TKS33" s="539"/>
      <c r="TKT33" s="539"/>
      <c r="TKU33" s="539"/>
      <c r="TKV33" s="539"/>
      <c r="TKW33" s="539"/>
      <c r="TKX33" s="539"/>
      <c r="TKY33" s="539"/>
      <c r="TKZ33" s="539"/>
      <c r="TLA33" s="539"/>
      <c r="TLB33" s="539"/>
      <c r="TLC33" s="539"/>
      <c r="TLD33" s="539"/>
      <c r="TLE33" s="539"/>
      <c r="TLF33" s="539"/>
      <c r="TLG33" s="539"/>
      <c r="TLH33" s="539"/>
      <c r="TLI33" s="539"/>
      <c r="TLJ33" s="539"/>
      <c r="TLK33" s="539"/>
      <c r="TLL33" s="539"/>
      <c r="TLM33" s="539"/>
      <c r="TLN33" s="539"/>
      <c r="TLO33" s="539"/>
      <c r="TLP33" s="539"/>
      <c r="TLQ33" s="539"/>
      <c r="TLR33" s="539"/>
      <c r="TLS33" s="539"/>
      <c r="TLT33" s="539"/>
      <c r="TLU33" s="539"/>
      <c r="TLV33" s="539"/>
      <c r="TLW33" s="539"/>
      <c r="TLX33" s="539"/>
      <c r="TLY33" s="539"/>
      <c r="TLZ33" s="539"/>
      <c r="TMA33" s="539"/>
      <c r="TMB33" s="539"/>
      <c r="TMC33" s="539"/>
      <c r="TMD33" s="539"/>
      <c r="TME33" s="539"/>
      <c r="TMF33" s="539"/>
      <c r="TMG33" s="539"/>
      <c r="TMH33" s="539"/>
      <c r="TMI33" s="539"/>
      <c r="TMJ33" s="539"/>
      <c r="TMK33" s="539"/>
      <c r="TML33" s="539"/>
      <c r="TMM33" s="539"/>
      <c r="TMN33" s="539"/>
      <c r="TMO33" s="539"/>
      <c r="TMP33" s="539"/>
      <c r="TMQ33" s="539"/>
      <c r="TMR33" s="539"/>
      <c r="TMS33" s="539"/>
      <c r="TMT33" s="539"/>
      <c r="TMU33" s="539"/>
      <c r="TMV33" s="539"/>
      <c r="TMW33" s="539"/>
      <c r="TMX33" s="539"/>
      <c r="TMY33" s="539"/>
      <c r="TMZ33" s="539"/>
      <c r="TNA33" s="539"/>
      <c r="TNB33" s="539"/>
      <c r="TNC33" s="539"/>
      <c r="TND33" s="539"/>
      <c r="TNE33" s="539"/>
      <c r="TNF33" s="539"/>
      <c r="TNG33" s="539"/>
      <c r="TNH33" s="539"/>
      <c r="TNI33" s="539"/>
      <c r="TNJ33" s="539"/>
      <c r="TNK33" s="539"/>
      <c r="TNL33" s="539"/>
      <c r="TNM33" s="539"/>
      <c r="TNN33" s="539"/>
      <c r="TNO33" s="539"/>
      <c r="TNP33" s="539"/>
      <c r="TNQ33" s="539"/>
      <c r="TNR33" s="539"/>
      <c r="TNS33" s="539"/>
      <c r="TNT33" s="539"/>
      <c r="TNU33" s="539"/>
      <c r="TNV33" s="539"/>
      <c r="TNW33" s="539"/>
      <c r="TNX33" s="539"/>
      <c r="TNY33" s="539"/>
      <c r="TNZ33" s="539"/>
      <c r="TOA33" s="539"/>
      <c r="TOB33" s="539"/>
      <c r="TOC33" s="539"/>
      <c r="TOD33" s="539"/>
      <c r="TOE33" s="539"/>
      <c r="TOF33" s="539"/>
      <c r="TOG33" s="539"/>
      <c r="TOH33" s="539"/>
      <c r="TOI33" s="539"/>
      <c r="TOJ33" s="539"/>
      <c r="TOK33" s="539"/>
      <c r="TOL33" s="539"/>
      <c r="TOM33" s="539"/>
      <c r="TON33" s="539"/>
      <c r="TOO33" s="539"/>
      <c r="TOP33" s="539"/>
      <c r="TOQ33" s="539"/>
      <c r="TOR33" s="539"/>
      <c r="TOS33" s="539"/>
      <c r="TOT33" s="539"/>
      <c r="TOU33" s="539"/>
      <c r="TOV33" s="539"/>
      <c r="TOW33" s="539"/>
      <c r="TOX33" s="539"/>
      <c r="TOY33" s="539"/>
      <c r="TOZ33" s="539"/>
      <c r="TPA33" s="539"/>
      <c r="TPB33" s="539"/>
      <c r="TPC33" s="539"/>
      <c r="TPD33" s="539"/>
      <c r="TPE33" s="539"/>
      <c r="TPF33" s="539"/>
      <c r="TPG33" s="539"/>
      <c r="TPH33" s="539"/>
      <c r="TPI33" s="539"/>
      <c r="TPJ33" s="539"/>
      <c r="TPK33" s="539"/>
      <c r="TPL33" s="539"/>
      <c r="TPM33" s="539"/>
      <c r="TPN33" s="539"/>
      <c r="TPO33" s="539"/>
      <c r="TPP33" s="539"/>
      <c r="TPQ33" s="539"/>
      <c r="TPR33" s="539"/>
      <c r="TPS33" s="539"/>
      <c r="TPT33" s="539"/>
      <c r="TPU33" s="539"/>
      <c r="TPV33" s="539"/>
      <c r="TPW33" s="539"/>
      <c r="TPX33" s="539"/>
      <c r="TPY33" s="539"/>
      <c r="TPZ33" s="539"/>
      <c r="TQA33" s="539"/>
      <c r="TQB33" s="539"/>
      <c r="TQC33" s="539"/>
      <c r="TQD33" s="539"/>
      <c r="TQE33" s="539"/>
      <c r="TQF33" s="539"/>
      <c r="TQG33" s="539"/>
      <c r="TQH33" s="539"/>
      <c r="TQI33" s="539"/>
      <c r="TQJ33" s="539"/>
      <c r="TQK33" s="539"/>
      <c r="TQL33" s="539"/>
      <c r="TQM33" s="539"/>
      <c r="TQN33" s="539"/>
      <c r="TQO33" s="539"/>
      <c r="TQP33" s="539"/>
      <c r="TQQ33" s="539"/>
      <c r="TQR33" s="539"/>
      <c r="TQS33" s="539"/>
      <c r="TQT33" s="539"/>
      <c r="TQU33" s="539"/>
      <c r="TQV33" s="539"/>
      <c r="TQW33" s="539"/>
      <c r="TQX33" s="539"/>
      <c r="TQY33" s="539"/>
      <c r="TQZ33" s="539"/>
      <c r="TRA33" s="539"/>
      <c r="TRB33" s="539"/>
      <c r="TRC33" s="539"/>
      <c r="TRD33" s="539"/>
      <c r="TRE33" s="539"/>
      <c r="TRF33" s="539"/>
      <c r="TRG33" s="539"/>
      <c r="TRH33" s="539"/>
      <c r="TRI33" s="539"/>
      <c r="TRJ33" s="539"/>
      <c r="TRK33" s="539"/>
      <c r="TRL33" s="539"/>
      <c r="TRM33" s="539"/>
      <c r="TRN33" s="539"/>
      <c r="TRO33" s="539"/>
      <c r="TRP33" s="539"/>
      <c r="TRQ33" s="539"/>
      <c r="TRR33" s="539"/>
      <c r="TRS33" s="539"/>
      <c r="TRT33" s="539"/>
      <c r="TRU33" s="539"/>
      <c r="TRV33" s="539"/>
      <c r="TRW33" s="539"/>
      <c r="TRX33" s="539"/>
      <c r="TRY33" s="539"/>
      <c r="TRZ33" s="539"/>
      <c r="TSA33" s="539"/>
      <c r="TSB33" s="539"/>
      <c r="TSC33" s="539"/>
      <c r="TSD33" s="539"/>
      <c r="TSE33" s="539"/>
      <c r="TSF33" s="539"/>
      <c r="TSG33" s="539"/>
      <c r="TSH33" s="539"/>
      <c r="TSI33" s="539"/>
      <c r="TSJ33" s="539"/>
      <c r="TSK33" s="539"/>
      <c r="TSL33" s="539"/>
      <c r="TSM33" s="539"/>
      <c r="TSN33" s="539"/>
      <c r="TSO33" s="539"/>
      <c r="TSP33" s="539"/>
      <c r="TSQ33" s="539"/>
      <c r="TSR33" s="539"/>
      <c r="TSS33" s="539"/>
      <c r="TST33" s="539"/>
      <c r="TSU33" s="539"/>
      <c r="TSV33" s="539"/>
      <c r="TSW33" s="539"/>
      <c r="TSX33" s="539"/>
      <c r="TSY33" s="539"/>
      <c r="TSZ33" s="539"/>
      <c r="TTA33" s="539"/>
      <c r="TTB33" s="539"/>
      <c r="TTC33" s="539"/>
      <c r="TTD33" s="539"/>
      <c r="TTE33" s="539"/>
      <c r="TTF33" s="539"/>
      <c r="TTG33" s="539"/>
      <c r="TTH33" s="539"/>
      <c r="TTI33" s="539"/>
      <c r="TTJ33" s="539"/>
      <c r="TTK33" s="539"/>
      <c r="TTL33" s="539"/>
      <c r="TTM33" s="539"/>
      <c r="TTN33" s="539"/>
      <c r="TTO33" s="539"/>
      <c r="TTP33" s="539"/>
      <c r="TTQ33" s="539"/>
      <c r="TTR33" s="539"/>
      <c r="TTS33" s="539"/>
      <c r="TTT33" s="539"/>
      <c r="TTU33" s="539"/>
      <c r="TTV33" s="539"/>
      <c r="TTW33" s="539"/>
      <c r="TTX33" s="539"/>
      <c r="TTY33" s="539"/>
      <c r="TTZ33" s="539"/>
      <c r="TUA33" s="539"/>
      <c r="TUB33" s="539"/>
      <c r="TUC33" s="539"/>
      <c r="TUD33" s="539"/>
      <c r="TUE33" s="539"/>
      <c r="TUF33" s="539"/>
      <c r="TUG33" s="539"/>
      <c r="TUH33" s="539"/>
      <c r="TUI33" s="539"/>
      <c r="TUJ33" s="539"/>
      <c r="TUK33" s="539"/>
      <c r="TUL33" s="539"/>
      <c r="TUM33" s="539"/>
      <c r="TUN33" s="539"/>
      <c r="TUO33" s="539"/>
      <c r="TUP33" s="539"/>
      <c r="TUQ33" s="539"/>
      <c r="TUR33" s="539"/>
      <c r="TUS33" s="539"/>
      <c r="TUT33" s="539"/>
      <c r="TUU33" s="539"/>
      <c r="TUV33" s="539"/>
      <c r="TUW33" s="539"/>
      <c r="TUX33" s="539"/>
      <c r="TUY33" s="539"/>
      <c r="TUZ33" s="539"/>
      <c r="TVA33" s="539"/>
      <c r="TVB33" s="539"/>
      <c r="TVC33" s="539"/>
      <c r="TVD33" s="539"/>
      <c r="TVE33" s="539"/>
      <c r="TVF33" s="539"/>
      <c r="TVG33" s="539"/>
      <c r="TVH33" s="539"/>
      <c r="TVI33" s="539"/>
      <c r="TVJ33" s="539"/>
      <c r="TVK33" s="539"/>
      <c r="TVL33" s="539"/>
      <c r="TVM33" s="539"/>
      <c r="TVN33" s="539"/>
      <c r="TVO33" s="539"/>
      <c r="TVP33" s="539"/>
      <c r="TVQ33" s="539"/>
      <c r="TVR33" s="539"/>
      <c r="TVS33" s="539"/>
      <c r="TVT33" s="539"/>
      <c r="TVU33" s="539"/>
      <c r="TVV33" s="539"/>
      <c r="TVW33" s="539"/>
      <c r="TVX33" s="539"/>
      <c r="TVY33" s="539"/>
      <c r="TVZ33" s="539"/>
      <c r="TWA33" s="539"/>
      <c r="TWB33" s="539"/>
      <c r="TWC33" s="539"/>
      <c r="TWD33" s="539"/>
      <c r="TWE33" s="539"/>
      <c r="TWF33" s="539"/>
      <c r="TWG33" s="539"/>
      <c r="TWH33" s="539"/>
      <c r="TWI33" s="539"/>
      <c r="TWJ33" s="539"/>
      <c r="TWK33" s="539"/>
      <c r="TWL33" s="539"/>
      <c r="TWM33" s="539"/>
      <c r="TWN33" s="539"/>
      <c r="TWO33" s="539"/>
      <c r="TWP33" s="539"/>
      <c r="TWQ33" s="539"/>
      <c r="TWR33" s="539"/>
      <c r="TWS33" s="539"/>
      <c r="TWT33" s="539"/>
      <c r="TWU33" s="539"/>
      <c r="TWV33" s="539"/>
      <c r="TWW33" s="539"/>
      <c r="TWX33" s="539"/>
      <c r="TWY33" s="539"/>
      <c r="TWZ33" s="539"/>
      <c r="TXA33" s="539"/>
      <c r="TXB33" s="539"/>
      <c r="TXC33" s="539"/>
      <c r="TXD33" s="539"/>
      <c r="TXE33" s="539"/>
      <c r="TXF33" s="539"/>
      <c r="TXG33" s="539"/>
      <c r="TXH33" s="539"/>
      <c r="TXI33" s="539"/>
      <c r="TXJ33" s="539"/>
      <c r="TXK33" s="539"/>
      <c r="TXL33" s="539"/>
      <c r="TXM33" s="539"/>
      <c r="TXN33" s="539"/>
      <c r="TXO33" s="539"/>
      <c r="TXP33" s="539"/>
      <c r="TXQ33" s="539"/>
      <c r="TXR33" s="539"/>
      <c r="TXS33" s="539"/>
      <c r="TXT33" s="539"/>
      <c r="TXU33" s="539"/>
      <c r="TXV33" s="539"/>
      <c r="TXW33" s="539"/>
      <c r="TXX33" s="539"/>
      <c r="TXY33" s="539"/>
      <c r="TXZ33" s="539"/>
      <c r="TYA33" s="539"/>
      <c r="TYB33" s="539"/>
      <c r="TYC33" s="539"/>
      <c r="TYD33" s="539"/>
      <c r="TYE33" s="539"/>
      <c r="TYF33" s="539"/>
      <c r="TYG33" s="539"/>
      <c r="TYH33" s="539"/>
      <c r="TYI33" s="539"/>
      <c r="TYJ33" s="539"/>
      <c r="TYK33" s="539"/>
      <c r="TYL33" s="539"/>
      <c r="TYM33" s="539"/>
      <c r="TYN33" s="539"/>
      <c r="TYO33" s="539"/>
      <c r="TYP33" s="539"/>
      <c r="TYQ33" s="539"/>
      <c r="TYR33" s="539"/>
      <c r="TYS33" s="539"/>
      <c r="TYT33" s="539"/>
      <c r="TYU33" s="539"/>
      <c r="TYV33" s="539"/>
      <c r="TYW33" s="539"/>
      <c r="TYX33" s="539"/>
      <c r="TYY33" s="539"/>
      <c r="TYZ33" s="539"/>
      <c r="TZA33" s="539"/>
      <c r="TZB33" s="539"/>
      <c r="TZC33" s="539"/>
      <c r="TZD33" s="539"/>
      <c r="TZE33" s="539"/>
      <c r="TZF33" s="539"/>
      <c r="TZG33" s="539"/>
      <c r="TZH33" s="539"/>
      <c r="TZI33" s="539"/>
      <c r="TZJ33" s="539"/>
      <c r="TZK33" s="539"/>
      <c r="TZL33" s="539"/>
      <c r="TZM33" s="539"/>
      <c r="TZN33" s="539"/>
      <c r="TZO33" s="539"/>
      <c r="TZP33" s="539"/>
      <c r="TZQ33" s="539"/>
      <c r="TZR33" s="539"/>
      <c r="TZS33" s="539"/>
      <c r="TZT33" s="539"/>
      <c r="TZU33" s="539"/>
      <c r="TZV33" s="539"/>
      <c r="TZW33" s="539"/>
      <c r="TZX33" s="539"/>
      <c r="TZY33" s="539"/>
      <c r="TZZ33" s="539"/>
      <c r="UAA33" s="539"/>
      <c r="UAB33" s="539"/>
      <c r="UAC33" s="539"/>
      <c r="UAD33" s="539"/>
      <c r="UAE33" s="539"/>
      <c r="UAF33" s="539"/>
      <c r="UAG33" s="539"/>
      <c r="UAH33" s="539"/>
      <c r="UAI33" s="539"/>
      <c r="UAJ33" s="539"/>
      <c r="UAK33" s="539"/>
      <c r="UAL33" s="539"/>
      <c r="UAM33" s="539"/>
      <c r="UAN33" s="539"/>
      <c r="UAO33" s="539"/>
      <c r="UAP33" s="539"/>
      <c r="UAQ33" s="539"/>
      <c r="UAR33" s="539"/>
      <c r="UAS33" s="539"/>
      <c r="UAT33" s="539"/>
      <c r="UAU33" s="539"/>
      <c r="UAV33" s="539"/>
      <c r="UAW33" s="539"/>
      <c r="UAX33" s="539"/>
      <c r="UAY33" s="539"/>
      <c r="UAZ33" s="539"/>
      <c r="UBA33" s="539"/>
      <c r="UBB33" s="539"/>
      <c r="UBC33" s="539"/>
      <c r="UBD33" s="539"/>
      <c r="UBE33" s="539"/>
      <c r="UBF33" s="539"/>
      <c r="UBG33" s="539"/>
      <c r="UBH33" s="539"/>
      <c r="UBI33" s="539"/>
      <c r="UBJ33" s="539"/>
      <c r="UBK33" s="539"/>
      <c r="UBL33" s="539"/>
      <c r="UBM33" s="539"/>
      <c r="UBN33" s="539"/>
      <c r="UBO33" s="539"/>
      <c r="UBP33" s="539"/>
      <c r="UBQ33" s="539"/>
      <c r="UBR33" s="539"/>
      <c r="UBS33" s="539"/>
      <c r="UBT33" s="539"/>
      <c r="UBU33" s="539"/>
      <c r="UBV33" s="539"/>
      <c r="UBW33" s="539"/>
      <c r="UBX33" s="539"/>
      <c r="UBY33" s="539"/>
      <c r="UBZ33" s="539"/>
      <c r="UCA33" s="539"/>
      <c r="UCB33" s="539"/>
      <c r="UCC33" s="539"/>
      <c r="UCD33" s="539"/>
      <c r="UCE33" s="539"/>
      <c r="UCF33" s="539"/>
      <c r="UCG33" s="539"/>
      <c r="UCH33" s="539"/>
      <c r="UCI33" s="539"/>
      <c r="UCJ33" s="539"/>
      <c r="UCK33" s="539"/>
      <c r="UCL33" s="539"/>
      <c r="UCM33" s="539"/>
      <c r="UCN33" s="539"/>
      <c r="UCO33" s="539"/>
      <c r="UCP33" s="539"/>
      <c r="UCQ33" s="539"/>
      <c r="UCR33" s="539"/>
      <c r="UCS33" s="539"/>
      <c r="UCT33" s="539"/>
      <c r="UCU33" s="539"/>
      <c r="UCV33" s="539"/>
      <c r="UCW33" s="539"/>
      <c r="UCX33" s="539"/>
      <c r="UCY33" s="539"/>
      <c r="UCZ33" s="539"/>
      <c r="UDA33" s="539"/>
      <c r="UDB33" s="539"/>
      <c r="UDC33" s="539"/>
      <c r="UDD33" s="539"/>
      <c r="UDE33" s="539"/>
      <c r="UDF33" s="539"/>
      <c r="UDG33" s="539"/>
      <c r="UDH33" s="539"/>
      <c r="UDI33" s="539"/>
      <c r="UDJ33" s="539"/>
      <c r="UDK33" s="539"/>
      <c r="UDL33" s="539"/>
      <c r="UDM33" s="539"/>
      <c r="UDN33" s="539"/>
      <c r="UDO33" s="539"/>
      <c r="UDP33" s="539"/>
      <c r="UDQ33" s="539"/>
      <c r="UDR33" s="539"/>
      <c r="UDS33" s="539"/>
      <c r="UDT33" s="539"/>
      <c r="UDU33" s="539"/>
      <c r="UDV33" s="539"/>
      <c r="UDW33" s="539"/>
      <c r="UDX33" s="539"/>
      <c r="UDY33" s="539"/>
      <c r="UDZ33" s="539"/>
      <c r="UEA33" s="539"/>
      <c r="UEB33" s="539"/>
      <c r="UEC33" s="539"/>
      <c r="UED33" s="539"/>
      <c r="UEE33" s="539"/>
      <c r="UEF33" s="539"/>
      <c r="UEG33" s="539"/>
      <c r="UEH33" s="539"/>
      <c r="UEI33" s="539"/>
      <c r="UEJ33" s="539"/>
      <c r="UEK33" s="539"/>
      <c r="UEL33" s="539"/>
      <c r="UEM33" s="539"/>
      <c r="UEN33" s="539"/>
      <c r="UEO33" s="539"/>
      <c r="UEP33" s="539"/>
      <c r="UEQ33" s="539"/>
      <c r="UER33" s="539"/>
      <c r="UES33" s="539"/>
      <c r="UET33" s="539"/>
      <c r="UEU33" s="539"/>
      <c r="UEV33" s="539"/>
      <c r="UEW33" s="539"/>
      <c r="UEX33" s="539"/>
      <c r="UEY33" s="539"/>
      <c r="UEZ33" s="539"/>
      <c r="UFA33" s="539"/>
      <c r="UFB33" s="539"/>
      <c r="UFC33" s="539"/>
      <c r="UFD33" s="539"/>
      <c r="UFE33" s="539"/>
      <c r="UFF33" s="539"/>
      <c r="UFG33" s="539"/>
      <c r="UFH33" s="539"/>
      <c r="UFI33" s="539"/>
      <c r="UFJ33" s="539"/>
      <c r="UFK33" s="539"/>
      <c r="UFL33" s="539"/>
      <c r="UFM33" s="539"/>
      <c r="UFN33" s="539"/>
      <c r="UFO33" s="539"/>
      <c r="UFP33" s="539"/>
      <c r="UFQ33" s="539"/>
      <c r="UFR33" s="539"/>
      <c r="UFS33" s="539"/>
      <c r="UFT33" s="539"/>
      <c r="UFU33" s="539"/>
      <c r="UFV33" s="539"/>
      <c r="UFW33" s="539"/>
      <c r="UFX33" s="539"/>
      <c r="UFY33" s="539"/>
      <c r="UFZ33" s="539"/>
      <c r="UGA33" s="539"/>
      <c r="UGB33" s="539"/>
      <c r="UGC33" s="539"/>
      <c r="UGD33" s="539"/>
      <c r="UGE33" s="539"/>
      <c r="UGF33" s="539"/>
      <c r="UGG33" s="539"/>
      <c r="UGH33" s="539"/>
      <c r="UGI33" s="539"/>
      <c r="UGJ33" s="539"/>
      <c r="UGK33" s="539"/>
      <c r="UGL33" s="539"/>
      <c r="UGM33" s="539"/>
      <c r="UGN33" s="539"/>
      <c r="UGO33" s="539"/>
      <c r="UGP33" s="539"/>
      <c r="UGQ33" s="539"/>
      <c r="UGR33" s="539"/>
      <c r="UGS33" s="539"/>
      <c r="UGT33" s="539"/>
      <c r="UGU33" s="539"/>
      <c r="UGV33" s="539"/>
      <c r="UGW33" s="539"/>
      <c r="UGX33" s="539"/>
      <c r="UGY33" s="539"/>
      <c r="UGZ33" s="539"/>
      <c r="UHA33" s="539"/>
      <c r="UHB33" s="539"/>
      <c r="UHC33" s="539"/>
      <c r="UHD33" s="539"/>
      <c r="UHE33" s="539"/>
      <c r="UHF33" s="539"/>
      <c r="UHG33" s="539"/>
      <c r="UHH33" s="539"/>
      <c r="UHI33" s="539"/>
      <c r="UHJ33" s="539"/>
      <c r="UHK33" s="539"/>
      <c r="UHL33" s="539"/>
      <c r="UHM33" s="539"/>
      <c r="UHN33" s="539"/>
      <c r="UHO33" s="539"/>
      <c r="UHP33" s="539"/>
      <c r="UHQ33" s="539"/>
      <c r="UHR33" s="539"/>
      <c r="UHS33" s="539"/>
      <c r="UHT33" s="539"/>
      <c r="UHU33" s="539"/>
      <c r="UHV33" s="539"/>
      <c r="UHW33" s="539"/>
      <c r="UHX33" s="539"/>
      <c r="UHY33" s="539"/>
      <c r="UHZ33" s="539"/>
      <c r="UIA33" s="539"/>
      <c r="UIB33" s="539"/>
      <c r="UIC33" s="539"/>
      <c r="UID33" s="539"/>
      <c r="UIE33" s="539"/>
      <c r="UIF33" s="539"/>
      <c r="UIG33" s="539"/>
      <c r="UIH33" s="539"/>
      <c r="UII33" s="539"/>
      <c r="UIJ33" s="539"/>
      <c r="UIK33" s="539"/>
      <c r="UIL33" s="539"/>
      <c r="UIM33" s="539"/>
      <c r="UIN33" s="539"/>
      <c r="UIO33" s="539"/>
      <c r="UIP33" s="539"/>
      <c r="UIQ33" s="539"/>
      <c r="UIR33" s="539"/>
      <c r="UIS33" s="539"/>
      <c r="UIT33" s="539"/>
      <c r="UIU33" s="539"/>
      <c r="UIV33" s="539"/>
      <c r="UIW33" s="539"/>
      <c r="UIX33" s="539"/>
      <c r="UIY33" s="539"/>
      <c r="UIZ33" s="539"/>
      <c r="UJA33" s="539"/>
      <c r="UJB33" s="539"/>
      <c r="UJC33" s="539"/>
      <c r="UJD33" s="539"/>
      <c r="UJE33" s="539"/>
      <c r="UJF33" s="539"/>
      <c r="UJG33" s="539"/>
      <c r="UJH33" s="539"/>
      <c r="UJI33" s="539"/>
      <c r="UJJ33" s="539"/>
      <c r="UJK33" s="539"/>
      <c r="UJL33" s="539"/>
      <c r="UJM33" s="539"/>
      <c r="UJN33" s="539"/>
      <c r="UJO33" s="539"/>
      <c r="UJP33" s="539"/>
      <c r="UJQ33" s="539"/>
      <c r="UJR33" s="539"/>
      <c r="UJS33" s="539"/>
      <c r="UJT33" s="539"/>
      <c r="UJU33" s="539"/>
      <c r="UJV33" s="539"/>
      <c r="UJW33" s="539"/>
      <c r="UJX33" s="539"/>
      <c r="UJY33" s="539"/>
      <c r="UJZ33" s="539"/>
      <c r="UKA33" s="539"/>
      <c r="UKB33" s="539"/>
      <c r="UKC33" s="539"/>
      <c r="UKD33" s="539"/>
      <c r="UKE33" s="539"/>
      <c r="UKF33" s="539"/>
      <c r="UKG33" s="539"/>
      <c r="UKH33" s="539"/>
      <c r="UKI33" s="539"/>
      <c r="UKJ33" s="539"/>
      <c r="UKK33" s="539"/>
      <c r="UKL33" s="539"/>
      <c r="UKM33" s="539"/>
      <c r="UKN33" s="539"/>
      <c r="UKO33" s="539"/>
      <c r="UKP33" s="539"/>
      <c r="UKQ33" s="539"/>
      <c r="UKR33" s="539"/>
      <c r="UKS33" s="539"/>
      <c r="UKT33" s="539"/>
      <c r="UKU33" s="539"/>
      <c r="UKV33" s="539"/>
      <c r="UKW33" s="539"/>
      <c r="UKX33" s="539"/>
      <c r="UKY33" s="539"/>
      <c r="UKZ33" s="539"/>
      <c r="ULA33" s="539"/>
      <c r="ULB33" s="539"/>
      <c r="ULC33" s="539"/>
      <c r="ULD33" s="539"/>
      <c r="ULE33" s="539"/>
      <c r="ULF33" s="539"/>
      <c r="ULG33" s="539"/>
      <c r="ULH33" s="539"/>
      <c r="ULI33" s="539"/>
      <c r="ULJ33" s="539"/>
      <c r="ULK33" s="539"/>
      <c r="ULL33" s="539"/>
      <c r="ULM33" s="539"/>
      <c r="ULN33" s="539"/>
      <c r="ULO33" s="539"/>
      <c r="ULP33" s="539"/>
      <c r="ULQ33" s="539"/>
      <c r="ULR33" s="539"/>
      <c r="ULS33" s="539"/>
      <c r="ULT33" s="539"/>
      <c r="ULU33" s="539"/>
      <c r="ULV33" s="539"/>
      <c r="ULW33" s="539"/>
      <c r="ULX33" s="539"/>
      <c r="ULY33" s="539"/>
      <c r="ULZ33" s="539"/>
      <c r="UMA33" s="539"/>
      <c r="UMB33" s="539"/>
      <c r="UMC33" s="539"/>
      <c r="UMD33" s="539"/>
      <c r="UME33" s="539"/>
      <c r="UMF33" s="539"/>
      <c r="UMG33" s="539"/>
      <c r="UMH33" s="539"/>
      <c r="UMI33" s="539"/>
      <c r="UMJ33" s="539"/>
      <c r="UMK33" s="539"/>
      <c r="UML33" s="539"/>
      <c r="UMM33" s="539"/>
      <c r="UMN33" s="539"/>
      <c r="UMO33" s="539"/>
      <c r="UMP33" s="539"/>
      <c r="UMQ33" s="539"/>
      <c r="UMR33" s="539"/>
      <c r="UMS33" s="539"/>
      <c r="UMT33" s="539"/>
      <c r="UMU33" s="539"/>
      <c r="UMV33" s="539"/>
      <c r="UMW33" s="539"/>
      <c r="UMX33" s="539"/>
      <c r="UMY33" s="539"/>
      <c r="UMZ33" s="539"/>
      <c r="UNA33" s="539"/>
      <c r="UNB33" s="539"/>
      <c r="UNC33" s="539"/>
      <c r="UND33" s="539"/>
      <c r="UNE33" s="539"/>
      <c r="UNF33" s="539"/>
      <c r="UNG33" s="539"/>
      <c r="UNH33" s="539"/>
      <c r="UNI33" s="539"/>
      <c r="UNJ33" s="539"/>
      <c r="UNK33" s="539"/>
      <c r="UNL33" s="539"/>
      <c r="UNM33" s="539"/>
      <c r="UNN33" s="539"/>
      <c r="UNO33" s="539"/>
      <c r="UNP33" s="539"/>
      <c r="UNQ33" s="539"/>
      <c r="UNR33" s="539"/>
      <c r="UNS33" s="539"/>
      <c r="UNT33" s="539"/>
      <c r="UNU33" s="539"/>
      <c r="UNV33" s="539"/>
      <c r="UNW33" s="539"/>
      <c r="UNX33" s="539"/>
      <c r="UNY33" s="539"/>
      <c r="UNZ33" s="539"/>
      <c r="UOA33" s="539"/>
      <c r="UOB33" s="539"/>
      <c r="UOC33" s="539"/>
      <c r="UOD33" s="539"/>
      <c r="UOE33" s="539"/>
      <c r="UOF33" s="539"/>
      <c r="UOG33" s="539"/>
      <c r="UOH33" s="539"/>
      <c r="UOI33" s="539"/>
      <c r="UOJ33" s="539"/>
      <c r="UOK33" s="539"/>
      <c r="UOL33" s="539"/>
      <c r="UOM33" s="539"/>
      <c r="UON33" s="539"/>
      <c r="UOO33" s="539"/>
      <c r="UOP33" s="539"/>
      <c r="UOQ33" s="539"/>
      <c r="UOR33" s="539"/>
      <c r="UOS33" s="539"/>
      <c r="UOT33" s="539"/>
      <c r="UOU33" s="539"/>
      <c r="UOV33" s="539"/>
      <c r="UOW33" s="539"/>
      <c r="UOX33" s="539"/>
      <c r="UOY33" s="539"/>
      <c r="UOZ33" s="539"/>
      <c r="UPA33" s="539"/>
      <c r="UPB33" s="539"/>
      <c r="UPC33" s="539"/>
      <c r="UPD33" s="539"/>
      <c r="UPE33" s="539"/>
      <c r="UPF33" s="539"/>
      <c r="UPG33" s="539"/>
      <c r="UPH33" s="539"/>
      <c r="UPI33" s="539"/>
      <c r="UPJ33" s="539"/>
      <c r="UPK33" s="539"/>
      <c r="UPL33" s="539"/>
      <c r="UPM33" s="539"/>
      <c r="UPN33" s="539"/>
      <c r="UPO33" s="539"/>
      <c r="UPP33" s="539"/>
      <c r="UPQ33" s="539"/>
      <c r="UPR33" s="539"/>
      <c r="UPS33" s="539"/>
      <c r="UPT33" s="539"/>
      <c r="UPU33" s="539"/>
      <c r="UPV33" s="539"/>
      <c r="UPW33" s="539"/>
      <c r="UPX33" s="539"/>
      <c r="UPY33" s="539"/>
      <c r="UPZ33" s="539"/>
      <c r="UQA33" s="539"/>
      <c r="UQB33" s="539"/>
      <c r="UQC33" s="539"/>
      <c r="UQD33" s="539"/>
      <c r="UQE33" s="539"/>
      <c r="UQF33" s="539"/>
      <c r="UQG33" s="539"/>
      <c r="UQH33" s="539"/>
      <c r="UQI33" s="539"/>
      <c r="UQJ33" s="539"/>
      <c r="UQK33" s="539"/>
      <c r="UQL33" s="539"/>
      <c r="UQM33" s="539"/>
      <c r="UQN33" s="539"/>
      <c r="UQO33" s="539"/>
      <c r="UQP33" s="539"/>
      <c r="UQQ33" s="539"/>
      <c r="UQR33" s="539"/>
      <c r="UQS33" s="539"/>
      <c r="UQT33" s="539"/>
      <c r="UQU33" s="539"/>
      <c r="UQV33" s="539"/>
      <c r="UQW33" s="539"/>
      <c r="UQX33" s="539"/>
      <c r="UQY33" s="539"/>
      <c r="UQZ33" s="539"/>
      <c r="URA33" s="539"/>
      <c r="URB33" s="539"/>
      <c r="URC33" s="539"/>
      <c r="URD33" s="539"/>
      <c r="URE33" s="539"/>
      <c r="URF33" s="539"/>
      <c r="URG33" s="539"/>
      <c r="URH33" s="539"/>
      <c r="URI33" s="539"/>
      <c r="URJ33" s="539"/>
      <c r="URK33" s="539"/>
      <c r="URL33" s="539"/>
      <c r="URM33" s="539"/>
      <c r="URN33" s="539"/>
      <c r="URO33" s="539"/>
      <c r="URP33" s="539"/>
      <c r="URQ33" s="539"/>
      <c r="URR33" s="539"/>
      <c r="URS33" s="539"/>
      <c r="URT33" s="539"/>
      <c r="URU33" s="539"/>
      <c r="URV33" s="539"/>
      <c r="URW33" s="539"/>
      <c r="URX33" s="539"/>
      <c r="URY33" s="539"/>
      <c r="URZ33" s="539"/>
      <c r="USA33" s="539"/>
      <c r="USB33" s="539"/>
      <c r="USC33" s="539"/>
      <c r="USD33" s="539"/>
      <c r="USE33" s="539"/>
      <c r="USF33" s="539"/>
      <c r="USG33" s="539"/>
      <c r="USH33" s="539"/>
      <c r="USI33" s="539"/>
      <c r="USJ33" s="539"/>
      <c r="USK33" s="539"/>
      <c r="USL33" s="539"/>
      <c r="USM33" s="539"/>
      <c r="USN33" s="539"/>
      <c r="USO33" s="539"/>
      <c r="USP33" s="539"/>
      <c r="USQ33" s="539"/>
      <c r="USR33" s="539"/>
      <c r="USS33" s="539"/>
      <c r="UST33" s="539"/>
      <c r="USU33" s="539"/>
      <c r="USV33" s="539"/>
      <c r="USW33" s="539"/>
      <c r="USX33" s="539"/>
      <c r="USY33" s="539"/>
      <c r="USZ33" s="539"/>
      <c r="UTA33" s="539"/>
      <c r="UTB33" s="539"/>
      <c r="UTC33" s="539"/>
      <c r="UTD33" s="539"/>
      <c r="UTE33" s="539"/>
      <c r="UTF33" s="539"/>
      <c r="UTG33" s="539"/>
      <c r="UTH33" s="539"/>
      <c r="UTI33" s="539"/>
      <c r="UTJ33" s="539"/>
      <c r="UTK33" s="539"/>
      <c r="UTL33" s="539"/>
      <c r="UTM33" s="539"/>
      <c r="UTN33" s="539"/>
      <c r="UTO33" s="539"/>
      <c r="UTP33" s="539"/>
      <c r="UTQ33" s="539"/>
      <c r="UTR33" s="539"/>
      <c r="UTS33" s="539"/>
      <c r="UTT33" s="539"/>
      <c r="UTU33" s="539"/>
      <c r="UTV33" s="539"/>
      <c r="UTW33" s="539"/>
      <c r="UTX33" s="539"/>
      <c r="UTY33" s="539"/>
      <c r="UTZ33" s="539"/>
      <c r="UUA33" s="539"/>
      <c r="UUB33" s="539"/>
      <c r="UUC33" s="539"/>
      <c r="UUD33" s="539"/>
      <c r="UUE33" s="539"/>
      <c r="UUF33" s="539"/>
      <c r="UUG33" s="539"/>
      <c r="UUH33" s="539"/>
      <c r="UUI33" s="539"/>
      <c r="UUJ33" s="539"/>
      <c r="UUK33" s="539"/>
      <c r="UUL33" s="539"/>
      <c r="UUM33" s="539"/>
      <c r="UUN33" s="539"/>
      <c r="UUO33" s="539"/>
      <c r="UUP33" s="539"/>
      <c r="UUQ33" s="539"/>
      <c r="UUR33" s="539"/>
      <c r="UUS33" s="539"/>
      <c r="UUT33" s="539"/>
      <c r="UUU33" s="539"/>
      <c r="UUV33" s="539"/>
      <c r="UUW33" s="539"/>
      <c r="UUX33" s="539"/>
      <c r="UUY33" s="539"/>
      <c r="UUZ33" s="539"/>
      <c r="UVA33" s="539"/>
      <c r="UVB33" s="539"/>
      <c r="UVC33" s="539"/>
      <c r="UVD33" s="539"/>
      <c r="UVE33" s="539"/>
      <c r="UVF33" s="539"/>
      <c r="UVG33" s="539"/>
      <c r="UVH33" s="539"/>
      <c r="UVI33" s="539"/>
      <c r="UVJ33" s="539"/>
      <c r="UVK33" s="539"/>
      <c r="UVL33" s="539"/>
      <c r="UVM33" s="539"/>
      <c r="UVN33" s="539"/>
      <c r="UVO33" s="539"/>
      <c r="UVP33" s="539"/>
      <c r="UVQ33" s="539"/>
      <c r="UVR33" s="539"/>
      <c r="UVS33" s="539"/>
      <c r="UVT33" s="539"/>
      <c r="UVU33" s="539"/>
      <c r="UVV33" s="539"/>
      <c r="UVW33" s="539"/>
      <c r="UVX33" s="539"/>
      <c r="UVY33" s="539"/>
      <c r="UVZ33" s="539"/>
      <c r="UWA33" s="539"/>
      <c r="UWB33" s="539"/>
      <c r="UWC33" s="539"/>
      <c r="UWD33" s="539"/>
      <c r="UWE33" s="539"/>
      <c r="UWF33" s="539"/>
      <c r="UWG33" s="539"/>
      <c r="UWH33" s="539"/>
      <c r="UWI33" s="539"/>
      <c r="UWJ33" s="539"/>
      <c r="UWK33" s="539"/>
      <c r="UWL33" s="539"/>
      <c r="UWM33" s="539"/>
      <c r="UWN33" s="539"/>
      <c r="UWO33" s="539"/>
      <c r="UWP33" s="539"/>
      <c r="UWQ33" s="539"/>
      <c r="UWR33" s="539"/>
      <c r="UWS33" s="539"/>
      <c r="UWT33" s="539"/>
      <c r="UWU33" s="539"/>
      <c r="UWV33" s="539"/>
      <c r="UWW33" s="539"/>
      <c r="UWX33" s="539"/>
      <c r="UWY33" s="539"/>
      <c r="UWZ33" s="539"/>
      <c r="UXA33" s="539"/>
      <c r="UXB33" s="539"/>
      <c r="UXC33" s="539"/>
      <c r="UXD33" s="539"/>
      <c r="UXE33" s="539"/>
      <c r="UXF33" s="539"/>
      <c r="UXG33" s="539"/>
      <c r="UXH33" s="539"/>
      <c r="UXI33" s="539"/>
      <c r="UXJ33" s="539"/>
      <c r="UXK33" s="539"/>
      <c r="UXL33" s="539"/>
      <c r="UXM33" s="539"/>
      <c r="UXN33" s="539"/>
      <c r="UXO33" s="539"/>
      <c r="UXP33" s="539"/>
      <c r="UXQ33" s="539"/>
      <c r="UXR33" s="539"/>
      <c r="UXS33" s="539"/>
      <c r="UXT33" s="539"/>
      <c r="UXU33" s="539"/>
      <c r="UXV33" s="539"/>
      <c r="UXW33" s="539"/>
      <c r="UXX33" s="539"/>
      <c r="UXY33" s="539"/>
      <c r="UXZ33" s="539"/>
      <c r="UYA33" s="539"/>
      <c r="UYB33" s="539"/>
      <c r="UYC33" s="539"/>
      <c r="UYD33" s="539"/>
      <c r="UYE33" s="539"/>
      <c r="UYF33" s="539"/>
      <c r="UYG33" s="539"/>
      <c r="UYH33" s="539"/>
      <c r="UYI33" s="539"/>
      <c r="UYJ33" s="539"/>
      <c r="UYK33" s="539"/>
      <c r="UYL33" s="539"/>
      <c r="UYM33" s="539"/>
      <c r="UYN33" s="539"/>
      <c r="UYO33" s="539"/>
      <c r="UYP33" s="539"/>
      <c r="UYQ33" s="539"/>
      <c r="UYR33" s="539"/>
      <c r="UYS33" s="539"/>
      <c r="UYT33" s="539"/>
      <c r="UYU33" s="539"/>
      <c r="UYV33" s="539"/>
      <c r="UYW33" s="539"/>
      <c r="UYX33" s="539"/>
      <c r="UYY33" s="539"/>
      <c r="UYZ33" s="539"/>
      <c r="UZA33" s="539"/>
      <c r="UZB33" s="539"/>
      <c r="UZC33" s="539"/>
      <c r="UZD33" s="539"/>
      <c r="UZE33" s="539"/>
      <c r="UZF33" s="539"/>
      <c r="UZG33" s="539"/>
      <c r="UZH33" s="539"/>
      <c r="UZI33" s="539"/>
      <c r="UZJ33" s="539"/>
      <c r="UZK33" s="539"/>
      <c r="UZL33" s="539"/>
      <c r="UZM33" s="539"/>
      <c r="UZN33" s="539"/>
      <c r="UZO33" s="539"/>
      <c r="UZP33" s="539"/>
      <c r="UZQ33" s="539"/>
      <c r="UZR33" s="539"/>
      <c r="UZS33" s="539"/>
      <c r="UZT33" s="539"/>
      <c r="UZU33" s="539"/>
      <c r="UZV33" s="539"/>
      <c r="UZW33" s="539"/>
      <c r="UZX33" s="539"/>
      <c r="UZY33" s="539"/>
      <c r="UZZ33" s="539"/>
      <c r="VAA33" s="539"/>
      <c r="VAB33" s="539"/>
      <c r="VAC33" s="539"/>
      <c r="VAD33" s="539"/>
      <c r="VAE33" s="539"/>
      <c r="VAF33" s="539"/>
      <c r="VAG33" s="539"/>
      <c r="VAH33" s="539"/>
      <c r="VAI33" s="539"/>
      <c r="VAJ33" s="539"/>
      <c r="VAK33" s="539"/>
      <c r="VAL33" s="539"/>
      <c r="VAM33" s="539"/>
      <c r="VAN33" s="539"/>
      <c r="VAO33" s="539"/>
      <c r="VAP33" s="539"/>
      <c r="VAQ33" s="539"/>
      <c r="VAR33" s="539"/>
      <c r="VAS33" s="539"/>
      <c r="VAT33" s="539"/>
      <c r="VAU33" s="539"/>
      <c r="VAV33" s="539"/>
      <c r="VAW33" s="539"/>
      <c r="VAX33" s="539"/>
      <c r="VAY33" s="539"/>
      <c r="VAZ33" s="539"/>
      <c r="VBA33" s="539"/>
      <c r="VBB33" s="539"/>
      <c r="VBC33" s="539"/>
      <c r="VBD33" s="539"/>
      <c r="VBE33" s="539"/>
      <c r="VBF33" s="539"/>
      <c r="VBG33" s="539"/>
      <c r="VBH33" s="539"/>
      <c r="VBI33" s="539"/>
      <c r="VBJ33" s="539"/>
      <c r="VBK33" s="539"/>
      <c r="VBL33" s="539"/>
      <c r="VBM33" s="539"/>
      <c r="VBN33" s="539"/>
      <c r="VBO33" s="539"/>
      <c r="VBP33" s="539"/>
      <c r="VBQ33" s="539"/>
      <c r="VBR33" s="539"/>
      <c r="VBS33" s="539"/>
      <c r="VBT33" s="539"/>
      <c r="VBU33" s="539"/>
      <c r="VBV33" s="539"/>
      <c r="VBW33" s="539"/>
      <c r="VBX33" s="539"/>
      <c r="VBY33" s="539"/>
      <c r="VBZ33" s="539"/>
      <c r="VCA33" s="539"/>
      <c r="VCB33" s="539"/>
      <c r="VCC33" s="539"/>
      <c r="VCD33" s="539"/>
      <c r="VCE33" s="539"/>
      <c r="VCF33" s="539"/>
      <c r="VCG33" s="539"/>
      <c r="VCH33" s="539"/>
      <c r="VCI33" s="539"/>
      <c r="VCJ33" s="539"/>
      <c r="VCK33" s="539"/>
      <c r="VCL33" s="539"/>
      <c r="VCM33" s="539"/>
      <c r="VCN33" s="539"/>
      <c r="VCO33" s="539"/>
      <c r="VCP33" s="539"/>
      <c r="VCQ33" s="539"/>
      <c r="VCR33" s="539"/>
      <c r="VCS33" s="539"/>
      <c r="VCT33" s="539"/>
      <c r="VCU33" s="539"/>
      <c r="VCV33" s="539"/>
      <c r="VCW33" s="539"/>
      <c r="VCX33" s="539"/>
      <c r="VCY33" s="539"/>
      <c r="VCZ33" s="539"/>
      <c r="VDA33" s="539"/>
      <c r="VDB33" s="539"/>
      <c r="VDC33" s="539"/>
      <c r="VDD33" s="539"/>
      <c r="VDE33" s="539"/>
      <c r="VDF33" s="539"/>
      <c r="VDG33" s="539"/>
      <c r="VDH33" s="539"/>
      <c r="VDI33" s="539"/>
      <c r="VDJ33" s="539"/>
      <c r="VDK33" s="539"/>
      <c r="VDL33" s="539"/>
      <c r="VDM33" s="539"/>
      <c r="VDN33" s="539"/>
      <c r="VDO33" s="539"/>
      <c r="VDP33" s="539"/>
      <c r="VDQ33" s="539"/>
      <c r="VDR33" s="539"/>
      <c r="VDS33" s="539"/>
      <c r="VDT33" s="539"/>
      <c r="VDU33" s="539"/>
      <c r="VDV33" s="539"/>
      <c r="VDW33" s="539"/>
      <c r="VDX33" s="539"/>
      <c r="VDY33" s="539"/>
      <c r="VDZ33" s="539"/>
      <c r="VEA33" s="539"/>
      <c r="VEB33" s="539"/>
      <c r="VEC33" s="539"/>
      <c r="VED33" s="539"/>
      <c r="VEE33" s="539"/>
      <c r="VEF33" s="539"/>
      <c r="VEG33" s="539"/>
      <c r="VEH33" s="539"/>
      <c r="VEI33" s="539"/>
      <c r="VEJ33" s="539"/>
      <c r="VEK33" s="539"/>
      <c r="VEL33" s="539"/>
      <c r="VEM33" s="539"/>
      <c r="VEN33" s="539"/>
      <c r="VEO33" s="539"/>
      <c r="VEP33" s="539"/>
      <c r="VEQ33" s="539"/>
      <c r="VER33" s="539"/>
      <c r="VES33" s="539"/>
      <c r="VET33" s="539"/>
      <c r="VEU33" s="539"/>
      <c r="VEV33" s="539"/>
      <c r="VEW33" s="539"/>
      <c r="VEX33" s="539"/>
      <c r="VEY33" s="539"/>
      <c r="VEZ33" s="539"/>
      <c r="VFA33" s="539"/>
      <c r="VFB33" s="539"/>
      <c r="VFC33" s="539"/>
      <c r="VFD33" s="539"/>
      <c r="VFE33" s="539"/>
      <c r="VFF33" s="539"/>
      <c r="VFG33" s="539"/>
      <c r="VFH33" s="539"/>
      <c r="VFI33" s="539"/>
      <c r="VFJ33" s="539"/>
      <c r="VFK33" s="539"/>
      <c r="VFL33" s="539"/>
      <c r="VFM33" s="539"/>
      <c r="VFN33" s="539"/>
      <c r="VFO33" s="539"/>
      <c r="VFP33" s="539"/>
      <c r="VFQ33" s="539"/>
      <c r="VFR33" s="539"/>
      <c r="VFS33" s="539"/>
      <c r="VFT33" s="539"/>
      <c r="VFU33" s="539"/>
      <c r="VFV33" s="539"/>
      <c r="VFW33" s="539"/>
      <c r="VFX33" s="539"/>
      <c r="VFY33" s="539"/>
      <c r="VFZ33" s="539"/>
      <c r="VGA33" s="539"/>
      <c r="VGB33" s="539"/>
      <c r="VGC33" s="539"/>
      <c r="VGD33" s="539"/>
      <c r="VGE33" s="539"/>
      <c r="VGF33" s="539"/>
      <c r="VGG33" s="539"/>
      <c r="VGH33" s="539"/>
      <c r="VGI33" s="539"/>
      <c r="VGJ33" s="539"/>
      <c r="VGK33" s="539"/>
      <c r="VGL33" s="539"/>
      <c r="VGM33" s="539"/>
      <c r="VGN33" s="539"/>
      <c r="VGO33" s="539"/>
      <c r="VGP33" s="539"/>
      <c r="VGQ33" s="539"/>
      <c r="VGR33" s="539"/>
      <c r="VGS33" s="539"/>
      <c r="VGT33" s="539"/>
      <c r="VGU33" s="539"/>
      <c r="VGV33" s="539"/>
      <c r="VGW33" s="539"/>
      <c r="VGX33" s="539"/>
      <c r="VGY33" s="539"/>
      <c r="VGZ33" s="539"/>
      <c r="VHA33" s="539"/>
      <c r="VHB33" s="539"/>
      <c r="VHC33" s="539"/>
      <c r="VHD33" s="539"/>
      <c r="VHE33" s="539"/>
      <c r="VHF33" s="539"/>
      <c r="VHG33" s="539"/>
      <c r="VHH33" s="539"/>
      <c r="VHI33" s="539"/>
      <c r="VHJ33" s="539"/>
      <c r="VHK33" s="539"/>
      <c r="VHL33" s="539"/>
      <c r="VHM33" s="539"/>
      <c r="VHN33" s="539"/>
      <c r="VHO33" s="539"/>
      <c r="VHP33" s="539"/>
      <c r="VHQ33" s="539"/>
      <c r="VHR33" s="539"/>
      <c r="VHS33" s="539"/>
      <c r="VHT33" s="539"/>
      <c r="VHU33" s="539"/>
      <c r="VHV33" s="539"/>
      <c r="VHW33" s="539"/>
      <c r="VHX33" s="539"/>
      <c r="VHY33" s="539"/>
      <c r="VHZ33" s="539"/>
      <c r="VIA33" s="539"/>
      <c r="VIB33" s="539"/>
      <c r="VIC33" s="539"/>
      <c r="VID33" s="539"/>
      <c r="VIE33" s="539"/>
      <c r="VIF33" s="539"/>
      <c r="VIG33" s="539"/>
      <c r="VIH33" s="539"/>
      <c r="VII33" s="539"/>
      <c r="VIJ33" s="539"/>
      <c r="VIK33" s="539"/>
      <c r="VIL33" s="539"/>
      <c r="VIM33" s="539"/>
      <c r="VIN33" s="539"/>
      <c r="VIO33" s="539"/>
      <c r="VIP33" s="539"/>
      <c r="VIQ33" s="539"/>
      <c r="VIR33" s="539"/>
      <c r="VIS33" s="539"/>
      <c r="VIT33" s="539"/>
      <c r="VIU33" s="539"/>
      <c r="VIV33" s="539"/>
      <c r="VIW33" s="539"/>
      <c r="VIX33" s="539"/>
      <c r="VIY33" s="539"/>
      <c r="VIZ33" s="539"/>
      <c r="VJA33" s="539"/>
      <c r="VJB33" s="539"/>
      <c r="VJC33" s="539"/>
      <c r="VJD33" s="539"/>
      <c r="VJE33" s="539"/>
      <c r="VJF33" s="539"/>
      <c r="VJG33" s="539"/>
      <c r="VJH33" s="539"/>
      <c r="VJI33" s="539"/>
      <c r="VJJ33" s="539"/>
      <c r="VJK33" s="539"/>
      <c r="VJL33" s="539"/>
      <c r="VJM33" s="539"/>
      <c r="VJN33" s="539"/>
      <c r="VJO33" s="539"/>
      <c r="VJP33" s="539"/>
      <c r="VJQ33" s="539"/>
      <c r="VJR33" s="539"/>
      <c r="VJS33" s="539"/>
      <c r="VJT33" s="539"/>
      <c r="VJU33" s="539"/>
      <c r="VJV33" s="539"/>
      <c r="VJW33" s="539"/>
      <c r="VJX33" s="539"/>
      <c r="VJY33" s="539"/>
      <c r="VJZ33" s="539"/>
      <c r="VKA33" s="539"/>
      <c r="VKB33" s="539"/>
      <c r="VKC33" s="539"/>
      <c r="VKD33" s="539"/>
      <c r="VKE33" s="539"/>
      <c r="VKF33" s="539"/>
      <c r="VKG33" s="539"/>
      <c r="VKH33" s="539"/>
      <c r="VKI33" s="539"/>
      <c r="VKJ33" s="539"/>
      <c r="VKK33" s="539"/>
      <c r="VKL33" s="539"/>
      <c r="VKM33" s="539"/>
      <c r="VKN33" s="539"/>
      <c r="VKO33" s="539"/>
      <c r="VKP33" s="539"/>
      <c r="VKQ33" s="539"/>
      <c r="VKR33" s="539"/>
      <c r="VKS33" s="539"/>
      <c r="VKT33" s="539"/>
      <c r="VKU33" s="539"/>
      <c r="VKV33" s="539"/>
      <c r="VKW33" s="539"/>
      <c r="VKX33" s="539"/>
      <c r="VKY33" s="539"/>
      <c r="VKZ33" s="539"/>
      <c r="VLA33" s="539"/>
      <c r="VLB33" s="539"/>
      <c r="VLC33" s="539"/>
      <c r="VLD33" s="539"/>
      <c r="VLE33" s="539"/>
      <c r="VLF33" s="539"/>
      <c r="VLG33" s="539"/>
      <c r="VLH33" s="539"/>
      <c r="VLI33" s="539"/>
      <c r="VLJ33" s="539"/>
      <c r="VLK33" s="539"/>
      <c r="VLL33" s="539"/>
      <c r="VLM33" s="539"/>
      <c r="VLN33" s="539"/>
      <c r="VLO33" s="539"/>
      <c r="VLP33" s="539"/>
      <c r="VLQ33" s="539"/>
      <c r="VLR33" s="539"/>
      <c r="VLS33" s="539"/>
      <c r="VLT33" s="539"/>
      <c r="VLU33" s="539"/>
      <c r="VLV33" s="539"/>
      <c r="VLW33" s="539"/>
      <c r="VLX33" s="539"/>
      <c r="VLY33" s="539"/>
      <c r="VLZ33" s="539"/>
      <c r="VMA33" s="539"/>
      <c r="VMB33" s="539"/>
      <c r="VMC33" s="539"/>
      <c r="VMD33" s="539"/>
      <c r="VME33" s="539"/>
      <c r="VMF33" s="539"/>
      <c r="VMG33" s="539"/>
      <c r="VMH33" s="539"/>
      <c r="VMI33" s="539"/>
      <c r="VMJ33" s="539"/>
      <c r="VMK33" s="539"/>
      <c r="VML33" s="539"/>
      <c r="VMM33" s="539"/>
      <c r="VMN33" s="539"/>
      <c r="VMO33" s="539"/>
      <c r="VMP33" s="539"/>
      <c r="VMQ33" s="539"/>
      <c r="VMR33" s="539"/>
      <c r="VMS33" s="539"/>
      <c r="VMT33" s="539"/>
      <c r="VMU33" s="539"/>
      <c r="VMV33" s="539"/>
      <c r="VMW33" s="539"/>
      <c r="VMX33" s="539"/>
      <c r="VMY33" s="539"/>
      <c r="VMZ33" s="539"/>
      <c r="VNA33" s="539"/>
      <c r="VNB33" s="539"/>
      <c r="VNC33" s="539"/>
      <c r="VND33" s="539"/>
      <c r="VNE33" s="539"/>
      <c r="VNF33" s="539"/>
      <c r="VNG33" s="539"/>
      <c r="VNH33" s="539"/>
      <c r="VNI33" s="539"/>
      <c r="VNJ33" s="539"/>
      <c r="VNK33" s="539"/>
      <c r="VNL33" s="539"/>
      <c r="VNM33" s="539"/>
      <c r="VNN33" s="539"/>
      <c r="VNO33" s="539"/>
      <c r="VNP33" s="539"/>
      <c r="VNQ33" s="539"/>
      <c r="VNR33" s="539"/>
      <c r="VNS33" s="539"/>
      <c r="VNT33" s="539"/>
      <c r="VNU33" s="539"/>
      <c r="VNV33" s="539"/>
      <c r="VNW33" s="539"/>
      <c r="VNX33" s="539"/>
      <c r="VNY33" s="539"/>
      <c r="VNZ33" s="539"/>
      <c r="VOA33" s="539"/>
      <c r="VOB33" s="539"/>
      <c r="VOC33" s="539"/>
      <c r="VOD33" s="539"/>
      <c r="VOE33" s="539"/>
      <c r="VOF33" s="539"/>
      <c r="VOG33" s="539"/>
      <c r="VOH33" s="539"/>
      <c r="VOI33" s="539"/>
      <c r="VOJ33" s="539"/>
      <c r="VOK33" s="539"/>
      <c r="VOL33" s="539"/>
      <c r="VOM33" s="539"/>
      <c r="VON33" s="539"/>
      <c r="VOO33" s="539"/>
      <c r="VOP33" s="539"/>
      <c r="VOQ33" s="539"/>
      <c r="VOR33" s="539"/>
      <c r="VOS33" s="539"/>
      <c r="VOT33" s="539"/>
      <c r="VOU33" s="539"/>
      <c r="VOV33" s="539"/>
      <c r="VOW33" s="539"/>
      <c r="VOX33" s="539"/>
      <c r="VOY33" s="539"/>
      <c r="VOZ33" s="539"/>
      <c r="VPA33" s="539"/>
      <c r="VPB33" s="539"/>
      <c r="VPC33" s="539"/>
      <c r="VPD33" s="539"/>
      <c r="VPE33" s="539"/>
      <c r="VPF33" s="539"/>
      <c r="VPG33" s="539"/>
      <c r="VPH33" s="539"/>
      <c r="VPI33" s="539"/>
      <c r="VPJ33" s="539"/>
      <c r="VPK33" s="539"/>
      <c r="VPL33" s="539"/>
      <c r="VPM33" s="539"/>
      <c r="VPN33" s="539"/>
      <c r="VPO33" s="539"/>
      <c r="VPP33" s="539"/>
      <c r="VPQ33" s="539"/>
      <c r="VPR33" s="539"/>
      <c r="VPS33" s="539"/>
      <c r="VPT33" s="539"/>
      <c r="VPU33" s="539"/>
      <c r="VPV33" s="539"/>
      <c r="VPW33" s="539"/>
      <c r="VPX33" s="539"/>
      <c r="VPY33" s="539"/>
      <c r="VPZ33" s="539"/>
      <c r="VQA33" s="539"/>
      <c r="VQB33" s="539"/>
      <c r="VQC33" s="539"/>
      <c r="VQD33" s="539"/>
      <c r="VQE33" s="539"/>
      <c r="VQF33" s="539"/>
      <c r="VQG33" s="539"/>
      <c r="VQH33" s="539"/>
      <c r="VQI33" s="539"/>
      <c r="VQJ33" s="539"/>
      <c r="VQK33" s="539"/>
      <c r="VQL33" s="539"/>
      <c r="VQM33" s="539"/>
      <c r="VQN33" s="539"/>
      <c r="VQO33" s="539"/>
      <c r="VQP33" s="539"/>
      <c r="VQQ33" s="539"/>
      <c r="VQR33" s="539"/>
      <c r="VQS33" s="539"/>
      <c r="VQT33" s="539"/>
      <c r="VQU33" s="539"/>
      <c r="VQV33" s="539"/>
      <c r="VQW33" s="539"/>
      <c r="VQX33" s="539"/>
      <c r="VQY33" s="539"/>
      <c r="VQZ33" s="539"/>
      <c r="VRA33" s="539"/>
      <c r="VRB33" s="539"/>
      <c r="VRC33" s="539"/>
      <c r="VRD33" s="539"/>
      <c r="VRE33" s="539"/>
      <c r="VRF33" s="539"/>
      <c r="VRG33" s="539"/>
      <c r="VRH33" s="539"/>
      <c r="VRI33" s="539"/>
      <c r="VRJ33" s="539"/>
      <c r="VRK33" s="539"/>
      <c r="VRL33" s="539"/>
      <c r="VRM33" s="539"/>
      <c r="VRN33" s="539"/>
      <c r="VRO33" s="539"/>
      <c r="VRP33" s="539"/>
      <c r="VRQ33" s="539"/>
      <c r="VRR33" s="539"/>
      <c r="VRS33" s="539"/>
      <c r="VRT33" s="539"/>
      <c r="VRU33" s="539"/>
      <c r="VRV33" s="539"/>
      <c r="VRW33" s="539"/>
      <c r="VRX33" s="539"/>
      <c r="VRY33" s="539"/>
      <c r="VRZ33" s="539"/>
      <c r="VSA33" s="539"/>
      <c r="VSB33" s="539"/>
      <c r="VSC33" s="539"/>
      <c r="VSD33" s="539"/>
      <c r="VSE33" s="539"/>
      <c r="VSF33" s="539"/>
      <c r="VSG33" s="539"/>
      <c r="VSH33" s="539"/>
      <c r="VSI33" s="539"/>
      <c r="VSJ33" s="539"/>
      <c r="VSK33" s="539"/>
      <c r="VSL33" s="539"/>
      <c r="VSM33" s="539"/>
      <c r="VSN33" s="539"/>
      <c r="VSO33" s="539"/>
      <c r="VSP33" s="539"/>
      <c r="VSQ33" s="539"/>
      <c r="VSR33" s="539"/>
      <c r="VSS33" s="539"/>
      <c r="VST33" s="539"/>
      <c r="VSU33" s="539"/>
      <c r="VSV33" s="539"/>
      <c r="VSW33" s="539"/>
      <c r="VSX33" s="539"/>
      <c r="VSY33" s="539"/>
      <c r="VSZ33" s="539"/>
      <c r="VTA33" s="539"/>
      <c r="VTB33" s="539"/>
      <c r="VTC33" s="539"/>
      <c r="VTD33" s="539"/>
      <c r="VTE33" s="539"/>
      <c r="VTF33" s="539"/>
      <c r="VTG33" s="539"/>
      <c r="VTH33" s="539"/>
      <c r="VTI33" s="539"/>
      <c r="VTJ33" s="539"/>
      <c r="VTK33" s="539"/>
      <c r="VTL33" s="539"/>
      <c r="VTM33" s="539"/>
      <c r="VTN33" s="539"/>
      <c r="VTO33" s="539"/>
      <c r="VTP33" s="539"/>
      <c r="VTQ33" s="539"/>
      <c r="VTR33" s="539"/>
      <c r="VTS33" s="539"/>
      <c r="VTT33" s="539"/>
      <c r="VTU33" s="539"/>
      <c r="VTV33" s="539"/>
      <c r="VTW33" s="539"/>
      <c r="VTX33" s="539"/>
      <c r="VTY33" s="539"/>
      <c r="VTZ33" s="539"/>
      <c r="VUA33" s="539"/>
      <c r="VUB33" s="539"/>
      <c r="VUC33" s="539"/>
      <c r="VUD33" s="539"/>
      <c r="VUE33" s="539"/>
      <c r="VUF33" s="539"/>
      <c r="VUG33" s="539"/>
      <c r="VUH33" s="539"/>
      <c r="VUI33" s="539"/>
      <c r="VUJ33" s="539"/>
      <c r="VUK33" s="539"/>
      <c r="VUL33" s="539"/>
      <c r="VUM33" s="539"/>
      <c r="VUN33" s="539"/>
      <c r="VUO33" s="539"/>
      <c r="VUP33" s="539"/>
      <c r="VUQ33" s="539"/>
      <c r="VUR33" s="539"/>
      <c r="VUS33" s="539"/>
      <c r="VUT33" s="539"/>
      <c r="VUU33" s="539"/>
      <c r="VUV33" s="539"/>
      <c r="VUW33" s="539"/>
      <c r="VUX33" s="539"/>
      <c r="VUY33" s="539"/>
      <c r="VUZ33" s="539"/>
      <c r="VVA33" s="539"/>
      <c r="VVB33" s="539"/>
      <c r="VVC33" s="539"/>
      <c r="VVD33" s="539"/>
      <c r="VVE33" s="539"/>
      <c r="VVF33" s="539"/>
      <c r="VVG33" s="539"/>
      <c r="VVH33" s="539"/>
      <c r="VVI33" s="539"/>
      <c r="VVJ33" s="539"/>
      <c r="VVK33" s="539"/>
      <c r="VVL33" s="539"/>
      <c r="VVM33" s="539"/>
      <c r="VVN33" s="539"/>
      <c r="VVO33" s="539"/>
      <c r="VVP33" s="539"/>
      <c r="VVQ33" s="539"/>
      <c r="VVR33" s="539"/>
      <c r="VVS33" s="539"/>
      <c r="VVT33" s="539"/>
      <c r="VVU33" s="539"/>
      <c r="VVV33" s="539"/>
      <c r="VVW33" s="539"/>
      <c r="VVX33" s="539"/>
      <c r="VVY33" s="539"/>
      <c r="VVZ33" s="539"/>
      <c r="VWA33" s="539"/>
      <c r="VWB33" s="539"/>
      <c r="VWC33" s="539"/>
      <c r="VWD33" s="539"/>
      <c r="VWE33" s="539"/>
      <c r="VWF33" s="539"/>
      <c r="VWG33" s="539"/>
      <c r="VWH33" s="539"/>
      <c r="VWI33" s="539"/>
      <c r="VWJ33" s="539"/>
      <c r="VWK33" s="539"/>
      <c r="VWL33" s="539"/>
      <c r="VWM33" s="539"/>
      <c r="VWN33" s="539"/>
      <c r="VWO33" s="539"/>
      <c r="VWP33" s="539"/>
      <c r="VWQ33" s="539"/>
      <c r="VWR33" s="539"/>
      <c r="VWS33" s="539"/>
      <c r="VWT33" s="539"/>
      <c r="VWU33" s="539"/>
      <c r="VWV33" s="539"/>
      <c r="VWW33" s="539"/>
      <c r="VWX33" s="539"/>
      <c r="VWY33" s="539"/>
      <c r="VWZ33" s="539"/>
      <c r="VXA33" s="539"/>
      <c r="VXB33" s="539"/>
      <c r="VXC33" s="539"/>
      <c r="VXD33" s="539"/>
      <c r="VXE33" s="539"/>
      <c r="VXF33" s="539"/>
      <c r="VXG33" s="539"/>
      <c r="VXH33" s="539"/>
      <c r="VXI33" s="539"/>
      <c r="VXJ33" s="539"/>
      <c r="VXK33" s="539"/>
      <c r="VXL33" s="539"/>
      <c r="VXM33" s="539"/>
      <c r="VXN33" s="539"/>
      <c r="VXO33" s="539"/>
      <c r="VXP33" s="539"/>
      <c r="VXQ33" s="539"/>
      <c r="VXR33" s="539"/>
      <c r="VXS33" s="539"/>
      <c r="VXT33" s="539"/>
      <c r="VXU33" s="539"/>
      <c r="VXV33" s="539"/>
      <c r="VXW33" s="539"/>
      <c r="VXX33" s="539"/>
      <c r="VXY33" s="539"/>
      <c r="VXZ33" s="539"/>
      <c r="VYA33" s="539"/>
      <c r="VYB33" s="539"/>
      <c r="VYC33" s="539"/>
      <c r="VYD33" s="539"/>
      <c r="VYE33" s="539"/>
      <c r="VYF33" s="539"/>
      <c r="VYG33" s="539"/>
      <c r="VYH33" s="539"/>
      <c r="VYI33" s="539"/>
      <c r="VYJ33" s="539"/>
      <c r="VYK33" s="539"/>
      <c r="VYL33" s="539"/>
      <c r="VYM33" s="539"/>
      <c r="VYN33" s="539"/>
      <c r="VYO33" s="539"/>
      <c r="VYP33" s="539"/>
      <c r="VYQ33" s="539"/>
      <c r="VYR33" s="539"/>
      <c r="VYS33" s="539"/>
      <c r="VYT33" s="539"/>
      <c r="VYU33" s="539"/>
      <c r="VYV33" s="539"/>
      <c r="VYW33" s="539"/>
      <c r="VYX33" s="539"/>
      <c r="VYY33" s="539"/>
      <c r="VYZ33" s="539"/>
      <c r="VZA33" s="539"/>
      <c r="VZB33" s="539"/>
      <c r="VZC33" s="539"/>
      <c r="VZD33" s="539"/>
      <c r="VZE33" s="539"/>
      <c r="VZF33" s="539"/>
      <c r="VZG33" s="539"/>
      <c r="VZH33" s="539"/>
      <c r="VZI33" s="539"/>
      <c r="VZJ33" s="539"/>
      <c r="VZK33" s="539"/>
      <c r="VZL33" s="539"/>
      <c r="VZM33" s="539"/>
      <c r="VZN33" s="539"/>
      <c r="VZO33" s="539"/>
      <c r="VZP33" s="539"/>
      <c r="VZQ33" s="539"/>
      <c r="VZR33" s="539"/>
      <c r="VZS33" s="539"/>
      <c r="VZT33" s="539"/>
      <c r="VZU33" s="539"/>
      <c r="VZV33" s="539"/>
      <c r="VZW33" s="539"/>
      <c r="VZX33" s="539"/>
      <c r="VZY33" s="539"/>
      <c r="VZZ33" s="539"/>
      <c r="WAA33" s="539"/>
      <c r="WAB33" s="539"/>
      <c r="WAC33" s="539"/>
      <c r="WAD33" s="539"/>
      <c r="WAE33" s="539"/>
      <c r="WAF33" s="539"/>
      <c r="WAG33" s="539"/>
      <c r="WAH33" s="539"/>
      <c r="WAI33" s="539"/>
      <c r="WAJ33" s="539"/>
      <c r="WAK33" s="539"/>
      <c r="WAL33" s="539"/>
      <c r="WAM33" s="539"/>
      <c r="WAN33" s="539"/>
      <c r="WAO33" s="539"/>
      <c r="WAP33" s="539"/>
      <c r="WAQ33" s="539"/>
      <c r="WAR33" s="539"/>
      <c r="WAS33" s="539"/>
      <c r="WAT33" s="539"/>
      <c r="WAU33" s="539"/>
      <c r="WAV33" s="539"/>
      <c r="WAW33" s="539"/>
      <c r="WAX33" s="539"/>
      <c r="WAY33" s="539"/>
      <c r="WAZ33" s="539"/>
      <c r="WBA33" s="539"/>
      <c r="WBB33" s="539"/>
      <c r="WBC33" s="539"/>
      <c r="WBD33" s="539"/>
      <c r="WBE33" s="539"/>
      <c r="WBF33" s="539"/>
      <c r="WBG33" s="539"/>
      <c r="WBH33" s="539"/>
      <c r="WBI33" s="539"/>
      <c r="WBJ33" s="539"/>
      <c r="WBK33" s="539"/>
      <c r="WBL33" s="539"/>
      <c r="WBM33" s="539"/>
      <c r="WBN33" s="539"/>
      <c r="WBO33" s="539"/>
      <c r="WBP33" s="539"/>
      <c r="WBQ33" s="539"/>
      <c r="WBR33" s="539"/>
      <c r="WBS33" s="539"/>
      <c r="WBT33" s="539"/>
      <c r="WBU33" s="539"/>
      <c r="WBV33" s="539"/>
      <c r="WBW33" s="539"/>
      <c r="WBX33" s="539"/>
      <c r="WBY33" s="539"/>
      <c r="WBZ33" s="539"/>
      <c r="WCA33" s="539"/>
      <c r="WCB33" s="539"/>
      <c r="WCC33" s="539"/>
      <c r="WCD33" s="539"/>
      <c r="WCE33" s="539"/>
      <c r="WCF33" s="539"/>
      <c r="WCG33" s="539"/>
      <c r="WCH33" s="539"/>
      <c r="WCI33" s="539"/>
      <c r="WCJ33" s="539"/>
      <c r="WCK33" s="539"/>
      <c r="WCL33" s="539"/>
      <c r="WCM33" s="539"/>
      <c r="WCN33" s="539"/>
      <c r="WCO33" s="539"/>
      <c r="WCP33" s="539"/>
      <c r="WCQ33" s="539"/>
      <c r="WCR33" s="539"/>
      <c r="WCS33" s="539"/>
      <c r="WCT33" s="539"/>
      <c r="WCU33" s="539"/>
      <c r="WCV33" s="539"/>
      <c r="WCW33" s="539"/>
      <c r="WCX33" s="539"/>
      <c r="WCY33" s="539"/>
      <c r="WCZ33" s="539"/>
      <c r="WDA33" s="539"/>
      <c r="WDB33" s="539"/>
      <c r="WDC33" s="539"/>
      <c r="WDD33" s="539"/>
      <c r="WDE33" s="539"/>
      <c r="WDF33" s="539"/>
      <c r="WDG33" s="539"/>
      <c r="WDH33" s="539"/>
      <c r="WDI33" s="539"/>
      <c r="WDJ33" s="539"/>
      <c r="WDK33" s="539"/>
      <c r="WDL33" s="539"/>
      <c r="WDM33" s="539"/>
      <c r="WDN33" s="539"/>
      <c r="WDO33" s="539"/>
      <c r="WDP33" s="539"/>
      <c r="WDQ33" s="539"/>
      <c r="WDR33" s="539"/>
      <c r="WDS33" s="539"/>
      <c r="WDT33" s="539"/>
      <c r="WDU33" s="539"/>
      <c r="WDV33" s="539"/>
      <c r="WDW33" s="539"/>
      <c r="WDX33" s="539"/>
      <c r="WDY33" s="539"/>
      <c r="WDZ33" s="539"/>
      <c r="WEA33" s="539"/>
      <c r="WEB33" s="539"/>
      <c r="WEC33" s="539"/>
      <c r="WED33" s="539"/>
      <c r="WEE33" s="539"/>
      <c r="WEF33" s="539"/>
      <c r="WEG33" s="539"/>
      <c r="WEH33" s="539"/>
      <c r="WEI33" s="539"/>
      <c r="WEJ33" s="539"/>
      <c r="WEK33" s="539"/>
      <c r="WEL33" s="539"/>
      <c r="WEM33" s="539"/>
      <c r="WEN33" s="539"/>
      <c r="WEO33" s="539"/>
      <c r="WEP33" s="539"/>
      <c r="WEQ33" s="539"/>
      <c r="WER33" s="539"/>
      <c r="WES33" s="539"/>
      <c r="WET33" s="539"/>
      <c r="WEU33" s="539"/>
      <c r="WEV33" s="539"/>
      <c r="WEW33" s="539"/>
      <c r="WEX33" s="539"/>
      <c r="WEY33" s="539"/>
      <c r="WEZ33" s="539"/>
      <c r="WFA33" s="539"/>
      <c r="WFB33" s="539"/>
      <c r="WFC33" s="539"/>
      <c r="WFD33" s="539"/>
      <c r="WFE33" s="539"/>
      <c r="WFF33" s="539"/>
      <c r="WFG33" s="539"/>
      <c r="WFH33" s="539"/>
      <c r="WFI33" s="539"/>
      <c r="WFJ33" s="539"/>
      <c r="WFK33" s="539"/>
      <c r="WFL33" s="539"/>
      <c r="WFM33" s="539"/>
      <c r="WFN33" s="539"/>
      <c r="WFO33" s="539"/>
      <c r="WFP33" s="539"/>
      <c r="WFQ33" s="539"/>
      <c r="WFR33" s="539"/>
      <c r="WFS33" s="539"/>
      <c r="WFT33" s="539"/>
      <c r="WFU33" s="539"/>
      <c r="WFV33" s="539"/>
      <c r="WFW33" s="539"/>
      <c r="WFX33" s="539"/>
      <c r="WFY33" s="539"/>
      <c r="WFZ33" s="539"/>
      <c r="WGA33" s="539"/>
      <c r="WGB33" s="539"/>
      <c r="WGC33" s="539"/>
      <c r="WGD33" s="539"/>
      <c r="WGE33" s="539"/>
      <c r="WGF33" s="539"/>
      <c r="WGG33" s="539"/>
      <c r="WGH33" s="539"/>
      <c r="WGI33" s="539"/>
      <c r="WGJ33" s="539"/>
      <c r="WGK33" s="539"/>
      <c r="WGL33" s="539"/>
      <c r="WGM33" s="539"/>
      <c r="WGN33" s="539"/>
      <c r="WGO33" s="539"/>
      <c r="WGP33" s="539"/>
      <c r="WGQ33" s="539"/>
      <c r="WGR33" s="539"/>
      <c r="WGS33" s="539"/>
      <c r="WGT33" s="539"/>
      <c r="WGU33" s="539"/>
      <c r="WGV33" s="539"/>
      <c r="WGW33" s="539"/>
      <c r="WGX33" s="539"/>
      <c r="WGY33" s="539"/>
      <c r="WGZ33" s="539"/>
      <c r="WHA33" s="539"/>
      <c r="WHB33" s="539"/>
      <c r="WHC33" s="539"/>
      <c r="WHD33" s="539"/>
      <c r="WHE33" s="539"/>
      <c r="WHF33" s="539"/>
      <c r="WHG33" s="539"/>
      <c r="WHH33" s="539"/>
      <c r="WHI33" s="539"/>
      <c r="WHJ33" s="539"/>
      <c r="WHK33" s="539"/>
      <c r="WHL33" s="539"/>
      <c r="WHM33" s="539"/>
      <c r="WHN33" s="539"/>
      <c r="WHO33" s="539"/>
      <c r="WHP33" s="539"/>
      <c r="WHQ33" s="539"/>
      <c r="WHR33" s="539"/>
      <c r="WHS33" s="539"/>
      <c r="WHT33" s="539"/>
      <c r="WHU33" s="539"/>
      <c r="WHV33" s="539"/>
      <c r="WHW33" s="539"/>
      <c r="WHX33" s="539"/>
      <c r="WHY33" s="539"/>
      <c r="WHZ33" s="539"/>
      <c r="WIA33" s="539"/>
      <c r="WIB33" s="539"/>
      <c r="WIC33" s="539"/>
      <c r="WID33" s="539"/>
      <c r="WIE33" s="539"/>
      <c r="WIF33" s="539"/>
      <c r="WIG33" s="539"/>
      <c r="WIH33" s="539"/>
      <c r="WII33" s="539"/>
      <c r="WIJ33" s="539"/>
      <c r="WIK33" s="539"/>
      <c r="WIL33" s="539"/>
      <c r="WIM33" s="539"/>
      <c r="WIN33" s="539"/>
      <c r="WIO33" s="539"/>
      <c r="WIP33" s="539"/>
      <c r="WIQ33" s="539"/>
      <c r="WIR33" s="539"/>
      <c r="WIS33" s="539"/>
      <c r="WIT33" s="539"/>
      <c r="WIU33" s="539"/>
      <c r="WIV33" s="539"/>
      <c r="WIW33" s="539"/>
      <c r="WIX33" s="539"/>
      <c r="WIY33" s="539"/>
      <c r="WIZ33" s="539"/>
      <c r="WJA33" s="539"/>
      <c r="WJB33" s="539"/>
      <c r="WJC33" s="539"/>
      <c r="WJD33" s="539"/>
      <c r="WJE33" s="539"/>
      <c r="WJF33" s="539"/>
      <c r="WJG33" s="539"/>
      <c r="WJH33" s="539"/>
      <c r="WJI33" s="539"/>
      <c r="WJJ33" s="539"/>
      <c r="WJK33" s="539"/>
      <c r="WJL33" s="539"/>
      <c r="WJM33" s="539"/>
      <c r="WJN33" s="539"/>
      <c r="WJO33" s="539"/>
      <c r="WJP33" s="539"/>
      <c r="WJQ33" s="539"/>
      <c r="WJR33" s="539"/>
      <c r="WJS33" s="539"/>
      <c r="WJT33" s="539"/>
      <c r="WJU33" s="539"/>
      <c r="WJV33" s="539"/>
      <c r="WJW33" s="539"/>
      <c r="WJX33" s="539"/>
      <c r="WJY33" s="539"/>
      <c r="WJZ33" s="539"/>
      <c r="WKA33" s="539"/>
      <c r="WKB33" s="539"/>
      <c r="WKC33" s="539"/>
      <c r="WKD33" s="539"/>
      <c r="WKE33" s="539"/>
      <c r="WKF33" s="539"/>
      <c r="WKG33" s="539"/>
      <c r="WKH33" s="539"/>
      <c r="WKI33" s="539"/>
      <c r="WKJ33" s="539"/>
      <c r="WKK33" s="539"/>
      <c r="WKL33" s="539"/>
      <c r="WKM33" s="539"/>
      <c r="WKN33" s="539"/>
      <c r="WKO33" s="539"/>
      <c r="WKP33" s="539"/>
      <c r="WKQ33" s="539"/>
      <c r="WKR33" s="539"/>
      <c r="WKS33" s="539"/>
      <c r="WKT33" s="539"/>
      <c r="WKU33" s="539"/>
      <c r="WKV33" s="539"/>
      <c r="WKW33" s="539"/>
      <c r="WKX33" s="539"/>
      <c r="WKY33" s="539"/>
      <c r="WKZ33" s="539"/>
      <c r="WLA33" s="539"/>
      <c r="WLB33" s="539"/>
      <c r="WLC33" s="539"/>
      <c r="WLD33" s="539"/>
      <c r="WLE33" s="539"/>
      <c r="WLF33" s="539"/>
      <c r="WLG33" s="539"/>
      <c r="WLH33" s="539"/>
      <c r="WLI33" s="539"/>
      <c r="WLJ33" s="539"/>
      <c r="WLK33" s="539"/>
      <c r="WLL33" s="539"/>
      <c r="WLM33" s="539"/>
      <c r="WLN33" s="539"/>
      <c r="WLO33" s="539"/>
      <c r="WLP33" s="539"/>
      <c r="WLQ33" s="539"/>
      <c r="WLR33" s="539"/>
      <c r="WLS33" s="539"/>
      <c r="WLT33" s="539"/>
      <c r="WLU33" s="539"/>
      <c r="WLV33" s="539"/>
      <c r="WLW33" s="539"/>
      <c r="WLX33" s="539"/>
      <c r="WLY33" s="539"/>
      <c r="WLZ33" s="539"/>
      <c r="WMA33" s="539"/>
      <c r="WMB33" s="539"/>
      <c r="WMC33" s="539"/>
      <c r="WMD33" s="539"/>
      <c r="WME33" s="539"/>
      <c r="WMF33" s="539"/>
      <c r="WMG33" s="539"/>
      <c r="WMH33" s="539"/>
      <c r="WMI33" s="539"/>
      <c r="WMJ33" s="539"/>
      <c r="WMK33" s="539"/>
      <c r="WML33" s="539"/>
      <c r="WMM33" s="539"/>
      <c r="WMN33" s="539"/>
      <c r="WMO33" s="539"/>
      <c r="WMP33" s="539"/>
      <c r="WMQ33" s="539"/>
      <c r="WMR33" s="539"/>
      <c r="WMS33" s="539"/>
      <c r="WMT33" s="539"/>
      <c r="WMU33" s="539"/>
      <c r="WMV33" s="539"/>
      <c r="WMW33" s="539"/>
      <c r="WMX33" s="539"/>
      <c r="WMY33" s="539"/>
      <c r="WMZ33" s="539"/>
      <c r="WNA33" s="539"/>
      <c r="WNB33" s="539"/>
      <c r="WNC33" s="539"/>
      <c r="WND33" s="539"/>
      <c r="WNE33" s="539"/>
      <c r="WNF33" s="539"/>
      <c r="WNG33" s="539"/>
      <c r="WNH33" s="539"/>
      <c r="WNI33" s="539"/>
      <c r="WNJ33" s="539"/>
      <c r="WNK33" s="539"/>
      <c r="WNL33" s="539"/>
      <c r="WNM33" s="539"/>
      <c r="WNN33" s="539"/>
      <c r="WNO33" s="539"/>
      <c r="WNP33" s="539"/>
      <c r="WNQ33" s="539"/>
      <c r="WNR33" s="539"/>
      <c r="WNS33" s="539"/>
      <c r="WNT33" s="539"/>
      <c r="WNU33" s="539"/>
      <c r="WNV33" s="539"/>
      <c r="WNW33" s="539"/>
      <c r="WNX33" s="539"/>
      <c r="WNY33" s="539"/>
      <c r="WNZ33" s="539"/>
      <c r="WOA33" s="539"/>
      <c r="WOB33" s="539"/>
      <c r="WOC33" s="539"/>
      <c r="WOD33" s="539"/>
      <c r="WOE33" s="539"/>
      <c r="WOF33" s="539"/>
      <c r="WOG33" s="539"/>
      <c r="WOH33" s="539"/>
      <c r="WOI33" s="539"/>
      <c r="WOJ33" s="539"/>
      <c r="WOK33" s="539"/>
      <c r="WOL33" s="539"/>
      <c r="WOM33" s="539"/>
      <c r="WON33" s="539"/>
      <c r="WOO33" s="539"/>
      <c r="WOP33" s="539"/>
      <c r="WOQ33" s="539"/>
      <c r="WOR33" s="539"/>
      <c r="WOS33" s="539"/>
      <c r="WOT33" s="539"/>
      <c r="WOU33" s="539"/>
      <c r="WOV33" s="539"/>
      <c r="WOW33" s="539"/>
      <c r="WOX33" s="539"/>
      <c r="WOY33" s="539"/>
      <c r="WOZ33" s="539"/>
      <c r="WPA33" s="539"/>
      <c r="WPB33" s="539"/>
      <c r="WPC33" s="539"/>
      <c r="WPD33" s="539"/>
      <c r="WPE33" s="539"/>
      <c r="WPF33" s="539"/>
      <c r="WPG33" s="539"/>
      <c r="WPH33" s="539"/>
      <c r="WPI33" s="539"/>
      <c r="WPJ33" s="539"/>
      <c r="WPK33" s="539"/>
      <c r="WPL33" s="539"/>
      <c r="WPM33" s="539"/>
      <c r="WPN33" s="539"/>
      <c r="WPO33" s="539"/>
      <c r="WPP33" s="539"/>
      <c r="WPQ33" s="539"/>
      <c r="WPR33" s="539"/>
      <c r="WPS33" s="539"/>
      <c r="WPT33" s="539"/>
      <c r="WPU33" s="539"/>
      <c r="WPV33" s="539"/>
      <c r="WPW33" s="539"/>
      <c r="WPX33" s="539"/>
      <c r="WPY33" s="539"/>
      <c r="WPZ33" s="539"/>
      <c r="WQA33" s="539"/>
      <c r="WQB33" s="539"/>
      <c r="WQC33" s="539"/>
      <c r="WQD33" s="539"/>
      <c r="WQE33" s="539"/>
      <c r="WQF33" s="539"/>
      <c r="WQG33" s="539"/>
      <c r="WQH33" s="539"/>
      <c r="WQI33" s="539"/>
      <c r="WQJ33" s="539"/>
      <c r="WQK33" s="539"/>
      <c r="WQL33" s="539"/>
      <c r="WQM33" s="539"/>
      <c r="WQN33" s="539"/>
      <c r="WQO33" s="539"/>
      <c r="WQP33" s="539"/>
      <c r="WQQ33" s="539"/>
      <c r="WQR33" s="539"/>
      <c r="WQS33" s="539"/>
      <c r="WQT33" s="539"/>
      <c r="WQU33" s="539"/>
      <c r="WQV33" s="539"/>
      <c r="WQW33" s="539"/>
      <c r="WQX33" s="539"/>
      <c r="WQY33" s="539"/>
      <c r="WQZ33" s="539"/>
      <c r="WRA33" s="539"/>
      <c r="WRB33" s="539"/>
      <c r="WRC33" s="539"/>
      <c r="WRD33" s="539"/>
      <c r="WRE33" s="539"/>
      <c r="WRF33" s="539"/>
      <c r="WRG33" s="539"/>
      <c r="WRH33" s="539"/>
      <c r="WRI33" s="539"/>
      <c r="WRJ33" s="539"/>
      <c r="WRK33" s="539"/>
      <c r="WRL33" s="539"/>
      <c r="WRM33" s="539"/>
      <c r="WRN33" s="539"/>
      <c r="WRO33" s="539"/>
      <c r="WRP33" s="539"/>
      <c r="WRQ33" s="539"/>
      <c r="WRR33" s="539"/>
      <c r="WRS33" s="539"/>
      <c r="WRT33" s="539"/>
      <c r="WRU33" s="539"/>
      <c r="WRV33" s="539"/>
      <c r="WRW33" s="539"/>
      <c r="WRX33" s="539"/>
      <c r="WRY33" s="539"/>
      <c r="WRZ33" s="539"/>
      <c r="WSA33" s="539"/>
      <c r="WSB33" s="539"/>
      <c r="WSC33" s="539"/>
      <c r="WSD33" s="539"/>
      <c r="WSE33" s="539"/>
      <c r="WSF33" s="539"/>
      <c r="WSG33" s="539"/>
      <c r="WSH33" s="539"/>
      <c r="WSI33" s="539"/>
      <c r="WSJ33" s="539"/>
      <c r="WSK33" s="539"/>
      <c r="WSL33" s="539"/>
      <c r="WSM33" s="539"/>
      <c r="WSN33" s="539"/>
      <c r="WSO33" s="539"/>
      <c r="WSP33" s="539"/>
      <c r="WSQ33" s="539"/>
      <c r="WSR33" s="539"/>
      <c r="WSS33" s="539"/>
      <c r="WST33" s="539"/>
      <c r="WSU33" s="539"/>
      <c r="WSV33" s="539"/>
      <c r="WSW33" s="539"/>
      <c r="WSX33" s="539"/>
      <c r="WSY33" s="539"/>
      <c r="WSZ33" s="539"/>
      <c r="WTA33" s="539"/>
      <c r="WTB33" s="539"/>
      <c r="WTC33" s="539"/>
      <c r="WTD33" s="539"/>
      <c r="WTE33" s="539"/>
      <c r="WTF33" s="539"/>
      <c r="WTG33" s="539"/>
      <c r="WTH33" s="539"/>
      <c r="WTI33" s="539"/>
      <c r="WTJ33" s="539"/>
      <c r="WTK33" s="539"/>
      <c r="WTL33" s="539"/>
      <c r="WTM33" s="539"/>
      <c r="WTN33" s="539"/>
      <c r="WTO33" s="539"/>
      <c r="WTP33" s="539"/>
      <c r="WTQ33" s="539"/>
      <c r="WTR33" s="539"/>
      <c r="WTS33" s="539"/>
      <c r="WTT33" s="539"/>
      <c r="WTU33" s="539"/>
      <c r="WTV33" s="539"/>
      <c r="WTW33" s="539"/>
      <c r="WTX33" s="539"/>
      <c r="WTY33" s="539"/>
      <c r="WTZ33" s="539"/>
      <c r="WUA33" s="539"/>
      <c r="WUB33" s="539"/>
      <c r="WUC33" s="539"/>
      <c r="WUD33" s="539"/>
      <c r="WUE33" s="539"/>
      <c r="WUF33" s="539"/>
      <c r="WUG33" s="539"/>
      <c r="WUH33" s="539"/>
      <c r="WUI33" s="539"/>
      <c r="WUJ33" s="539"/>
      <c r="WUK33" s="539"/>
      <c r="WUL33" s="539"/>
      <c r="WUM33" s="539"/>
      <c r="WUN33" s="539"/>
      <c r="WUO33" s="539"/>
      <c r="WUP33" s="539"/>
      <c r="WUQ33" s="539"/>
      <c r="WUR33" s="539"/>
      <c r="WUS33" s="539"/>
      <c r="WUT33" s="539"/>
      <c r="WUU33" s="539"/>
      <c r="WUV33" s="539"/>
      <c r="WUW33" s="539"/>
      <c r="WUX33" s="539"/>
      <c r="WUY33" s="539"/>
      <c r="WUZ33" s="539"/>
      <c r="WVA33" s="539"/>
      <c r="WVB33" s="539"/>
      <c r="WVC33" s="539"/>
      <c r="WVD33" s="539"/>
      <c r="WVE33" s="539"/>
      <c r="WVF33" s="539"/>
      <c r="WVG33" s="539"/>
      <c r="WVH33" s="539"/>
      <c r="WVI33" s="539"/>
      <c r="WVJ33" s="539"/>
      <c r="WVK33" s="539"/>
      <c r="WVL33" s="539"/>
      <c r="WVM33" s="539"/>
      <c r="WVN33" s="539"/>
      <c r="WVO33" s="539"/>
      <c r="WVP33" s="539"/>
      <c r="WVQ33" s="539"/>
      <c r="WVR33" s="539"/>
      <c r="WVS33" s="539"/>
      <c r="WVT33" s="539"/>
      <c r="WVU33" s="539"/>
      <c r="WVV33" s="539"/>
      <c r="WVW33" s="539"/>
      <c r="WVX33" s="539"/>
      <c r="WVY33" s="539"/>
      <c r="WVZ33" s="539"/>
      <c r="WWA33" s="539"/>
      <c r="WWB33" s="539"/>
      <c r="WWC33" s="539"/>
      <c r="WWD33" s="539"/>
      <c r="WWE33" s="539"/>
      <c r="WWF33" s="539"/>
      <c r="WWG33" s="539"/>
      <c r="WWH33" s="539"/>
      <c r="WWI33" s="539"/>
      <c r="WWJ33" s="539"/>
      <c r="WWK33" s="539"/>
      <c r="WWL33" s="539"/>
      <c r="WWM33" s="539"/>
      <c r="WWN33" s="539"/>
      <c r="WWO33" s="539"/>
      <c r="WWP33" s="539"/>
      <c r="WWQ33" s="539"/>
      <c r="WWR33" s="539"/>
      <c r="WWS33" s="539"/>
      <c r="WWT33" s="539"/>
      <c r="WWU33" s="539"/>
      <c r="WWV33" s="539"/>
      <c r="WWW33" s="539"/>
      <c r="WWX33" s="539"/>
      <c r="WWY33" s="539"/>
      <c r="WWZ33" s="539"/>
      <c r="WXA33" s="539"/>
      <c r="WXB33" s="539"/>
      <c r="WXC33" s="539"/>
      <c r="WXD33" s="539"/>
      <c r="WXE33" s="539"/>
      <c r="WXF33" s="539"/>
      <c r="WXG33" s="539"/>
      <c r="WXH33" s="539"/>
      <c r="WXI33" s="539"/>
      <c r="WXJ33" s="539"/>
      <c r="WXK33" s="539"/>
      <c r="WXL33" s="539"/>
      <c r="WXM33" s="539"/>
      <c r="WXN33" s="539"/>
      <c r="WXO33" s="539"/>
      <c r="WXP33" s="539"/>
      <c r="WXQ33" s="539"/>
      <c r="WXR33" s="539"/>
      <c r="WXS33" s="539"/>
      <c r="WXT33" s="539"/>
      <c r="WXU33" s="539"/>
      <c r="WXV33" s="539"/>
      <c r="WXW33" s="539"/>
      <c r="WXX33" s="539"/>
      <c r="WXY33" s="539"/>
      <c r="WXZ33" s="539"/>
      <c r="WYA33" s="539"/>
      <c r="WYB33" s="539"/>
      <c r="WYC33" s="539"/>
      <c r="WYD33" s="539"/>
      <c r="WYE33" s="539"/>
      <c r="WYF33" s="539"/>
      <c r="WYG33" s="539"/>
      <c r="WYH33" s="539"/>
      <c r="WYI33" s="539"/>
      <c r="WYJ33" s="539"/>
      <c r="WYK33" s="539"/>
      <c r="WYL33" s="539"/>
      <c r="WYM33" s="539"/>
      <c r="WYN33" s="539"/>
      <c r="WYO33" s="539"/>
      <c r="WYP33" s="539"/>
      <c r="WYQ33" s="539"/>
      <c r="WYR33" s="539"/>
      <c r="WYS33" s="539"/>
      <c r="WYT33" s="539"/>
      <c r="WYU33" s="539"/>
      <c r="WYV33" s="539"/>
      <c r="WYW33" s="539"/>
      <c r="WYX33" s="539"/>
      <c r="WYY33" s="539"/>
      <c r="WYZ33" s="539"/>
      <c r="WZA33" s="539"/>
      <c r="WZB33" s="539"/>
      <c r="WZC33" s="539"/>
      <c r="WZD33" s="539"/>
      <c r="WZE33" s="539"/>
      <c r="WZF33" s="539"/>
      <c r="WZG33" s="539"/>
      <c r="WZH33" s="539"/>
      <c r="WZI33" s="539"/>
      <c r="WZJ33" s="539"/>
      <c r="WZK33" s="539"/>
      <c r="WZL33" s="539"/>
      <c r="WZM33" s="539"/>
      <c r="WZN33" s="539"/>
      <c r="WZO33" s="539"/>
      <c r="WZP33" s="539"/>
      <c r="WZQ33" s="539"/>
      <c r="WZR33" s="539"/>
      <c r="WZS33" s="539"/>
      <c r="WZT33" s="539"/>
      <c r="WZU33" s="539"/>
      <c r="WZV33" s="539"/>
      <c r="WZW33" s="539"/>
      <c r="WZX33" s="539"/>
      <c r="WZY33" s="539"/>
      <c r="WZZ33" s="539"/>
      <c r="XAA33" s="539"/>
      <c r="XAB33" s="539"/>
      <c r="XAC33" s="539"/>
      <c r="XAD33" s="539"/>
      <c r="XAE33" s="539"/>
      <c r="XAF33" s="539"/>
      <c r="XAG33" s="539"/>
      <c r="XAH33" s="539"/>
      <c r="XAI33" s="539"/>
      <c r="XAJ33" s="539"/>
      <c r="XAK33" s="539"/>
      <c r="XAL33" s="539"/>
      <c r="XAM33" s="539"/>
      <c r="XAN33" s="539"/>
      <c r="XAO33" s="539"/>
      <c r="XAP33" s="539"/>
      <c r="XAQ33" s="539"/>
      <c r="XAR33" s="539"/>
      <c r="XAS33" s="539"/>
      <c r="XAT33" s="539"/>
      <c r="XAU33" s="539"/>
      <c r="XAV33" s="539"/>
      <c r="XAW33" s="539"/>
      <c r="XAX33" s="539"/>
      <c r="XAY33" s="539"/>
      <c r="XAZ33" s="539"/>
      <c r="XBA33" s="539"/>
      <c r="XBB33" s="539"/>
      <c r="XBC33" s="539"/>
      <c r="XBD33" s="539"/>
      <c r="XBE33" s="539"/>
      <c r="XBF33" s="539"/>
      <c r="XBG33" s="539"/>
      <c r="XBH33" s="539"/>
      <c r="XBI33" s="539"/>
      <c r="XBJ33" s="539"/>
      <c r="XBK33" s="539"/>
      <c r="XBL33" s="539"/>
      <c r="XBM33" s="539"/>
      <c r="XBN33" s="539"/>
      <c r="XBO33" s="539"/>
      <c r="XBP33" s="539"/>
      <c r="XBQ33" s="539"/>
      <c r="XBR33" s="539"/>
      <c r="XBS33" s="539"/>
      <c r="XBT33" s="539"/>
      <c r="XBU33" s="539"/>
      <c r="XBV33" s="539"/>
      <c r="XBW33" s="539"/>
      <c r="XBX33" s="539"/>
      <c r="XBY33" s="539"/>
      <c r="XBZ33" s="539"/>
      <c r="XCA33" s="539"/>
      <c r="XCB33" s="539"/>
      <c r="XCC33" s="539"/>
      <c r="XCD33" s="539"/>
      <c r="XCE33" s="539"/>
      <c r="XCF33" s="539"/>
      <c r="XCG33" s="539"/>
      <c r="XCH33" s="539"/>
      <c r="XCI33" s="539"/>
      <c r="XCJ33" s="539"/>
      <c r="XCK33" s="539"/>
      <c r="XCL33" s="539"/>
      <c r="XCM33" s="539"/>
      <c r="XCN33" s="539"/>
      <c r="XCO33" s="539"/>
      <c r="XCP33" s="539"/>
      <c r="XCQ33" s="539"/>
      <c r="XCR33" s="539"/>
      <c r="XCS33" s="539"/>
      <c r="XCT33" s="539"/>
      <c r="XCU33" s="539"/>
      <c r="XCV33" s="539"/>
      <c r="XCW33" s="539"/>
      <c r="XCX33" s="539"/>
      <c r="XCY33" s="539"/>
      <c r="XCZ33" s="539"/>
      <c r="XDA33" s="539"/>
      <c r="XDB33" s="539"/>
      <c r="XDC33" s="539"/>
      <c r="XDD33" s="539"/>
      <c r="XDE33" s="539"/>
      <c r="XDF33" s="539"/>
      <c r="XDG33" s="539"/>
      <c r="XDH33" s="539"/>
      <c r="XDI33" s="539"/>
      <c r="XDJ33" s="539"/>
      <c r="XDK33" s="539"/>
      <c r="XDL33" s="539"/>
      <c r="XDM33" s="539"/>
      <c r="XDN33" s="539"/>
      <c r="XDO33" s="539"/>
      <c r="XDP33" s="539"/>
      <c r="XDQ33" s="539"/>
      <c r="XDR33" s="539"/>
      <c r="XDS33" s="539"/>
      <c r="XDT33" s="539"/>
      <c r="XDU33" s="539"/>
      <c r="XDV33" s="539"/>
      <c r="XDW33" s="539"/>
      <c r="XDX33" s="539"/>
      <c r="XDY33" s="539"/>
      <c r="XDZ33" s="539"/>
      <c r="XEA33" s="539"/>
      <c r="XEB33" s="539"/>
      <c r="XEC33" s="539"/>
      <c r="XED33" s="539"/>
      <c r="XEE33" s="539"/>
      <c r="XEF33" s="539"/>
      <c r="XEG33" s="539"/>
      <c r="XEH33" s="539"/>
      <c r="XEI33" s="539"/>
      <c r="XEJ33" s="539"/>
      <c r="XEK33" s="539"/>
      <c r="XEL33" s="539"/>
      <c r="XEM33" s="539"/>
      <c r="XEN33" s="539"/>
      <c r="XEO33" s="539"/>
      <c r="XEP33" s="539"/>
      <c r="XEQ33" s="539"/>
      <c r="XER33" s="539"/>
      <c r="XES33" s="539"/>
      <c r="XET33" s="539"/>
      <c r="XEU33" s="539"/>
      <c r="XEV33" s="539"/>
      <c r="XEW33" s="539"/>
    </row>
    <row r="34" spans="1:16377" ht="13" customHeight="1">
      <c r="A34" s="40" t="s">
        <v>424</v>
      </c>
      <c r="B34" s="509" t="s">
        <v>34</v>
      </c>
      <c r="C34" s="515" t="s">
        <v>18</v>
      </c>
      <c r="D34" s="504"/>
      <c r="E34" s="504">
        <v>46</v>
      </c>
      <c r="F34" s="504">
        <v>33</v>
      </c>
      <c r="G34" s="20"/>
      <c r="H34" s="20"/>
      <c r="I34" s="20"/>
    </row>
    <row r="35" spans="1:16377" ht="13" customHeight="1">
      <c r="A35" s="24" t="s">
        <v>223</v>
      </c>
      <c r="B35" s="24" t="s">
        <v>35</v>
      </c>
      <c r="C35" s="28" t="s">
        <v>27</v>
      </c>
      <c r="D35" s="20">
        <v>36</v>
      </c>
      <c r="E35" s="20"/>
      <c r="F35" s="20">
        <v>34</v>
      </c>
      <c r="G35" s="20"/>
      <c r="H35" s="20"/>
      <c r="I35" s="20"/>
    </row>
    <row r="36" spans="1:16377" ht="13" customHeight="1">
      <c r="A36" s="40" t="s">
        <v>256</v>
      </c>
      <c r="B36" s="509" t="s">
        <v>35</v>
      </c>
      <c r="C36" s="515" t="s">
        <v>22</v>
      </c>
      <c r="D36" s="36"/>
      <c r="E36" s="504">
        <v>54</v>
      </c>
      <c r="F36" s="504">
        <v>35</v>
      </c>
      <c r="G36" s="20"/>
      <c r="H36" s="20"/>
      <c r="I36" s="20"/>
      <c r="K36" s="76" t="str">
        <f>RIGHT(A36,LEN(A36)-FIND(" ",A36))</f>
        <v>Jennings</v>
      </c>
      <c r="L36" s="10" t="str">
        <f>LEFT(A36,FIND(" ",A36)-1)</f>
        <v>Penny</v>
      </c>
    </row>
    <row r="37" spans="1:16377" ht="13" customHeight="1">
      <c r="A37" s="504" t="s">
        <v>54</v>
      </c>
      <c r="B37" s="504" t="s">
        <v>34</v>
      </c>
      <c r="C37" s="504" t="s">
        <v>52</v>
      </c>
      <c r="D37" s="504">
        <v>28</v>
      </c>
      <c r="E37" s="504"/>
      <c r="F37" s="504">
        <v>36</v>
      </c>
      <c r="G37" s="20"/>
      <c r="H37" s="20"/>
      <c r="I37" s="20"/>
    </row>
    <row r="38" spans="1:16377" ht="13" customHeight="1">
      <c r="A38" s="40" t="s">
        <v>472</v>
      </c>
      <c r="B38" s="509" t="s">
        <v>28</v>
      </c>
      <c r="C38" s="515" t="s">
        <v>22</v>
      </c>
      <c r="D38" s="504"/>
      <c r="E38" s="36"/>
      <c r="F38" s="504">
        <v>37</v>
      </c>
      <c r="G38" s="20"/>
      <c r="H38" s="20"/>
      <c r="I38" s="20"/>
    </row>
    <row r="39" spans="1:16377" ht="13" customHeight="1">
      <c r="A39" s="494" t="s">
        <v>530</v>
      </c>
      <c r="B39" s="494" t="s">
        <v>34</v>
      </c>
      <c r="C39" s="522" t="s">
        <v>15</v>
      </c>
      <c r="D39" s="527"/>
      <c r="E39" s="527"/>
      <c r="F39" s="542">
        <v>38</v>
      </c>
      <c r="G39" s="20"/>
      <c r="H39" s="20"/>
      <c r="I39" s="20"/>
    </row>
    <row r="40" spans="1:16377" ht="13" customHeight="1">
      <c r="A40" s="40" t="s">
        <v>118</v>
      </c>
      <c r="B40" s="509" t="s">
        <v>35</v>
      </c>
      <c r="C40" s="515" t="s">
        <v>14</v>
      </c>
      <c r="D40" s="504">
        <v>46</v>
      </c>
      <c r="E40" s="504">
        <v>64</v>
      </c>
      <c r="F40" s="504">
        <v>39</v>
      </c>
      <c r="G40" s="20"/>
      <c r="H40" s="20"/>
      <c r="I40" s="20"/>
    </row>
    <row r="41" spans="1:16377" ht="13" customHeight="1">
      <c r="A41" s="40" t="s">
        <v>274</v>
      </c>
      <c r="B41" s="509" t="s">
        <v>33</v>
      </c>
      <c r="C41" s="515" t="s">
        <v>14</v>
      </c>
      <c r="D41" s="504"/>
      <c r="E41" s="504">
        <v>61</v>
      </c>
      <c r="F41" s="504">
        <v>40</v>
      </c>
      <c r="G41" s="20"/>
      <c r="H41" s="20"/>
      <c r="I41" s="20"/>
    </row>
    <row r="42" spans="1:16377" ht="13" customHeight="1">
      <c r="A42" s="40" t="s">
        <v>233</v>
      </c>
      <c r="B42" s="509" t="s">
        <v>34</v>
      </c>
      <c r="C42" s="40" t="s">
        <v>25</v>
      </c>
      <c r="D42" s="40">
        <v>47</v>
      </c>
      <c r="E42" s="504"/>
      <c r="F42" s="504">
        <v>41</v>
      </c>
      <c r="G42" s="20"/>
      <c r="H42" s="20"/>
      <c r="I42" s="20"/>
    </row>
    <row r="43" spans="1:16377" ht="13" customHeight="1">
      <c r="A43" s="461" t="s">
        <v>514</v>
      </c>
      <c r="B43" s="461" t="s">
        <v>28</v>
      </c>
      <c r="C43" s="521" t="s">
        <v>24</v>
      </c>
      <c r="D43" s="535"/>
      <c r="E43" s="525"/>
      <c r="F43" s="169">
        <v>42</v>
      </c>
      <c r="G43" s="20"/>
      <c r="H43" s="20"/>
      <c r="I43" s="20"/>
    </row>
    <row r="44" spans="1:16377" ht="13" customHeight="1">
      <c r="A44" s="40" t="s">
        <v>207</v>
      </c>
      <c r="B44" s="509" t="s">
        <v>28</v>
      </c>
      <c r="C44" s="515" t="s">
        <v>11</v>
      </c>
      <c r="D44" s="504">
        <v>33</v>
      </c>
      <c r="E44" s="504">
        <v>58</v>
      </c>
      <c r="F44" s="504">
        <v>43</v>
      </c>
      <c r="G44" s="20"/>
      <c r="H44" s="20"/>
      <c r="I44" s="20"/>
    </row>
    <row r="45" spans="1:16377" ht="13" customHeight="1">
      <c r="A45" s="456" t="s">
        <v>387</v>
      </c>
      <c r="B45" s="456" t="s">
        <v>34</v>
      </c>
      <c r="C45" s="514" t="s">
        <v>24</v>
      </c>
      <c r="D45" s="525"/>
      <c r="E45" s="537">
        <v>87</v>
      </c>
      <c r="F45" s="169">
        <v>44</v>
      </c>
      <c r="G45" s="20"/>
      <c r="H45" s="20"/>
      <c r="I45" s="20"/>
    </row>
    <row r="46" spans="1:16377" ht="13" customHeight="1">
      <c r="A46" s="494" t="s">
        <v>316</v>
      </c>
      <c r="B46" s="494" t="s">
        <v>35</v>
      </c>
      <c r="C46" s="516" t="s">
        <v>15</v>
      </c>
      <c r="D46" s="527"/>
      <c r="E46" s="527">
        <v>74</v>
      </c>
      <c r="F46" s="542">
        <v>45</v>
      </c>
      <c r="G46" s="20"/>
      <c r="H46" s="20"/>
      <c r="I46" s="20"/>
    </row>
    <row r="47" spans="1:16377" ht="13" customHeight="1">
      <c r="A47" s="456" t="s">
        <v>386</v>
      </c>
      <c r="B47" s="456" t="s">
        <v>34</v>
      </c>
      <c r="C47" s="514" t="s">
        <v>24</v>
      </c>
      <c r="D47" s="525"/>
      <c r="E47" s="537">
        <v>84</v>
      </c>
      <c r="F47" s="169">
        <v>46</v>
      </c>
      <c r="G47" s="20"/>
      <c r="H47" s="20"/>
      <c r="I47" s="20"/>
    </row>
    <row r="48" spans="1:16377" ht="13" customHeight="1">
      <c r="A48" s="504" t="s">
        <v>55</v>
      </c>
      <c r="B48" s="504" t="s">
        <v>34</v>
      </c>
      <c r="C48" s="504" t="s">
        <v>52</v>
      </c>
      <c r="D48" s="504">
        <v>54</v>
      </c>
      <c r="E48" s="504"/>
      <c r="F48" s="504">
        <v>47</v>
      </c>
      <c r="G48" s="20"/>
      <c r="H48" s="20"/>
      <c r="I48" s="20"/>
    </row>
    <row r="49" spans="1:9" ht="13" customHeight="1">
      <c r="A49" s="40" t="s">
        <v>492</v>
      </c>
      <c r="B49" s="509" t="s">
        <v>28</v>
      </c>
      <c r="C49" s="515" t="s">
        <v>11</v>
      </c>
      <c r="D49" s="504"/>
      <c r="E49" s="504"/>
      <c r="F49" s="504">
        <v>48</v>
      </c>
      <c r="G49" s="20"/>
      <c r="H49" s="20"/>
      <c r="I49" s="20"/>
    </row>
    <row r="50" spans="1:9" ht="13" customHeight="1">
      <c r="A50" s="40" t="s">
        <v>444</v>
      </c>
      <c r="B50" s="509" t="s">
        <v>35</v>
      </c>
      <c r="C50" s="515" t="s">
        <v>16</v>
      </c>
      <c r="D50" s="504"/>
      <c r="E50" s="504">
        <v>77</v>
      </c>
      <c r="F50" s="504">
        <v>49</v>
      </c>
      <c r="G50" s="20"/>
      <c r="H50" s="20"/>
      <c r="I50" s="20"/>
    </row>
    <row r="51" spans="1:9" ht="13" customHeight="1">
      <c r="A51" s="494" t="s">
        <v>317</v>
      </c>
      <c r="B51" s="495" t="s">
        <v>35</v>
      </c>
      <c r="C51" s="496" t="s">
        <v>15</v>
      </c>
      <c r="D51" s="527"/>
      <c r="E51" s="497">
        <v>107</v>
      </c>
      <c r="F51" s="543">
        <v>50</v>
      </c>
      <c r="G51" s="20"/>
      <c r="H51" s="20"/>
      <c r="I51" s="20"/>
    </row>
    <row r="52" spans="1:9" ht="13" customHeight="1">
      <c r="A52" s="504" t="s">
        <v>502</v>
      </c>
      <c r="B52" s="15" t="s">
        <v>34</v>
      </c>
      <c r="C52" s="15" t="s">
        <v>52</v>
      </c>
      <c r="D52" s="504"/>
      <c r="E52" s="15"/>
      <c r="F52" s="15">
        <v>51</v>
      </c>
      <c r="G52" s="20"/>
      <c r="H52" s="20"/>
      <c r="I52" s="20"/>
    </row>
    <row r="53" spans="1:9" ht="13" customHeight="1">
      <c r="A53" s="504" t="s">
        <v>505</v>
      </c>
      <c r="B53" s="15" t="s">
        <v>34</v>
      </c>
      <c r="C53" s="15" t="s">
        <v>52</v>
      </c>
      <c r="D53" s="504">
        <v>62</v>
      </c>
      <c r="E53" s="15"/>
      <c r="F53" s="15">
        <v>52</v>
      </c>
      <c r="G53" s="20"/>
      <c r="H53" s="20"/>
      <c r="I53" s="20"/>
    </row>
    <row r="54" spans="1:9" ht="13" customHeight="1">
      <c r="A54" s="40" t="s">
        <v>490</v>
      </c>
      <c r="B54" s="41" t="s">
        <v>33</v>
      </c>
      <c r="C54" s="42" t="s">
        <v>11</v>
      </c>
      <c r="D54" s="504"/>
      <c r="E54" s="15"/>
      <c r="F54" s="15">
        <v>53</v>
      </c>
      <c r="G54" s="20"/>
      <c r="H54" s="20"/>
      <c r="I54" s="20"/>
    </row>
    <row r="55" spans="1:9" ht="13" customHeight="1">
      <c r="A55" s="40" t="s">
        <v>261</v>
      </c>
      <c r="B55" s="41" t="s">
        <v>35</v>
      </c>
      <c r="C55" s="42" t="s">
        <v>22</v>
      </c>
      <c r="D55" s="36"/>
      <c r="E55" s="15">
        <v>110</v>
      </c>
      <c r="F55" s="15">
        <v>54</v>
      </c>
      <c r="G55" s="20"/>
      <c r="H55" s="20"/>
      <c r="I55" s="20"/>
    </row>
    <row r="56" spans="1:9" ht="13" customHeight="1">
      <c r="A56" s="484" t="s">
        <v>200</v>
      </c>
      <c r="B56" s="485" t="s">
        <v>34</v>
      </c>
      <c r="C56" s="486" t="s">
        <v>12</v>
      </c>
      <c r="D56" s="489">
        <v>69</v>
      </c>
      <c r="E56" s="487">
        <v>89</v>
      </c>
      <c r="F56" s="487">
        <v>55</v>
      </c>
      <c r="G56" s="20"/>
      <c r="H56" s="20"/>
      <c r="I56" s="20"/>
    </row>
    <row r="57" spans="1:9" ht="13" customHeight="1">
      <c r="A57" s="494" t="s">
        <v>531</v>
      </c>
      <c r="B57" s="495" t="s">
        <v>35</v>
      </c>
      <c r="C57" s="496" t="s">
        <v>15</v>
      </c>
      <c r="D57" s="527"/>
      <c r="E57" s="497"/>
      <c r="F57" s="543">
        <v>56</v>
      </c>
      <c r="G57" s="20"/>
      <c r="H57" s="20"/>
      <c r="I57" s="20"/>
    </row>
    <row r="58" spans="1:9" ht="13" customHeight="1">
      <c r="A58" s="484" t="s">
        <v>526</v>
      </c>
      <c r="B58" s="485" t="s">
        <v>35</v>
      </c>
      <c r="C58" s="486" t="s">
        <v>12</v>
      </c>
      <c r="D58" s="489"/>
      <c r="E58" s="487"/>
      <c r="F58" s="487">
        <v>57</v>
      </c>
      <c r="G58" s="20"/>
      <c r="H58" s="20"/>
      <c r="I58" s="20"/>
    </row>
    <row r="59" spans="1:9" ht="13" customHeight="1">
      <c r="A59" s="40" t="s">
        <v>281</v>
      </c>
      <c r="B59" s="41" t="s">
        <v>33</v>
      </c>
      <c r="C59" s="42" t="s">
        <v>14</v>
      </c>
      <c r="D59" s="504"/>
      <c r="E59" s="15">
        <v>112</v>
      </c>
      <c r="F59" s="15">
        <v>58</v>
      </c>
      <c r="G59" s="20"/>
      <c r="H59" s="20"/>
      <c r="I59" s="20"/>
    </row>
    <row r="60" spans="1:9" ht="13" customHeight="1">
      <c r="A60" s="40" t="s">
        <v>275</v>
      </c>
      <c r="B60" s="41" t="s">
        <v>34</v>
      </c>
      <c r="C60" s="42" t="s">
        <v>14</v>
      </c>
      <c r="D60" s="15"/>
      <c r="E60" s="504">
        <v>75</v>
      </c>
      <c r="F60" s="15">
        <v>59</v>
      </c>
      <c r="G60" s="20"/>
      <c r="H60" s="20"/>
      <c r="I60" s="20"/>
    </row>
    <row r="61" spans="1:9" ht="13" customHeight="1">
      <c r="A61" s="40" t="s">
        <v>113</v>
      </c>
      <c r="B61" s="41" t="s">
        <v>34</v>
      </c>
      <c r="C61" s="243" t="s">
        <v>20</v>
      </c>
      <c r="D61" s="246">
        <v>64</v>
      </c>
      <c r="E61" s="530"/>
      <c r="F61" s="15">
        <v>60</v>
      </c>
      <c r="G61" s="20"/>
      <c r="H61" s="20"/>
      <c r="I61" s="20"/>
    </row>
    <row r="62" spans="1:9" ht="13" customHeight="1">
      <c r="A62" s="40" t="s">
        <v>262</v>
      </c>
      <c r="B62" s="41" t="s">
        <v>33</v>
      </c>
      <c r="C62" s="42" t="s">
        <v>22</v>
      </c>
      <c r="D62" s="45"/>
      <c r="E62" s="504">
        <v>114</v>
      </c>
      <c r="F62" s="15">
        <v>61</v>
      </c>
      <c r="G62" s="20"/>
      <c r="H62" s="20"/>
      <c r="I62" s="20"/>
    </row>
    <row r="63" spans="1:9" ht="13" customHeight="1">
      <c r="A63" s="40" t="s">
        <v>445</v>
      </c>
      <c r="B63" s="41" t="s">
        <v>34</v>
      </c>
      <c r="C63" s="42" t="s">
        <v>16</v>
      </c>
      <c r="D63" s="504"/>
      <c r="E63" s="15">
        <v>81</v>
      </c>
      <c r="F63" s="15">
        <v>62</v>
      </c>
      <c r="G63" s="20"/>
      <c r="H63" s="20"/>
      <c r="I63" s="20"/>
    </row>
    <row r="64" spans="1:9" ht="13" customHeight="1">
      <c r="A64" s="40" t="s">
        <v>475</v>
      </c>
      <c r="B64" s="41" t="s">
        <v>33</v>
      </c>
      <c r="C64" s="509" t="s">
        <v>25</v>
      </c>
      <c r="D64" s="40"/>
      <c r="E64" s="15"/>
      <c r="F64" s="15">
        <v>63</v>
      </c>
      <c r="G64" s="20"/>
      <c r="H64" s="20"/>
      <c r="I64" s="20"/>
    </row>
    <row r="65" spans="1:12" ht="13" customHeight="1">
      <c r="A65" s="24" t="s">
        <v>499</v>
      </c>
      <c r="B65" s="25" t="s">
        <v>51</v>
      </c>
      <c r="C65" s="28" t="s">
        <v>27</v>
      </c>
      <c r="E65" s="19"/>
      <c r="F65" s="19">
        <v>64</v>
      </c>
      <c r="G65" s="20"/>
      <c r="H65" s="20"/>
      <c r="I65" s="20"/>
    </row>
    <row r="66" spans="1:12" ht="13" customHeight="1">
      <c r="A66" s="40" t="s">
        <v>471</v>
      </c>
      <c r="B66" s="41" t="s">
        <v>28</v>
      </c>
      <c r="C66" s="515" t="s">
        <v>22</v>
      </c>
      <c r="D66" s="504"/>
      <c r="E66" s="45"/>
      <c r="F66" s="15">
        <v>65</v>
      </c>
      <c r="G66" s="20"/>
      <c r="H66" s="20"/>
      <c r="I66" s="20"/>
    </row>
    <row r="67" spans="1:12" ht="13" customHeight="1">
      <c r="A67" s="40" t="s">
        <v>210</v>
      </c>
      <c r="B67" s="41" t="s">
        <v>34</v>
      </c>
      <c r="C67" s="515" t="s">
        <v>11</v>
      </c>
      <c r="D67" s="504">
        <v>77</v>
      </c>
      <c r="E67" s="15">
        <v>120</v>
      </c>
      <c r="F67" s="15">
        <v>66</v>
      </c>
      <c r="G67" s="20"/>
      <c r="H67" s="20"/>
      <c r="I67" s="20"/>
    </row>
    <row r="68" spans="1:12" ht="13" customHeight="1">
      <c r="A68" s="40" t="s">
        <v>476</v>
      </c>
      <c r="B68" s="41" t="s">
        <v>34</v>
      </c>
      <c r="C68" s="40" t="s">
        <v>25</v>
      </c>
      <c r="D68" s="40"/>
      <c r="E68" s="15"/>
      <c r="F68" s="15">
        <v>67</v>
      </c>
      <c r="G68" s="20"/>
      <c r="H68" s="20"/>
      <c r="I68" s="20"/>
    </row>
    <row r="69" spans="1:12" ht="13" customHeight="1">
      <c r="A69" s="484" t="s">
        <v>304</v>
      </c>
      <c r="B69" s="485" t="s">
        <v>33</v>
      </c>
      <c r="C69" s="518" t="s">
        <v>12</v>
      </c>
      <c r="D69" s="488"/>
      <c r="E69" s="487">
        <v>97</v>
      </c>
      <c r="F69" s="487">
        <v>68</v>
      </c>
      <c r="G69" s="20"/>
      <c r="H69" s="20"/>
      <c r="I69" s="20"/>
    </row>
    <row r="70" spans="1:12" ht="13" customHeight="1">
      <c r="A70" s="484" t="s">
        <v>307</v>
      </c>
      <c r="B70" s="485" t="s">
        <v>33</v>
      </c>
      <c r="C70" s="518" t="s">
        <v>12</v>
      </c>
      <c r="D70" s="488"/>
      <c r="E70" s="487">
        <v>104</v>
      </c>
      <c r="F70" s="487">
        <v>69</v>
      </c>
      <c r="G70" s="20"/>
      <c r="H70" s="20"/>
      <c r="I70" s="20"/>
    </row>
    <row r="71" spans="1:12" ht="13" customHeight="1">
      <c r="A71" s="484" t="s">
        <v>527</v>
      </c>
      <c r="B71" s="485" t="s">
        <v>35</v>
      </c>
      <c r="C71" s="518" t="s">
        <v>12</v>
      </c>
      <c r="D71" s="489"/>
      <c r="E71" s="487"/>
      <c r="F71" s="487">
        <v>70</v>
      </c>
      <c r="G71" s="20"/>
      <c r="H71" s="20"/>
      <c r="I71" s="20"/>
    </row>
    <row r="72" spans="1:12" ht="13" customHeight="1">
      <c r="A72" s="24" t="s">
        <v>455</v>
      </c>
      <c r="B72" s="25" t="s">
        <v>35</v>
      </c>
      <c r="C72" s="28" t="s">
        <v>27</v>
      </c>
      <c r="E72" s="19">
        <v>1</v>
      </c>
      <c r="F72" s="19"/>
      <c r="G72" s="20"/>
      <c r="H72" s="20"/>
      <c r="I72" s="20"/>
    </row>
    <row r="73" spans="1:12" ht="13" customHeight="1">
      <c r="A73" s="24" t="s">
        <v>348</v>
      </c>
      <c r="B73" s="25" t="s">
        <v>35</v>
      </c>
      <c r="C73" s="28" t="s">
        <v>27</v>
      </c>
      <c r="E73" s="19">
        <v>2</v>
      </c>
      <c r="F73" s="19"/>
      <c r="G73" s="20"/>
      <c r="H73" s="20"/>
      <c r="I73" s="20"/>
    </row>
    <row r="74" spans="1:12" ht="13" customHeight="1">
      <c r="A74" s="370" t="s">
        <v>333</v>
      </c>
      <c r="B74" s="371" t="s">
        <v>34</v>
      </c>
      <c r="C74" s="385" t="s">
        <v>26</v>
      </c>
      <c r="D74" s="386"/>
      <c r="E74" s="373">
        <v>4</v>
      </c>
      <c r="F74" s="15"/>
      <c r="G74" s="5"/>
      <c r="H74" s="20"/>
      <c r="I74" s="20"/>
      <c r="J74" s="20" t="str">
        <f>IFERROR(SUM(SMALL(D74:I74,{1,2,3,4})),"")</f>
        <v/>
      </c>
      <c r="K74" s="76" t="str">
        <f>RIGHT(A74,LEN(A74)-FIND(" ",A74))</f>
        <v>Herman-Bonaer</v>
      </c>
      <c r="L74" s="10" t="str">
        <f>LEFT(A74,FIND(" ",A74)-1)</f>
        <v>Helen</v>
      </c>
    </row>
    <row r="75" spans="1:12" ht="13" customHeight="1">
      <c r="A75" s="398" t="s">
        <v>457</v>
      </c>
      <c r="B75" s="399" t="s">
        <v>28</v>
      </c>
      <c r="C75" s="403" t="s">
        <v>23</v>
      </c>
      <c r="D75" s="404"/>
      <c r="E75" s="401">
        <v>5</v>
      </c>
      <c r="F75" s="19"/>
      <c r="G75" s="20"/>
      <c r="H75" s="20"/>
      <c r="I75" s="20"/>
      <c r="K75" s="76" t="str">
        <f>RIGHT(A75,LEN(A75)-FIND(" ",A75))</f>
        <v>Kingston</v>
      </c>
      <c r="L75" s="10" t="str">
        <f>LEFT(A75,FIND(" ",A75)-1)</f>
        <v>Sarah</v>
      </c>
    </row>
    <row r="76" spans="1:12" ht="13" customHeight="1">
      <c r="A76" s="389" t="s">
        <v>403</v>
      </c>
      <c r="B76" s="390" t="s">
        <v>35</v>
      </c>
      <c r="C76" s="270" t="s">
        <v>19</v>
      </c>
      <c r="D76" s="377"/>
      <c r="E76" s="246">
        <v>7</v>
      </c>
      <c r="F76" s="19"/>
      <c r="G76" s="20"/>
      <c r="H76" s="20"/>
      <c r="I76" s="20"/>
    </row>
    <row r="77" spans="1:12" ht="13" customHeight="1">
      <c r="A77" s="398" t="s">
        <v>458</v>
      </c>
      <c r="B77" s="399" t="s">
        <v>34</v>
      </c>
      <c r="C77" s="400" t="s">
        <v>23</v>
      </c>
      <c r="D77" s="401"/>
      <c r="E77" s="401">
        <v>8</v>
      </c>
      <c r="F77" s="19"/>
      <c r="G77" s="20"/>
      <c r="H77" s="20"/>
      <c r="I77" s="20"/>
      <c r="K77" s="76" t="str">
        <f>RIGHT(A77,LEN(A77)-FIND(" ",A77))</f>
        <v>Hoppe</v>
      </c>
      <c r="L77" s="10" t="str">
        <f>LEFT(A77,FIND(" ",A77)-1)</f>
        <v>Giz</v>
      </c>
    </row>
    <row r="78" spans="1:12" ht="13" customHeight="1">
      <c r="A78" s="40" t="s">
        <v>350</v>
      </c>
      <c r="B78" s="41" t="s">
        <v>28</v>
      </c>
      <c r="C78" s="42" t="s">
        <v>17</v>
      </c>
      <c r="D78" s="15"/>
      <c r="E78" s="15">
        <v>9</v>
      </c>
      <c r="F78" s="15"/>
      <c r="G78" s="20"/>
      <c r="H78" s="20"/>
      <c r="I78" s="20"/>
    </row>
    <row r="79" spans="1:12" ht="13" customHeight="1">
      <c r="A79" s="389" t="s">
        <v>404</v>
      </c>
      <c r="B79" s="390" t="s">
        <v>28</v>
      </c>
      <c r="C79" s="243" t="s">
        <v>19</v>
      </c>
      <c r="D79" s="246"/>
      <c r="E79" s="246">
        <v>11</v>
      </c>
      <c r="F79" s="19"/>
      <c r="G79" s="20"/>
      <c r="H79" s="20"/>
      <c r="I79" s="20"/>
    </row>
    <row r="80" spans="1:12" ht="13" customHeight="1">
      <c r="A80" s="389" t="s">
        <v>162</v>
      </c>
      <c r="B80" s="390" t="s">
        <v>28</v>
      </c>
      <c r="C80" s="243" t="s">
        <v>19</v>
      </c>
      <c r="D80" s="246">
        <v>4</v>
      </c>
      <c r="E80" s="246">
        <v>13</v>
      </c>
      <c r="F80" s="19"/>
      <c r="G80" s="20"/>
      <c r="H80" s="20"/>
      <c r="I80" s="20"/>
    </row>
    <row r="81" spans="1:12" ht="13" customHeight="1">
      <c r="A81" s="389" t="s">
        <v>405</v>
      </c>
      <c r="B81" s="390" t="s">
        <v>28</v>
      </c>
      <c r="C81" s="243" t="s">
        <v>19</v>
      </c>
      <c r="D81" s="246"/>
      <c r="E81" s="246">
        <v>14</v>
      </c>
      <c r="F81" s="19"/>
      <c r="G81" s="20"/>
      <c r="H81" s="20"/>
      <c r="I81" s="20"/>
    </row>
    <row r="82" spans="1:12" ht="13" customHeight="1">
      <c r="A82" s="389" t="s">
        <v>164</v>
      </c>
      <c r="B82" s="390" t="s">
        <v>28</v>
      </c>
      <c r="C82" s="243" t="s">
        <v>19</v>
      </c>
      <c r="D82" s="246">
        <v>17</v>
      </c>
      <c r="E82" s="246">
        <v>15</v>
      </c>
      <c r="F82" s="19"/>
      <c r="G82" s="20"/>
      <c r="H82" s="20"/>
      <c r="I82" s="20"/>
    </row>
    <row r="83" spans="1:12" ht="13" customHeight="1">
      <c r="A83" s="40" t="s">
        <v>427</v>
      </c>
      <c r="B83" s="41" t="s">
        <v>28</v>
      </c>
      <c r="C83" s="42" t="s">
        <v>18</v>
      </c>
      <c r="D83" s="15"/>
      <c r="E83" s="15">
        <v>16</v>
      </c>
      <c r="F83" s="15"/>
      <c r="G83" s="20"/>
      <c r="H83" s="20"/>
      <c r="I83" s="20"/>
    </row>
    <row r="84" spans="1:12" ht="13" customHeight="1">
      <c r="A84" s="389" t="s">
        <v>163</v>
      </c>
      <c r="B84" s="390" t="s">
        <v>28</v>
      </c>
      <c r="C84" s="243" t="s">
        <v>19</v>
      </c>
      <c r="D84" s="246">
        <v>11</v>
      </c>
      <c r="E84" s="246">
        <v>18</v>
      </c>
      <c r="F84" s="19"/>
      <c r="G84" s="20"/>
      <c r="H84" s="20"/>
      <c r="I84" s="20"/>
    </row>
    <row r="85" spans="1:12" ht="13" customHeight="1">
      <c r="A85" s="370" t="s">
        <v>47</v>
      </c>
      <c r="B85" s="371" t="s">
        <v>34</v>
      </c>
      <c r="C85" s="372" t="s">
        <v>26</v>
      </c>
      <c r="D85" s="373">
        <v>14</v>
      </c>
      <c r="E85" s="373">
        <v>19</v>
      </c>
      <c r="F85" s="19"/>
      <c r="G85" s="20"/>
      <c r="H85" s="20"/>
      <c r="I85" s="20"/>
      <c r="J85" s="20" t="str">
        <f>IFERROR(SUM(SMALL(D85:I85,{1,2,3,4})),"")</f>
        <v/>
      </c>
      <c r="K85" s="76" t="str">
        <f>RIGHT(A85,LEN(A85)-FIND(" ",A85))</f>
        <v>Spodzieja</v>
      </c>
      <c r="L85" s="10" t="str">
        <f>LEFT(A85,FIND(" ",A85)-1)</f>
        <v>Patricia</v>
      </c>
    </row>
    <row r="86" spans="1:12" ht="13" customHeight="1">
      <c r="A86" s="40" t="s">
        <v>114</v>
      </c>
      <c r="B86" s="41" t="s">
        <v>28</v>
      </c>
      <c r="C86" s="42" t="s">
        <v>14</v>
      </c>
      <c r="D86" s="15">
        <v>23</v>
      </c>
      <c r="E86" s="15">
        <v>20</v>
      </c>
      <c r="F86" s="15"/>
      <c r="G86" s="20"/>
      <c r="H86" s="20"/>
      <c r="I86" s="20"/>
    </row>
    <row r="87" spans="1:12" ht="13" customHeight="1">
      <c r="A87" s="40" t="s">
        <v>352</v>
      </c>
      <c r="B87" s="41" t="s">
        <v>35</v>
      </c>
      <c r="C87" s="42" t="s">
        <v>17</v>
      </c>
      <c r="D87" s="15"/>
      <c r="E87" s="15">
        <v>21</v>
      </c>
      <c r="F87" s="15"/>
      <c r="G87" s="20"/>
      <c r="H87" s="20"/>
      <c r="I87" s="20"/>
    </row>
    <row r="88" spans="1:12" ht="13" customHeight="1">
      <c r="A88" s="24" t="s">
        <v>454</v>
      </c>
      <c r="B88" s="25" t="s">
        <v>34</v>
      </c>
      <c r="C88" s="26" t="s">
        <v>27</v>
      </c>
      <c r="D88" s="19"/>
      <c r="E88" s="19">
        <v>22</v>
      </c>
      <c r="F88" s="19"/>
      <c r="G88" s="20"/>
      <c r="H88" s="20"/>
      <c r="I88" s="20"/>
    </row>
    <row r="89" spans="1:12" ht="13" customHeight="1">
      <c r="A89" s="24" t="s">
        <v>349</v>
      </c>
      <c r="B89" s="25" t="s">
        <v>34</v>
      </c>
      <c r="C89" s="26" t="s">
        <v>27</v>
      </c>
      <c r="D89" s="19"/>
      <c r="E89" s="19">
        <v>25</v>
      </c>
      <c r="F89" s="19"/>
      <c r="G89" s="20"/>
      <c r="H89" s="20"/>
      <c r="I89" s="20"/>
    </row>
    <row r="90" spans="1:12" ht="13" customHeight="1">
      <c r="A90" s="270" t="s">
        <v>166</v>
      </c>
      <c r="B90" s="243" t="s">
        <v>28</v>
      </c>
      <c r="C90" s="243" t="s">
        <v>19</v>
      </c>
      <c r="D90" s="246">
        <v>21</v>
      </c>
      <c r="E90" s="246">
        <v>26</v>
      </c>
      <c r="F90" s="19"/>
      <c r="G90" s="20"/>
      <c r="H90" s="20"/>
      <c r="I90" s="20"/>
    </row>
    <row r="91" spans="1:12" ht="13" customHeight="1">
      <c r="A91" s="389" t="s">
        <v>82</v>
      </c>
      <c r="B91" s="390" t="s">
        <v>28</v>
      </c>
      <c r="C91" s="243" t="s">
        <v>19</v>
      </c>
      <c r="D91" s="246">
        <v>19</v>
      </c>
      <c r="E91" s="246">
        <v>27</v>
      </c>
      <c r="F91" s="19"/>
      <c r="G91" s="20"/>
      <c r="H91" s="20"/>
      <c r="I91" s="20"/>
    </row>
    <row r="92" spans="1:12" ht="13" customHeight="1">
      <c r="A92" s="389" t="s">
        <v>406</v>
      </c>
      <c r="B92" s="390" t="s">
        <v>28</v>
      </c>
      <c r="C92" s="243" t="s">
        <v>19</v>
      </c>
      <c r="D92" s="246"/>
      <c r="E92" s="246">
        <v>29</v>
      </c>
      <c r="F92" s="19"/>
      <c r="G92" s="20"/>
      <c r="H92" s="20"/>
      <c r="I92" s="20"/>
    </row>
    <row r="93" spans="1:12" ht="13" customHeight="1">
      <c r="A93" s="389" t="s">
        <v>73</v>
      </c>
      <c r="B93" s="390" t="s">
        <v>28</v>
      </c>
      <c r="C93" s="243" t="s">
        <v>19</v>
      </c>
      <c r="D93" s="246">
        <v>18</v>
      </c>
      <c r="E93" s="246">
        <v>30</v>
      </c>
      <c r="F93" s="19"/>
      <c r="G93" s="20"/>
      <c r="H93" s="20"/>
      <c r="I93" s="20"/>
    </row>
    <row r="94" spans="1:12" ht="13" customHeight="1">
      <c r="A94" s="40" t="s">
        <v>251</v>
      </c>
      <c r="B94" s="41" t="s">
        <v>28</v>
      </c>
      <c r="C94" s="42" t="s">
        <v>18</v>
      </c>
      <c r="D94" s="15">
        <v>27</v>
      </c>
      <c r="E94" s="15">
        <v>31</v>
      </c>
      <c r="F94" s="15"/>
      <c r="G94" s="20"/>
      <c r="H94" s="20"/>
      <c r="I94" s="20"/>
    </row>
    <row r="95" spans="1:12" ht="13" customHeight="1">
      <c r="A95" s="40" t="s">
        <v>255</v>
      </c>
      <c r="B95" s="41" t="s">
        <v>28</v>
      </c>
      <c r="C95" s="42" t="s">
        <v>22</v>
      </c>
      <c r="D95" s="45"/>
      <c r="E95" s="15">
        <v>34</v>
      </c>
      <c r="F95" s="15"/>
      <c r="G95" s="20"/>
      <c r="H95" s="20"/>
      <c r="I95" s="20"/>
      <c r="K95" s="76" t="str">
        <f>RIGHT(A95,LEN(A95)-FIND(" ",A95))</f>
        <v>Batchelor</v>
      </c>
      <c r="L95" s="10" t="str">
        <f>LEFT(A95,FIND(" ",A95)-1)</f>
        <v>Megan</v>
      </c>
    </row>
    <row r="96" spans="1:12" ht="13" customHeight="1">
      <c r="A96" s="40" t="s">
        <v>272</v>
      </c>
      <c r="B96" s="41" t="s">
        <v>35</v>
      </c>
      <c r="C96" s="42" t="s">
        <v>14</v>
      </c>
      <c r="D96" s="15"/>
      <c r="E96" s="15">
        <v>35</v>
      </c>
      <c r="F96" s="15"/>
      <c r="G96" s="20"/>
      <c r="H96" s="20"/>
      <c r="I96" s="20"/>
    </row>
    <row r="97" spans="1:12" ht="13" customHeight="1">
      <c r="A97" s="370" t="s">
        <v>336</v>
      </c>
      <c r="B97" s="371" t="s">
        <v>34</v>
      </c>
      <c r="C97" s="372" t="s">
        <v>26</v>
      </c>
      <c r="D97" s="373"/>
      <c r="E97" s="373">
        <v>36</v>
      </c>
      <c r="F97" s="19"/>
      <c r="G97" s="20"/>
      <c r="H97" s="20"/>
      <c r="I97" s="20"/>
      <c r="J97" s="20" t="str">
        <f>IFERROR(SUM(SMALL(D97:I97,{1,2,3,4})),"")</f>
        <v/>
      </c>
      <c r="K97" s="76" t="str">
        <f>RIGHT(A97,LEN(A97)-FIND(" ",A97))</f>
        <v>Macbeth</v>
      </c>
      <c r="L97" s="10" t="str">
        <f>LEFT(A97,FIND(" ",A97)-1)</f>
        <v>Kirsty</v>
      </c>
    </row>
    <row r="98" spans="1:12" ht="13" customHeight="1">
      <c r="A98" s="370" t="s">
        <v>331</v>
      </c>
      <c r="B98" s="371" t="s">
        <v>28</v>
      </c>
      <c r="C98" s="372" t="s">
        <v>26</v>
      </c>
      <c r="D98" s="373"/>
      <c r="E98" s="373">
        <v>37</v>
      </c>
      <c r="F98" s="19"/>
      <c r="G98" s="20"/>
      <c r="H98" s="20"/>
      <c r="I98" s="20"/>
      <c r="J98" s="20" t="str">
        <f>IFERROR(SUM(SMALL(D98:I98,{1,2,3,4})),"")</f>
        <v/>
      </c>
      <c r="K98" s="76" t="str">
        <f>RIGHT(A98,LEN(A98)-FIND(" ",A98))</f>
        <v>Coady</v>
      </c>
      <c r="L98" s="10" t="str">
        <f>LEFT(A98,FIND(" ",A98)-1)</f>
        <v>Sophie</v>
      </c>
    </row>
    <row r="99" spans="1:12" ht="13" customHeight="1">
      <c r="A99" s="389" t="s">
        <v>407</v>
      </c>
      <c r="B99" s="390" t="s">
        <v>28</v>
      </c>
      <c r="C99" s="243" t="s">
        <v>19</v>
      </c>
      <c r="D99" s="246"/>
      <c r="E99" s="246">
        <v>38</v>
      </c>
      <c r="F99" s="19"/>
      <c r="G99" s="20"/>
      <c r="H99" s="20"/>
      <c r="I99" s="20"/>
    </row>
    <row r="100" spans="1:12" ht="13" customHeight="1">
      <c r="A100" s="40" t="s">
        <v>157</v>
      </c>
      <c r="B100" s="41" t="s">
        <v>35</v>
      </c>
      <c r="C100" s="42" t="s">
        <v>21</v>
      </c>
      <c r="D100" s="15">
        <v>24</v>
      </c>
      <c r="E100" s="15">
        <v>39</v>
      </c>
      <c r="F100" s="15"/>
      <c r="G100" s="20"/>
      <c r="H100" s="20"/>
      <c r="I100" s="20"/>
    </row>
    <row r="101" spans="1:12" ht="13" customHeight="1">
      <c r="A101" s="40" t="s">
        <v>356</v>
      </c>
      <c r="B101" s="41" t="s">
        <v>34</v>
      </c>
      <c r="C101" s="42" t="s">
        <v>17</v>
      </c>
      <c r="D101" s="15"/>
      <c r="E101" s="15">
        <v>40</v>
      </c>
      <c r="F101" s="15"/>
      <c r="G101" s="20"/>
      <c r="H101" s="20"/>
      <c r="I101" s="20"/>
    </row>
    <row r="102" spans="1:12" ht="13" customHeight="1">
      <c r="A102" s="40" t="s">
        <v>426</v>
      </c>
      <c r="B102" s="41" t="s">
        <v>28</v>
      </c>
      <c r="C102" s="42" t="s">
        <v>18</v>
      </c>
      <c r="D102" s="15"/>
      <c r="E102" s="15">
        <v>41</v>
      </c>
      <c r="F102" s="15"/>
      <c r="G102" s="20"/>
      <c r="H102" s="20"/>
      <c r="I102" s="20"/>
    </row>
    <row r="103" spans="1:12" ht="13" customHeight="1">
      <c r="A103" s="456" t="s">
        <v>383</v>
      </c>
      <c r="B103" s="457" t="s">
        <v>33</v>
      </c>
      <c r="C103" s="458" t="s">
        <v>24</v>
      </c>
      <c r="D103" s="528"/>
      <c r="E103" s="459">
        <v>42</v>
      </c>
      <c r="F103" s="544"/>
      <c r="G103" s="20"/>
      <c r="H103" s="20"/>
      <c r="I103" s="20"/>
    </row>
    <row r="104" spans="1:12" ht="13" customHeight="1">
      <c r="A104" s="370" t="s">
        <v>199</v>
      </c>
      <c r="B104" s="371" t="s">
        <v>28</v>
      </c>
      <c r="C104" s="372" t="s">
        <v>26</v>
      </c>
      <c r="D104" s="373">
        <v>38</v>
      </c>
      <c r="E104" s="373">
        <v>43</v>
      </c>
      <c r="F104" s="15"/>
      <c r="G104" s="5"/>
      <c r="H104" s="20"/>
      <c r="I104" s="20"/>
      <c r="J104" s="20" t="str">
        <f>IFERROR(SUM(SMALL(D104:I104,{1,2,3,4})),"")</f>
        <v/>
      </c>
      <c r="K104" s="76" t="str">
        <f>RIGHT(A104,LEN(A104)-FIND(" ",A104))</f>
        <v>Roger</v>
      </c>
      <c r="L104" s="10" t="str">
        <f>LEFT(A104,FIND(" ",A104)-1)</f>
        <v>Lena</v>
      </c>
    </row>
    <row r="105" spans="1:12" ht="13" customHeight="1">
      <c r="A105" s="389" t="s">
        <v>167</v>
      </c>
      <c r="B105" s="390" t="s">
        <v>28</v>
      </c>
      <c r="C105" s="243" t="s">
        <v>19</v>
      </c>
      <c r="D105" s="246">
        <v>25</v>
      </c>
      <c r="E105" s="246">
        <v>44</v>
      </c>
      <c r="F105" s="19"/>
      <c r="G105" s="20"/>
      <c r="H105" s="20"/>
      <c r="I105" s="20"/>
    </row>
    <row r="106" spans="1:12" ht="13" customHeight="1">
      <c r="A106" s="40" t="s">
        <v>443</v>
      </c>
      <c r="B106" s="41" t="s">
        <v>28</v>
      </c>
      <c r="C106" s="42" t="s">
        <v>16</v>
      </c>
      <c r="D106" s="15"/>
      <c r="E106" s="15">
        <v>45</v>
      </c>
      <c r="F106" s="15"/>
      <c r="G106" s="20"/>
      <c r="H106" s="20"/>
      <c r="I106" s="20"/>
    </row>
    <row r="107" spans="1:12" ht="13" customHeight="1">
      <c r="A107" s="456" t="s">
        <v>384</v>
      </c>
      <c r="B107" s="457" t="s">
        <v>28</v>
      </c>
      <c r="C107" s="458" t="s">
        <v>24</v>
      </c>
      <c r="D107" s="528"/>
      <c r="E107" s="459">
        <v>48</v>
      </c>
      <c r="F107" s="544"/>
      <c r="G107" s="20"/>
      <c r="H107" s="20"/>
      <c r="I107" s="20"/>
    </row>
    <row r="108" spans="1:12" ht="13" customHeight="1">
      <c r="A108" s="389" t="s">
        <v>168</v>
      </c>
      <c r="B108" s="390" t="s">
        <v>28</v>
      </c>
      <c r="C108" s="243" t="s">
        <v>19</v>
      </c>
      <c r="D108" s="246">
        <v>32</v>
      </c>
      <c r="E108" s="246">
        <v>49</v>
      </c>
      <c r="F108" s="19"/>
      <c r="G108" s="20"/>
      <c r="H108" s="20"/>
      <c r="I108" s="20"/>
    </row>
    <row r="109" spans="1:12" ht="13" customHeight="1">
      <c r="A109" s="270" t="s">
        <v>169</v>
      </c>
      <c r="B109" s="243" t="s">
        <v>28</v>
      </c>
      <c r="C109" s="243" t="s">
        <v>19</v>
      </c>
      <c r="D109" s="246">
        <v>45</v>
      </c>
      <c r="E109" s="246">
        <v>50</v>
      </c>
      <c r="F109" s="19"/>
      <c r="G109" s="20"/>
      <c r="H109" s="20"/>
      <c r="I109" s="20"/>
    </row>
    <row r="110" spans="1:12" ht="13" customHeight="1">
      <c r="A110" s="40" t="s">
        <v>357</v>
      </c>
      <c r="B110" s="41" t="s">
        <v>34</v>
      </c>
      <c r="C110" s="42" t="s">
        <v>17</v>
      </c>
      <c r="D110" s="15"/>
      <c r="E110" s="15">
        <v>51</v>
      </c>
      <c r="F110" s="15"/>
      <c r="G110" s="20"/>
      <c r="H110" s="20"/>
      <c r="I110" s="20"/>
    </row>
    <row r="111" spans="1:12" ht="13" customHeight="1">
      <c r="A111" s="389" t="s">
        <v>72</v>
      </c>
      <c r="B111" s="390" t="s">
        <v>34</v>
      </c>
      <c r="C111" s="243" t="s">
        <v>19</v>
      </c>
      <c r="D111" s="246">
        <v>42</v>
      </c>
      <c r="E111" s="246">
        <v>52</v>
      </c>
      <c r="F111" s="19"/>
      <c r="G111" s="20"/>
      <c r="H111" s="20"/>
      <c r="I111" s="20"/>
    </row>
    <row r="112" spans="1:12" ht="13" customHeight="1">
      <c r="A112" s="270" t="s">
        <v>408</v>
      </c>
      <c r="B112" s="243" t="s">
        <v>33</v>
      </c>
      <c r="C112" s="243" t="s">
        <v>19</v>
      </c>
      <c r="D112" s="246"/>
      <c r="E112" s="246">
        <v>53</v>
      </c>
      <c r="F112" s="19"/>
      <c r="G112" s="20"/>
      <c r="H112" s="20"/>
      <c r="I112" s="20"/>
    </row>
    <row r="113" spans="1:12" ht="13" customHeight="1">
      <c r="A113" s="484" t="s">
        <v>303</v>
      </c>
      <c r="B113" s="485" t="s">
        <v>28</v>
      </c>
      <c r="C113" s="486" t="s">
        <v>12</v>
      </c>
      <c r="D113" s="529"/>
      <c r="E113" s="487">
        <v>55</v>
      </c>
      <c r="F113" s="487"/>
      <c r="G113" s="20"/>
      <c r="H113" s="20"/>
      <c r="I113" s="20"/>
    </row>
    <row r="114" spans="1:12" ht="13" customHeight="1">
      <c r="A114" s="370" t="s">
        <v>63</v>
      </c>
      <c r="B114" s="371" t="s">
        <v>28</v>
      </c>
      <c r="C114" s="372" t="s">
        <v>26</v>
      </c>
      <c r="D114" s="373">
        <v>37</v>
      </c>
      <c r="E114" s="373">
        <v>56</v>
      </c>
      <c r="F114" s="15"/>
      <c r="G114" s="20"/>
      <c r="H114" s="20"/>
      <c r="I114" s="20"/>
      <c r="J114" s="20" t="str">
        <f>IFERROR(SUM(SMALL(D114:I114,{1,2,3,4})),"")</f>
        <v/>
      </c>
      <c r="K114" s="76" t="str">
        <f>RIGHT(A114,LEN(A114)-FIND(" ",A114))</f>
        <v>White</v>
      </c>
      <c r="L114" s="10" t="str">
        <f>LEFT(A114,FIND(" ",A114)-1)</f>
        <v>Lizzy</v>
      </c>
    </row>
    <row r="115" spans="1:12" ht="13" customHeight="1">
      <c r="A115" s="389" t="s">
        <v>409</v>
      </c>
      <c r="B115" s="390" t="s">
        <v>35</v>
      </c>
      <c r="C115" s="243" t="s">
        <v>19</v>
      </c>
      <c r="D115" s="246"/>
      <c r="E115" s="246">
        <v>57</v>
      </c>
      <c r="F115" s="19"/>
      <c r="G115" s="20"/>
      <c r="H115" s="20"/>
      <c r="I115" s="20"/>
    </row>
    <row r="116" spans="1:12" ht="13" customHeight="1">
      <c r="A116" s="40" t="s">
        <v>257</v>
      </c>
      <c r="B116" s="41" t="s">
        <v>33</v>
      </c>
      <c r="C116" s="42" t="s">
        <v>22</v>
      </c>
      <c r="D116" s="45"/>
      <c r="E116" s="15">
        <v>59</v>
      </c>
      <c r="F116" s="15"/>
      <c r="G116" s="20"/>
      <c r="H116" s="20"/>
      <c r="I116" s="20"/>
      <c r="K116" s="76" t="str">
        <f>RIGHT(A116,LEN(A116)-FIND(" ",A116))</f>
        <v>Winsor</v>
      </c>
      <c r="L116" s="10" t="str">
        <f>LEFT(A116,FIND(" ",A116)-1)</f>
        <v>Lin</v>
      </c>
    </row>
    <row r="117" spans="1:12" ht="13" customHeight="1">
      <c r="A117" s="484" t="s">
        <v>302</v>
      </c>
      <c r="B117" s="485" t="s">
        <v>28</v>
      </c>
      <c r="C117" s="486" t="s">
        <v>12</v>
      </c>
      <c r="D117" s="529"/>
      <c r="E117" s="487">
        <v>60</v>
      </c>
      <c r="F117" s="487"/>
      <c r="G117" s="20"/>
      <c r="H117" s="20"/>
      <c r="I117" s="20"/>
    </row>
    <row r="118" spans="1:12" ht="13" customHeight="1">
      <c r="A118" s="40" t="s">
        <v>252</v>
      </c>
      <c r="B118" s="41" t="s">
        <v>34</v>
      </c>
      <c r="C118" s="42" t="s">
        <v>18</v>
      </c>
      <c r="D118" s="15">
        <v>35</v>
      </c>
      <c r="E118" s="15">
        <v>62</v>
      </c>
      <c r="F118" s="15"/>
      <c r="G118" s="20"/>
      <c r="H118" s="20"/>
      <c r="I118" s="20"/>
    </row>
    <row r="119" spans="1:12" ht="13" customHeight="1">
      <c r="A119" s="270" t="s">
        <v>410</v>
      </c>
      <c r="B119" s="243" t="s">
        <v>28</v>
      </c>
      <c r="C119" s="243" t="s">
        <v>19</v>
      </c>
      <c r="D119" s="246"/>
      <c r="E119" s="246">
        <v>63</v>
      </c>
      <c r="F119" s="19"/>
      <c r="G119" s="20"/>
      <c r="H119" s="20"/>
      <c r="I119" s="20"/>
    </row>
    <row r="120" spans="1:12" ht="13" customHeight="1">
      <c r="A120" s="40" t="s">
        <v>258</v>
      </c>
      <c r="B120" s="41" t="s">
        <v>34</v>
      </c>
      <c r="C120" s="42" t="s">
        <v>22</v>
      </c>
      <c r="D120" s="45"/>
      <c r="E120" s="15">
        <v>65</v>
      </c>
      <c r="F120" s="15"/>
      <c r="G120" s="20"/>
      <c r="H120" s="20"/>
      <c r="I120" s="20"/>
    </row>
    <row r="121" spans="1:12" ht="13" customHeight="1">
      <c r="A121" s="24" t="s">
        <v>347</v>
      </c>
      <c r="B121" s="25" t="s">
        <v>33</v>
      </c>
      <c r="C121" s="26" t="s">
        <v>27</v>
      </c>
      <c r="D121" s="19"/>
      <c r="E121" s="19">
        <v>66</v>
      </c>
      <c r="F121" s="19"/>
      <c r="G121" s="20"/>
      <c r="H121" s="20"/>
      <c r="I121" s="20"/>
    </row>
    <row r="122" spans="1:12" ht="13" customHeight="1">
      <c r="A122" s="270" t="s">
        <v>38</v>
      </c>
      <c r="B122" s="243" t="s">
        <v>35</v>
      </c>
      <c r="C122" s="243" t="s">
        <v>19</v>
      </c>
      <c r="D122" s="246">
        <v>48</v>
      </c>
      <c r="E122" s="246">
        <v>67</v>
      </c>
      <c r="F122" s="19"/>
      <c r="G122" s="20"/>
      <c r="H122" s="20"/>
      <c r="I122" s="20"/>
    </row>
    <row r="123" spans="1:12" ht="13" customHeight="1">
      <c r="A123" s="370" t="s">
        <v>48</v>
      </c>
      <c r="B123" s="371" t="s">
        <v>35</v>
      </c>
      <c r="C123" s="372" t="s">
        <v>26</v>
      </c>
      <c r="D123" s="373">
        <v>52</v>
      </c>
      <c r="E123" s="373">
        <v>68</v>
      </c>
      <c r="F123" s="19"/>
      <c r="G123" s="20"/>
      <c r="H123" s="20"/>
      <c r="I123" s="20"/>
      <c r="J123" s="20" t="str">
        <f>IFERROR(SUM(SMALL(D123:I123,{1,2,3,4})),"")</f>
        <v/>
      </c>
      <c r="K123" s="76" t="str">
        <f>RIGHT(A123,LEN(A123)-FIND(" ",A123))</f>
        <v>Jones</v>
      </c>
      <c r="L123" s="10" t="str">
        <f>LEFT(A123,FIND(" ",A123)-1)</f>
        <v>Mandy</v>
      </c>
    </row>
    <row r="124" spans="1:12" ht="13" customHeight="1">
      <c r="A124" s="484" t="s">
        <v>308</v>
      </c>
      <c r="B124" s="485" t="s">
        <v>35</v>
      </c>
      <c r="C124" s="486" t="s">
        <v>12</v>
      </c>
      <c r="D124" s="529"/>
      <c r="E124" s="487">
        <v>69</v>
      </c>
      <c r="F124" s="487"/>
      <c r="G124" s="20"/>
      <c r="H124" s="20"/>
      <c r="I124" s="20"/>
    </row>
    <row r="125" spans="1:12" ht="13" customHeight="1">
      <c r="A125" s="456" t="s">
        <v>385</v>
      </c>
      <c r="B125" s="457" t="s">
        <v>28</v>
      </c>
      <c r="C125" s="458" t="s">
        <v>24</v>
      </c>
      <c r="D125" s="528"/>
      <c r="E125" s="459">
        <v>70</v>
      </c>
      <c r="F125" s="544"/>
      <c r="G125" s="20"/>
      <c r="H125" s="20"/>
      <c r="I125" s="20"/>
    </row>
    <row r="126" spans="1:12" ht="13" customHeight="1">
      <c r="A126" s="484" t="s">
        <v>309</v>
      </c>
      <c r="B126" s="485" t="s">
        <v>35</v>
      </c>
      <c r="C126" s="486" t="s">
        <v>12</v>
      </c>
      <c r="D126" s="529"/>
      <c r="E126" s="487">
        <v>71</v>
      </c>
      <c r="F126" s="487"/>
      <c r="G126" s="20"/>
      <c r="H126" s="20"/>
      <c r="I126" s="20"/>
    </row>
    <row r="127" spans="1:12" ht="13" customHeight="1">
      <c r="A127" s="484" t="s">
        <v>300</v>
      </c>
      <c r="B127" s="485" t="s">
        <v>35</v>
      </c>
      <c r="C127" s="486" t="s">
        <v>12</v>
      </c>
      <c r="D127" s="529"/>
      <c r="E127" s="487">
        <v>72</v>
      </c>
      <c r="F127" s="487"/>
      <c r="G127" s="20"/>
      <c r="H127" s="20"/>
      <c r="I127" s="20"/>
    </row>
    <row r="128" spans="1:12" ht="13" customHeight="1">
      <c r="A128" s="40" t="s">
        <v>425</v>
      </c>
      <c r="B128" s="41" t="s">
        <v>34</v>
      </c>
      <c r="C128" s="42" t="s">
        <v>18</v>
      </c>
      <c r="D128" s="15"/>
      <c r="E128" s="15">
        <v>73</v>
      </c>
      <c r="F128" s="15"/>
      <c r="G128" s="20"/>
      <c r="H128" s="20"/>
      <c r="I128" s="20"/>
    </row>
    <row r="129" spans="1:16377" ht="13" customHeight="1">
      <c r="A129" s="40" t="s">
        <v>276</v>
      </c>
      <c r="B129" s="41" t="s">
        <v>28</v>
      </c>
      <c r="C129" s="42" t="s">
        <v>14</v>
      </c>
      <c r="D129" s="15"/>
      <c r="E129" s="15">
        <v>76</v>
      </c>
      <c r="F129" s="15"/>
      <c r="G129" s="20"/>
      <c r="H129" s="20"/>
      <c r="I129" s="20"/>
    </row>
    <row r="130" spans="1:16377" ht="13" customHeight="1">
      <c r="A130" s="40" t="s">
        <v>358</v>
      </c>
      <c r="B130" s="41" t="s">
        <v>28</v>
      </c>
      <c r="C130" s="42" t="s">
        <v>17</v>
      </c>
      <c r="D130" s="15"/>
      <c r="E130" s="15">
        <v>78</v>
      </c>
      <c r="F130" s="15"/>
      <c r="G130" s="20"/>
      <c r="H130" s="20"/>
      <c r="I130" s="20"/>
    </row>
    <row r="131" spans="1:16377" ht="13" customHeight="1">
      <c r="A131" s="40" t="s">
        <v>250</v>
      </c>
      <c r="B131" s="41" t="s">
        <v>34</v>
      </c>
      <c r="C131" s="42" t="s">
        <v>18</v>
      </c>
      <c r="D131" s="15">
        <v>40</v>
      </c>
      <c r="E131" s="15">
        <v>79</v>
      </c>
      <c r="F131" s="15"/>
      <c r="G131" s="20"/>
      <c r="H131" s="20"/>
      <c r="I131" s="20"/>
    </row>
    <row r="132" spans="1:16377" ht="13" customHeight="1">
      <c r="A132" s="40" t="s">
        <v>117</v>
      </c>
      <c r="B132" s="41" t="s">
        <v>35</v>
      </c>
      <c r="C132" s="42" t="s">
        <v>14</v>
      </c>
      <c r="D132" s="15">
        <v>44</v>
      </c>
      <c r="E132" s="15">
        <v>80</v>
      </c>
      <c r="F132" s="15"/>
      <c r="G132" s="20"/>
      <c r="H132" s="20"/>
      <c r="I132" s="20"/>
    </row>
    <row r="133" spans="1:16377" ht="13" customHeight="1">
      <c r="A133" s="40" t="s">
        <v>277</v>
      </c>
      <c r="B133" s="41" t="s">
        <v>28</v>
      </c>
      <c r="C133" s="42" t="s">
        <v>14</v>
      </c>
      <c r="D133" s="15"/>
      <c r="E133" s="15">
        <v>82</v>
      </c>
      <c r="F133" s="15"/>
      <c r="G133" s="20"/>
      <c r="H133" s="20"/>
      <c r="I133" s="20"/>
    </row>
    <row r="134" spans="1:16377" ht="13" customHeight="1">
      <c r="A134" s="40" t="s">
        <v>278</v>
      </c>
      <c r="B134" s="509" t="s">
        <v>28</v>
      </c>
      <c r="C134" s="515" t="s">
        <v>14</v>
      </c>
      <c r="D134" s="504"/>
      <c r="E134" s="504">
        <v>83</v>
      </c>
      <c r="F134" s="504"/>
      <c r="G134" s="20"/>
      <c r="H134" s="20"/>
      <c r="I134" s="20"/>
    </row>
    <row r="135" spans="1:16377" ht="13" customHeight="1">
      <c r="A135" s="270" t="s">
        <v>411</v>
      </c>
      <c r="B135" s="270" t="s">
        <v>35</v>
      </c>
      <c r="C135" s="270" t="s">
        <v>19</v>
      </c>
      <c r="D135" s="377"/>
      <c r="E135" s="377">
        <v>85</v>
      </c>
      <c r="G135" s="20"/>
      <c r="H135" s="20"/>
      <c r="I135" s="20"/>
      <c r="L135" s="539"/>
      <c r="M135" s="539"/>
      <c r="N135" s="539"/>
      <c r="O135" s="539"/>
      <c r="P135" s="539"/>
      <c r="Q135" s="539"/>
      <c r="R135" s="539"/>
      <c r="S135" s="539"/>
      <c r="T135" s="539"/>
      <c r="U135" s="539"/>
      <c r="V135" s="539"/>
      <c r="W135" s="539"/>
      <c r="X135" s="539"/>
      <c r="Y135" s="539"/>
      <c r="Z135" s="539"/>
      <c r="AA135" s="539"/>
      <c r="AB135" s="539"/>
      <c r="AC135" s="539"/>
      <c r="AD135" s="539"/>
      <c r="AE135" s="539"/>
      <c r="AF135" s="539"/>
      <c r="AG135" s="539"/>
      <c r="AH135" s="539"/>
      <c r="AI135" s="539"/>
      <c r="AJ135" s="539"/>
      <c r="AK135" s="539"/>
      <c r="AL135" s="539"/>
      <c r="AM135" s="539"/>
      <c r="AN135" s="539"/>
      <c r="AO135" s="539"/>
      <c r="AP135" s="539"/>
      <c r="AQ135" s="539"/>
      <c r="AR135" s="539"/>
      <c r="AS135" s="539"/>
      <c r="AT135" s="539"/>
      <c r="AU135" s="539"/>
      <c r="AV135" s="539"/>
      <c r="AW135" s="539"/>
      <c r="AX135" s="539"/>
      <c r="AY135" s="539"/>
      <c r="AZ135" s="539"/>
      <c r="BA135" s="539"/>
      <c r="BB135" s="539"/>
      <c r="BC135" s="539"/>
      <c r="BD135" s="539"/>
      <c r="BE135" s="539"/>
      <c r="BF135" s="539"/>
      <c r="BG135" s="539"/>
      <c r="BH135" s="539"/>
      <c r="BI135" s="539"/>
      <c r="BJ135" s="539"/>
      <c r="BK135" s="539"/>
      <c r="BL135" s="539"/>
      <c r="BM135" s="539"/>
      <c r="BN135" s="539"/>
      <c r="BO135" s="539"/>
      <c r="BP135" s="539"/>
      <c r="BQ135" s="539"/>
      <c r="BR135" s="539"/>
      <c r="BS135" s="539"/>
      <c r="BT135" s="539"/>
      <c r="BU135" s="539"/>
      <c r="BV135" s="539"/>
      <c r="BW135" s="539"/>
      <c r="BX135" s="539"/>
      <c r="BY135" s="539"/>
      <c r="BZ135" s="539"/>
      <c r="CA135" s="539"/>
      <c r="CB135" s="539"/>
      <c r="CC135" s="539"/>
      <c r="CD135" s="539"/>
      <c r="CE135" s="539"/>
      <c r="CF135" s="539"/>
      <c r="CG135" s="539"/>
      <c r="CH135" s="539"/>
      <c r="CI135" s="539"/>
      <c r="CJ135" s="539"/>
      <c r="CK135" s="539"/>
      <c r="CL135" s="539"/>
      <c r="CM135" s="539"/>
      <c r="CN135" s="539"/>
      <c r="CO135" s="539"/>
      <c r="CP135" s="539"/>
      <c r="CQ135" s="539"/>
      <c r="CR135" s="539"/>
      <c r="CS135" s="539"/>
      <c r="CT135" s="539"/>
      <c r="CU135" s="539"/>
      <c r="CV135" s="539"/>
      <c r="CW135" s="539"/>
      <c r="CX135" s="539"/>
      <c r="CY135" s="539"/>
      <c r="CZ135" s="539"/>
      <c r="DA135" s="539"/>
      <c r="DB135" s="539"/>
      <c r="DC135" s="539"/>
      <c r="DD135" s="539"/>
      <c r="DE135" s="539"/>
      <c r="DF135" s="539"/>
      <c r="DG135" s="539"/>
      <c r="DH135" s="539"/>
      <c r="DI135" s="539"/>
      <c r="DJ135" s="539"/>
      <c r="DK135" s="539"/>
      <c r="DL135" s="539"/>
      <c r="DM135" s="539"/>
      <c r="DN135" s="539"/>
      <c r="DO135" s="539"/>
      <c r="DP135" s="539"/>
      <c r="DQ135" s="539"/>
      <c r="DR135" s="539"/>
      <c r="DS135" s="539"/>
      <c r="DT135" s="539"/>
      <c r="DU135" s="539"/>
      <c r="DV135" s="539"/>
      <c r="DW135" s="539"/>
      <c r="DX135" s="539"/>
      <c r="DY135" s="539"/>
      <c r="DZ135" s="539"/>
      <c r="EA135" s="539"/>
      <c r="EB135" s="539"/>
      <c r="EC135" s="539"/>
      <c r="ED135" s="539"/>
      <c r="EE135" s="539"/>
      <c r="EF135" s="539"/>
      <c r="EG135" s="539"/>
      <c r="EH135" s="539"/>
      <c r="EI135" s="539"/>
      <c r="EJ135" s="539"/>
      <c r="EK135" s="539"/>
      <c r="EL135" s="539"/>
      <c r="EM135" s="539"/>
      <c r="EN135" s="539"/>
      <c r="EO135" s="539"/>
      <c r="EP135" s="539"/>
      <c r="EQ135" s="539"/>
      <c r="ER135" s="539"/>
      <c r="ES135" s="539"/>
      <c r="ET135" s="539"/>
      <c r="EU135" s="539"/>
      <c r="EV135" s="539"/>
      <c r="EW135" s="539"/>
      <c r="EX135" s="539"/>
      <c r="EY135" s="539"/>
      <c r="EZ135" s="539"/>
      <c r="FA135" s="539"/>
      <c r="FB135" s="539"/>
      <c r="FC135" s="539"/>
      <c r="FD135" s="539"/>
      <c r="FE135" s="539"/>
      <c r="FF135" s="539"/>
      <c r="FG135" s="539"/>
      <c r="FH135" s="539"/>
      <c r="FI135" s="539"/>
      <c r="FJ135" s="539"/>
      <c r="FK135" s="539"/>
      <c r="FL135" s="539"/>
      <c r="FM135" s="539"/>
      <c r="FN135" s="539"/>
      <c r="FO135" s="539"/>
      <c r="FP135" s="539"/>
      <c r="FQ135" s="539"/>
      <c r="FR135" s="539"/>
      <c r="FS135" s="539"/>
      <c r="FT135" s="539"/>
      <c r="FU135" s="539"/>
      <c r="FV135" s="539"/>
      <c r="FW135" s="539"/>
      <c r="FX135" s="539"/>
      <c r="FY135" s="539"/>
      <c r="FZ135" s="539"/>
      <c r="GA135" s="539"/>
      <c r="GB135" s="539"/>
      <c r="GC135" s="539"/>
      <c r="GD135" s="539"/>
      <c r="GE135" s="539"/>
      <c r="GF135" s="539"/>
      <c r="GG135" s="539"/>
      <c r="GH135" s="539"/>
      <c r="GI135" s="539"/>
      <c r="GJ135" s="539"/>
      <c r="GK135" s="539"/>
      <c r="GL135" s="539"/>
      <c r="GM135" s="539"/>
      <c r="GN135" s="539"/>
      <c r="GO135" s="539"/>
      <c r="GP135" s="539"/>
      <c r="GQ135" s="539"/>
      <c r="GR135" s="539"/>
      <c r="GS135" s="539"/>
      <c r="GT135" s="539"/>
      <c r="GU135" s="539"/>
      <c r="GV135" s="539"/>
      <c r="GW135" s="539"/>
      <c r="GX135" s="539"/>
      <c r="GY135" s="539"/>
      <c r="GZ135" s="539"/>
      <c r="HA135" s="539"/>
      <c r="HB135" s="539"/>
      <c r="HC135" s="539"/>
      <c r="HD135" s="539"/>
      <c r="HE135" s="539"/>
      <c r="HF135" s="539"/>
      <c r="HG135" s="539"/>
      <c r="HH135" s="539"/>
      <c r="HI135" s="539"/>
      <c r="HJ135" s="539"/>
      <c r="HK135" s="539"/>
      <c r="HL135" s="539"/>
      <c r="HM135" s="539"/>
      <c r="HN135" s="539"/>
      <c r="HO135" s="539"/>
      <c r="HP135" s="539"/>
      <c r="HQ135" s="539"/>
      <c r="HR135" s="539"/>
      <c r="HS135" s="539"/>
      <c r="HT135" s="539"/>
      <c r="HU135" s="539"/>
      <c r="HV135" s="539"/>
      <c r="HW135" s="539"/>
      <c r="HX135" s="539"/>
      <c r="HY135" s="539"/>
      <c r="HZ135" s="539"/>
      <c r="IA135" s="539"/>
      <c r="IB135" s="539"/>
      <c r="IC135" s="539"/>
      <c r="ID135" s="539"/>
      <c r="IE135" s="539"/>
      <c r="IF135" s="539"/>
      <c r="IG135" s="539"/>
      <c r="IH135" s="539"/>
      <c r="II135" s="539"/>
      <c r="IJ135" s="539"/>
      <c r="IK135" s="539"/>
      <c r="IL135" s="539"/>
      <c r="IM135" s="539"/>
      <c r="IN135" s="539"/>
      <c r="IO135" s="539"/>
      <c r="IP135" s="539"/>
      <c r="IQ135" s="539"/>
      <c r="IR135" s="539"/>
      <c r="IS135" s="539"/>
      <c r="IT135" s="539"/>
      <c r="IU135" s="539"/>
      <c r="IV135" s="539"/>
      <c r="IW135" s="539"/>
      <c r="IX135" s="539"/>
      <c r="IY135" s="539"/>
      <c r="IZ135" s="539"/>
      <c r="JA135" s="539"/>
      <c r="JB135" s="539"/>
      <c r="JC135" s="539"/>
      <c r="JD135" s="539"/>
      <c r="JE135" s="539"/>
      <c r="JF135" s="539"/>
      <c r="JG135" s="539"/>
      <c r="JH135" s="539"/>
      <c r="JI135" s="539"/>
      <c r="JJ135" s="539"/>
      <c r="JK135" s="539"/>
      <c r="JL135" s="539"/>
      <c r="JM135" s="539"/>
      <c r="JN135" s="539"/>
      <c r="JO135" s="539"/>
      <c r="JP135" s="539"/>
      <c r="JQ135" s="539"/>
      <c r="JR135" s="539"/>
      <c r="JS135" s="539"/>
      <c r="JT135" s="539"/>
      <c r="JU135" s="539"/>
      <c r="JV135" s="539"/>
      <c r="JW135" s="539"/>
      <c r="JX135" s="539"/>
      <c r="JY135" s="539"/>
      <c r="JZ135" s="539"/>
      <c r="KA135" s="539"/>
      <c r="KB135" s="539"/>
      <c r="KC135" s="539"/>
      <c r="KD135" s="539"/>
      <c r="KE135" s="539"/>
      <c r="KF135" s="539"/>
      <c r="KG135" s="539"/>
      <c r="KH135" s="539"/>
      <c r="KI135" s="539"/>
      <c r="KJ135" s="539"/>
      <c r="KK135" s="539"/>
      <c r="KL135" s="539"/>
      <c r="KM135" s="539"/>
      <c r="KN135" s="539"/>
      <c r="KO135" s="539"/>
      <c r="KP135" s="539"/>
      <c r="KQ135" s="539"/>
      <c r="KR135" s="539"/>
      <c r="KS135" s="539"/>
      <c r="KT135" s="539"/>
      <c r="KU135" s="539"/>
      <c r="KV135" s="539"/>
      <c r="KW135" s="539"/>
      <c r="KX135" s="539"/>
      <c r="KY135" s="539"/>
      <c r="KZ135" s="539"/>
      <c r="LA135" s="539"/>
      <c r="LB135" s="539"/>
      <c r="LC135" s="539"/>
      <c r="LD135" s="539"/>
      <c r="LE135" s="539"/>
      <c r="LF135" s="539"/>
      <c r="LG135" s="539"/>
      <c r="LH135" s="539"/>
      <c r="LI135" s="539"/>
      <c r="LJ135" s="539"/>
      <c r="LK135" s="539"/>
      <c r="LL135" s="539"/>
      <c r="LM135" s="539"/>
      <c r="LN135" s="539"/>
      <c r="LO135" s="539"/>
      <c r="LP135" s="539"/>
      <c r="LQ135" s="539"/>
      <c r="LR135" s="539"/>
      <c r="LS135" s="539"/>
      <c r="LT135" s="539"/>
      <c r="LU135" s="539"/>
      <c r="LV135" s="539"/>
      <c r="LW135" s="539"/>
      <c r="LX135" s="539"/>
      <c r="LY135" s="539"/>
      <c r="LZ135" s="539"/>
      <c r="MA135" s="539"/>
      <c r="MB135" s="539"/>
      <c r="MC135" s="539"/>
      <c r="MD135" s="539"/>
      <c r="ME135" s="539"/>
      <c r="MF135" s="539"/>
      <c r="MG135" s="539"/>
      <c r="MH135" s="539"/>
      <c r="MI135" s="539"/>
      <c r="MJ135" s="539"/>
      <c r="MK135" s="539"/>
      <c r="ML135" s="539"/>
      <c r="MM135" s="539"/>
      <c r="MN135" s="539"/>
      <c r="MO135" s="539"/>
      <c r="MP135" s="539"/>
      <c r="MQ135" s="539"/>
      <c r="MR135" s="539"/>
      <c r="MS135" s="539"/>
      <c r="MT135" s="539"/>
      <c r="MU135" s="539"/>
      <c r="MV135" s="539"/>
      <c r="MW135" s="539"/>
      <c r="MX135" s="539"/>
      <c r="MY135" s="539"/>
      <c r="MZ135" s="539"/>
      <c r="NA135" s="539"/>
      <c r="NB135" s="539"/>
      <c r="NC135" s="539"/>
      <c r="ND135" s="539"/>
      <c r="NE135" s="539"/>
      <c r="NF135" s="539"/>
      <c r="NG135" s="539"/>
      <c r="NH135" s="539"/>
      <c r="NI135" s="539"/>
      <c r="NJ135" s="539"/>
      <c r="NK135" s="539"/>
      <c r="NL135" s="539"/>
      <c r="NM135" s="539"/>
      <c r="NN135" s="539"/>
      <c r="NO135" s="539"/>
      <c r="NP135" s="539"/>
      <c r="NQ135" s="539"/>
      <c r="NR135" s="539"/>
      <c r="NS135" s="539"/>
      <c r="NT135" s="539"/>
      <c r="NU135" s="539"/>
      <c r="NV135" s="539"/>
      <c r="NW135" s="539"/>
      <c r="NX135" s="539"/>
      <c r="NY135" s="539"/>
      <c r="NZ135" s="539"/>
      <c r="OA135" s="539"/>
      <c r="OB135" s="539"/>
      <c r="OC135" s="539"/>
      <c r="OD135" s="539"/>
      <c r="OE135" s="539"/>
      <c r="OF135" s="539"/>
      <c r="OG135" s="539"/>
      <c r="OH135" s="539"/>
      <c r="OI135" s="539"/>
      <c r="OJ135" s="539"/>
      <c r="OK135" s="539"/>
      <c r="OL135" s="539"/>
      <c r="OM135" s="539"/>
      <c r="ON135" s="539"/>
      <c r="OO135" s="539"/>
      <c r="OP135" s="539"/>
      <c r="OQ135" s="539"/>
      <c r="OR135" s="539"/>
      <c r="OS135" s="539"/>
      <c r="OT135" s="539"/>
      <c r="OU135" s="539"/>
      <c r="OV135" s="539"/>
      <c r="OW135" s="539"/>
      <c r="OX135" s="539"/>
      <c r="OY135" s="539"/>
      <c r="OZ135" s="539"/>
      <c r="PA135" s="539"/>
      <c r="PB135" s="539"/>
      <c r="PC135" s="539"/>
      <c r="PD135" s="539"/>
      <c r="PE135" s="539"/>
      <c r="PF135" s="539"/>
      <c r="PG135" s="539"/>
      <c r="PH135" s="539"/>
      <c r="PI135" s="539"/>
      <c r="PJ135" s="539"/>
      <c r="PK135" s="539"/>
      <c r="PL135" s="539"/>
      <c r="PM135" s="539"/>
      <c r="PN135" s="539"/>
      <c r="PO135" s="539"/>
      <c r="PP135" s="539"/>
      <c r="PQ135" s="539"/>
      <c r="PR135" s="539"/>
      <c r="PS135" s="539"/>
      <c r="PT135" s="539"/>
      <c r="PU135" s="539"/>
      <c r="PV135" s="539"/>
      <c r="PW135" s="539"/>
      <c r="PX135" s="539"/>
      <c r="PY135" s="539"/>
      <c r="PZ135" s="539"/>
      <c r="QA135" s="539"/>
      <c r="QB135" s="539"/>
      <c r="QC135" s="539"/>
      <c r="QD135" s="539"/>
      <c r="QE135" s="539"/>
      <c r="QF135" s="539"/>
      <c r="QG135" s="539"/>
      <c r="QH135" s="539"/>
      <c r="QI135" s="539"/>
      <c r="QJ135" s="539"/>
      <c r="QK135" s="539"/>
      <c r="QL135" s="539"/>
      <c r="QM135" s="539"/>
      <c r="QN135" s="539"/>
      <c r="QO135" s="539"/>
      <c r="QP135" s="539"/>
      <c r="QQ135" s="539"/>
      <c r="QR135" s="539"/>
      <c r="QS135" s="539"/>
      <c r="QT135" s="539"/>
      <c r="QU135" s="539"/>
      <c r="QV135" s="539"/>
      <c r="QW135" s="539"/>
      <c r="QX135" s="539"/>
      <c r="QY135" s="539"/>
      <c r="QZ135" s="539"/>
      <c r="RA135" s="539"/>
      <c r="RB135" s="539"/>
      <c r="RC135" s="539"/>
      <c r="RD135" s="539"/>
      <c r="RE135" s="539"/>
      <c r="RF135" s="539"/>
      <c r="RG135" s="539"/>
      <c r="RH135" s="539"/>
      <c r="RI135" s="539"/>
      <c r="RJ135" s="539"/>
      <c r="RK135" s="539"/>
      <c r="RL135" s="539"/>
      <c r="RM135" s="539"/>
      <c r="RN135" s="539"/>
      <c r="RO135" s="539"/>
      <c r="RP135" s="539"/>
      <c r="RQ135" s="539"/>
      <c r="RR135" s="539"/>
      <c r="RS135" s="539"/>
      <c r="RT135" s="539"/>
      <c r="RU135" s="539"/>
      <c r="RV135" s="539"/>
      <c r="RW135" s="539"/>
      <c r="RX135" s="539"/>
      <c r="RY135" s="539"/>
      <c r="RZ135" s="539"/>
      <c r="SA135" s="539"/>
      <c r="SB135" s="539"/>
      <c r="SC135" s="539"/>
      <c r="SD135" s="539"/>
      <c r="SE135" s="539"/>
      <c r="SF135" s="539"/>
      <c r="SG135" s="539"/>
      <c r="SH135" s="539"/>
      <c r="SI135" s="539"/>
      <c r="SJ135" s="539"/>
      <c r="SK135" s="539"/>
      <c r="SL135" s="539"/>
      <c r="SM135" s="539"/>
      <c r="SN135" s="539"/>
      <c r="SO135" s="539"/>
      <c r="SP135" s="539"/>
      <c r="SQ135" s="539"/>
      <c r="SR135" s="539"/>
      <c r="SS135" s="539"/>
      <c r="ST135" s="539"/>
      <c r="SU135" s="539"/>
      <c r="SV135" s="539"/>
      <c r="SW135" s="539"/>
      <c r="SX135" s="539"/>
      <c r="SY135" s="539"/>
      <c r="SZ135" s="539"/>
      <c r="TA135" s="539"/>
      <c r="TB135" s="539"/>
      <c r="TC135" s="539"/>
      <c r="TD135" s="539"/>
      <c r="TE135" s="539"/>
      <c r="TF135" s="539"/>
      <c r="TG135" s="539"/>
      <c r="TH135" s="539"/>
      <c r="TI135" s="539"/>
      <c r="TJ135" s="539"/>
      <c r="TK135" s="539"/>
      <c r="TL135" s="539"/>
      <c r="TM135" s="539"/>
      <c r="TN135" s="539"/>
      <c r="TO135" s="539"/>
      <c r="TP135" s="539"/>
      <c r="TQ135" s="539"/>
      <c r="TR135" s="539"/>
      <c r="TS135" s="539"/>
      <c r="TT135" s="539"/>
      <c r="TU135" s="539"/>
      <c r="TV135" s="539"/>
      <c r="TW135" s="539"/>
      <c r="TX135" s="539"/>
      <c r="TY135" s="539"/>
      <c r="TZ135" s="539"/>
      <c r="UA135" s="539"/>
      <c r="UB135" s="539"/>
      <c r="UC135" s="539"/>
      <c r="UD135" s="539"/>
      <c r="UE135" s="539"/>
      <c r="UF135" s="539"/>
      <c r="UG135" s="539"/>
      <c r="UH135" s="539"/>
      <c r="UI135" s="539"/>
      <c r="UJ135" s="539"/>
      <c r="UK135" s="539"/>
      <c r="UL135" s="539"/>
      <c r="UM135" s="539"/>
      <c r="UN135" s="539"/>
      <c r="UO135" s="539"/>
      <c r="UP135" s="539"/>
      <c r="UQ135" s="539"/>
      <c r="UR135" s="539"/>
      <c r="US135" s="539"/>
      <c r="UT135" s="539"/>
      <c r="UU135" s="539"/>
      <c r="UV135" s="539"/>
      <c r="UW135" s="539"/>
      <c r="UX135" s="539"/>
      <c r="UY135" s="539"/>
      <c r="UZ135" s="539"/>
      <c r="VA135" s="539"/>
      <c r="VB135" s="539"/>
      <c r="VC135" s="539"/>
      <c r="VD135" s="539"/>
      <c r="VE135" s="539"/>
      <c r="VF135" s="539"/>
      <c r="VG135" s="539"/>
      <c r="VH135" s="539"/>
      <c r="VI135" s="539"/>
      <c r="VJ135" s="539"/>
      <c r="VK135" s="539"/>
      <c r="VL135" s="539"/>
      <c r="VM135" s="539"/>
      <c r="VN135" s="539"/>
      <c r="VO135" s="539"/>
      <c r="VP135" s="539"/>
      <c r="VQ135" s="539"/>
      <c r="VR135" s="539"/>
      <c r="VS135" s="539"/>
      <c r="VT135" s="539"/>
      <c r="VU135" s="539"/>
      <c r="VV135" s="539"/>
      <c r="VW135" s="539"/>
      <c r="VX135" s="539"/>
      <c r="VY135" s="539"/>
      <c r="VZ135" s="539"/>
      <c r="WA135" s="539"/>
      <c r="WB135" s="539"/>
      <c r="WC135" s="539"/>
      <c r="WD135" s="539"/>
      <c r="WE135" s="539"/>
      <c r="WF135" s="539"/>
      <c r="WG135" s="539"/>
      <c r="WH135" s="539"/>
      <c r="WI135" s="539"/>
      <c r="WJ135" s="539"/>
      <c r="WK135" s="539"/>
      <c r="WL135" s="539"/>
      <c r="WM135" s="539"/>
      <c r="WN135" s="539"/>
      <c r="WO135" s="539"/>
      <c r="WP135" s="539"/>
      <c r="WQ135" s="539"/>
      <c r="WR135" s="539"/>
      <c r="WS135" s="539"/>
      <c r="WT135" s="539"/>
      <c r="WU135" s="539"/>
      <c r="WV135" s="539"/>
      <c r="WW135" s="539"/>
      <c r="WX135" s="539"/>
      <c r="WY135" s="539"/>
      <c r="WZ135" s="539"/>
      <c r="XA135" s="539"/>
      <c r="XB135" s="539"/>
      <c r="XC135" s="539"/>
      <c r="XD135" s="539"/>
      <c r="XE135" s="539"/>
      <c r="XF135" s="539"/>
      <c r="XG135" s="539"/>
      <c r="XH135" s="539"/>
      <c r="XI135" s="539"/>
      <c r="XJ135" s="539"/>
      <c r="XK135" s="539"/>
      <c r="XL135" s="539"/>
      <c r="XM135" s="539"/>
      <c r="XN135" s="539"/>
      <c r="XO135" s="539"/>
      <c r="XP135" s="539"/>
      <c r="XQ135" s="539"/>
      <c r="XR135" s="539"/>
      <c r="XS135" s="539"/>
      <c r="XT135" s="539"/>
      <c r="XU135" s="539"/>
      <c r="XV135" s="539"/>
      <c r="XW135" s="539"/>
      <c r="XX135" s="539"/>
      <c r="XY135" s="539"/>
      <c r="XZ135" s="539"/>
      <c r="YA135" s="539"/>
      <c r="YB135" s="539"/>
      <c r="YC135" s="539"/>
      <c r="YD135" s="539"/>
      <c r="YE135" s="539"/>
      <c r="YF135" s="539"/>
      <c r="YG135" s="539"/>
      <c r="YH135" s="539"/>
      <c r="YI135" s="539"/>
      <c r="YJ135" s="539"/>
      <c r="YK135" s="539"/>
      <c r="YL135" s="539"/>
      <c r="YM135" s="539"/>
      <c r="YN135" s="539"/>
      <c r="YO135" s="539"/>
      <c r="YP135" s="539"/>
      <c r="YQ135" s="539"/>
      <c r="YR135" s="539"/>
      <c r="YS135" s="539"/>
      <c r="YT135" s="539"/>
      <c r="YU135" s="539"/>
      <c r="YV135" s="539"/>
      <c r="YW135" s="539"/>
      <c r="YX135" s="539"/>
      <c r="YY135" s="539"/>
      <c r="YZ135" s="539"/>
      <c r="ZA135" s="539"/>
      <c r="ZB135" s="539"/>
      <c r="ZC135" s="539"/>
      <c r="ZD135" s="539"/>
      <c r="ZE135" s="539"/>
      <c r="ZF135" s="539"/>
      <c r="ZG135" s="539"/>
      <c r="ZH135" s="539"/>
      <c r="ZI135" s="539"/>
      <c r="ZJ135" s="539"/>
      <c r="ZK135" s="539"/>
      <c r="ZL135" s="539"/>
      <c r="ZM135" s="539"/>
      <c r="ZN135" s="539"/>
      <c r="ZO135" s="539"/>
      <c r="ZP135" s="539"/>
      <c r="ZQ135" s="539"/>
      <c r="ZR135" s="539"/>
      <c r="ZS135" s="539"/>
      <c r="ZT135" s="539"/>
      <c r="ZU135" s="539"/>
      <c r="ZV135" s="539"/>
      <c r="ZW135" s="539"/>
      <c r="ZX135" s="539"/>
      <c r="ZY135" s="539"/>
      <c r="ZZ135" s="539"/>
      <c r="AAA135" s="539"/>
      <c r="AAB135" s="539"/>
      <c r="AAC135" s="539"/>
      <c r="AAD135" s="539"/>
      <c r="AAE135" s="539"/>
      <c r="AAF135" s="539"/>
      <c r="AAG135" s="539"/>
      <c r="AAH135" s="539"/>
      <c r="AAI135" s="539"/>
      <c r="AAJ135" s="539"/>
      <c r="AAK135" s="539"/>
      <c r="AAL135" s="539"/>
      <c r="AAM135" s="539"/>
      <c r="AAN135" s="539"/>
      <c r="AAO135" s="539"/>
      <c r="AAP135" s="539"/>
      <c r="AAQ135" s="539"/>
      <c r="AAR135" s="539"/>
      <c r="AAS135" s="539"/>
      <c r="AAT135" s="539"/>
      <c r="AAU135" s="539"/>
      <c r="AAV135" s="539"/>
      <c r="AAW135" s="539"/>
      <c r="AAX135" s="539"/>
      <c r="AAY135" s="539"/>
      <c r="AAZ135" s="539"/>
      <c r="ABA135" s="539"/>
      <c r="ABB135" s="539"/>
      <c r="ABC135" s="539"/>
      <c r="ABD135" s="539"/>
      <c r="ABE135" s="539"/>
      <c r="ABF135" s="539"/>
      <c r="ABG135" s="539"/>
      <c r="ABH135" s="539"/>
      <c r="ABI135" s="539"/>
      <c r="ABJ135" s="539"/>
      <c r="ABK135" s="539"/>
      <c r="ABL135" s="539"/>
      <c r="ABM135" s="539"/>
      <c r="ABN135" s="539"/>
      <c r="ABO135" s="539"/>
      <c r="ABP135" s="539"/>
      <c r="ABQ135" s="539"/>
      <c r="ABR135" s="539"/>
      <c r="ABS135" s="539"/>
      <c r="ABT135" s="539"/>
      <c r="ABU135" s="539"/>
      <c r="ABV135" s="539"/>
      <c r="ABW135" s="539"/>
      <c r="ABX135" s="539"/>
      <c r="ABY135" s="539"/>
      <c r="ABZ135" s="539"/>
      <c r="ACA135" s="539"/>
      <c r="ACB135" s="539"/>
      <c r="ACC135" s="539"/>
      <c r="ACD135" s="539"/>
      <c r="ACE135" s="539"/>
      <c r="ACF135" s="539"/>
      <c r="ACG135" s="539"/>
      <c r="ACH135" s="539"/>
      <c r="ACI135" s="539"/>
      <c r="ACJ135" s="539"/>
      <c r="ACK135" s="539"/>
      <c r="ACL135" s="539"/>
      <c r="ACM135" s="539"/>
      <c r="ACN135" s="539"/>
      <c r="ACO135" s="539"/>
      <c r="ACP135" s="539"/>
      <c r="ACQ135" s="539"/>
      <c r="ACR135" s="539"/>
      <c r="ACS135" s="539"/>
      <c r="ACT135" s="539"/>
      <c r="ACU135" s="539"/>
      <c r="ACV135" s="539"/>
      <c r="ACW135" s="539"/>
      <c r="ACX135" s="539"/>
      <c r="ACY135" s="539"/>
      <c r="ACZ135" s="539"/>
      <c r="ADA135" s="539"/>
      <c r="ADB135" s="539"/>
      <c r="ADC135" s="539"/>
      <c r="ADD135" s="539"/>
      <c r="ADE135" s="539"/>
      <c r="ADF135" s="539"/>
      <c r="ADG135" s="539"/>
      <c r="ADH135" s="539"/>
      <c r="ADI135" s="539"/>
      <c r="ADJ135" s="539"/>
      <c r="ADK135" s="539"/>
      <c r="ADL135" s="539"/>
      <c r="ADM135" s="539"/>
      <c r="ADN135" s="539"/>
      <c r="ADO135" s="539"/>
      <c r="ADP135" s="539"/>
      <c r="ADQ135" s="539"/>
      <c r="ADR135" s="539"/>
      <c r="ADS135" s="539"/>
      <c r="ADT135" s="539"/>
      <c r="ADU135" s="539"/>
      <c r="ADV135" s="539"/>
      <c r="ADW135" s="539"/>
      <c r="ADX135" s="539"/>
      <c r="ADY135" s="539"/>
      <c r="ADZ135" s="539"/>
      <c r="AEA135" s="539"/>
      <c r="AEB135" s="539"/>
      <c r="AEC135" s="539"/>
      <c r="AED135" s="539"/>
      <c r="AEE135" s="539"/>
      <c r="AEF135" s="539"/>
      <c r="AEG135" s="539"/>
      <c r="AEH135" s="539"/>
      <c r="AEI135" s="539"/>
      <c r="AEJ135" s="539"/>
      <c r="AEK135" s="539"/>
      <c r="AEL135" s="539"/>
      <c r="AEM135" s="539"/>
      <c r="AEN135" s="539"/>
      <c r="AEO135" s="539"/>
      <c r="AEP135" s="539"/>
      <c r="AEQ135" s="539"/>
      <c r="AER135" s="539"/>
      <c r="AES135" s="539"/>
      <c r="AET135" s="539"/>
      <c r="AEU135" s="539"/>
      <c r="AEV135" s="539"/>
      <c r="AEW135" s="539"/>
      <c r="AEX135" s="539"/>
      <c r="AEY135" s="539"/>
      <c r="AEZ135" s="539"/>
      <c r="AFA135" s="539"/>
      <c r="AFB135" s="539"/>
      <c r="AFC135" s="539"/>
      <c r="AFD135" s="539"/>
      <c r="AFE135" s="539"/>
      <c r="AFF135" s="539"/>
      <c r="AFG135" s="539"/>
      <c r="AFH135" s="539"/>
      <c r="AFI135" s="539"/>
      <c r="AFJ135" s="539"/>
      <c r="AFK135" s="539"/>
      <c r="AFL135" s="539"/>
      <c r="AFM135" s="539"/>
      <c r="AFN135" s="539"/>
      <c r="AFO135" s="539"/>
      <c r="AFP135" s="539"/>
      <c r="AFQ135" s="539"/>
      <c r="AFR135" s="539"/>
      <c r="AFS135" s="539"/>
      <c r="AFT135" s="539"/>
      <c r="AFU135" s="539"/>
      <c r="AFV135" s="539"/>
      <c r="AFW135" s="539"/>
      <c r="AFX135" s="539"/>
      <c r="AFY135" s="539"/>
      <c r="AFZ135" s="539"/>
      <c r="AGA135" s="539"/>
      <c r="AGB135" s="539"/>
      <c r="AGC135" s="539"/>
      <c r="AGD135" s="539"/>
      <c r="AGE135" s="539"/>
      <c r="AGF135" s="539"/>
      <c r="AGG135" s="539"/>
      <c r="AGH135" s="539"/>
      <c r="AGI135" s="539"/>
      <c r="AGJ135" s="539"/>
      <c r="AGK135" s="539"/>
      <c r="AGL135" s="539"/>
      <c r="AGM135" s="539"/>
      <c r="AGN135" s="539"/>
      <c r="AGO135" s="539"/>
      <c r="AGP135" s="539"/>
      <c r="AGQ135" s="539"/>
      <c r="AGR135" s="539"/>
      <c r="AGS135" s="539"/>
      <c r="AGT135" s="539"/>
      <c r="AGU135" s="539"/>
      <c r="AGV135" s="539"/>
      <c r="AGW135" s="539"/>
      <c r="AGX135" s="539"/>
      <c r="AGY135" s="539"/>
      <c r="AGZ135" s="539"/>
      <c r="AHA135" s="539"/>
      <c r="AHB135" s="539"/>
      <c r="AHC135" s="539"/>
      <c r="AHD135" s="539"/>
      <c r="AHE135" s="539"/>
      <c r="AHF135" s="539"/>
      <c r="AHG135" s="539"/>
      <c r="AHH135" s="539"/>
      <c r="AHI135" s="539"/>
      <c r="AHJ135" s="539"/>
      <c r="AHK135" s="539"/>
      <c r="AHL135" s="539"/>
      <c r="AHM135" s="539"/>
      <c r="AHN135" s="539"/>
      <c r="AHO135" s="539"/>
      <c r="AHP135" s="539"/>
      <c r="AHQ135" s="539"/>
      <c r="AHR135" s="539"/>
      <c r="AHS135" s="539"/>
      <c r="AHT135" s="539"/>
      <c r="AHU135" s="539"/>
      <c r="AHV135" s="539"/>
      <c r="AHW135" s="539"/>
      <c r="AHX135" s="539"/>
      <c r="AHY135" s="539"/>
      <c r="AHZ135" s="539"/>
      <c r="AIA135" s="539"/>
      <c r="AIB135" s="539"/>
      <c r="AIC135" s="539"/>
      <c r="AID135" s="539"/>
      <c r="AIE135" s="539"/>
      <c r="AIF135" s="539"/>
      <c r="AIG135" s="539"/>
      <c r="AIH135" s="539"/>
      <c r="AII135" s="539"/>
      <c r="AIJ135" s="539"/>
      <c r="AIK135" s="539"/>
      <c r="AIL135" s="539"/>
      <c r="AIM135" s="539"/>
      <c r="AIN135" s="539"/>
      <c r="AIO135" s="539"/>
      <c r="AIP135" s="539"/>
      <c r="AIQ135" s="539"/>
      <c r="AIR135" s="539"/>
      <c r="AIS135" s="539"/>
      <c r="AIT135" s="539"/>
      <c r="AIU135" s="539"/>
      <c r="AIV135" s="539"/>
      <c r="AIW135" s="539"/>
      <c r="AIX135" s="539"/>
      <c r="AIY135" s="539"/>
      <c r="AIZ135" s="539"/>
      <c r="AJA135" s="539"/>
      <c r="AJB135" s="539"/>
      <c r="AJC135" s="539"/>
      <c r="AJD135" s="539"/>
      <c r="AJE135" s="539"/>
      <c r="AJF135" s="539"/>
      <c r="AJG135" s="539"/>
      <c r="AJH135" s="539"/>
      <c r="AJI135" s="539"/>
      <c r="AJJ135" s="539"/>
      <c r="AJK135" s="539"/>
      <c r="AJL135" s="539"/>
      <c r="AJM135" s="539"/>
      <c r="AJN135" s="539"/>
      <c r="AJO135" s="539"/>
      <c r="AJP135" s="539"/>
      <c r="AJQ135" s="539"/>
      <c r="AJR135" s="539"/>
      <c r="AJS135" s="539"/>
      <c r="AJT135" s="539"/>
      <c r="AJU135" s="539"/>
      <c r="AJV135" s="539"/>
      <c r="AJW135" s="539"/>
      <c r="AJX135" s="539"/>
      <c r="AJY135" s="539"/>
      <c r="AJZ135" s="539"/>
      <c r="AKA135" s="539"/>
      <c r="AKB135" s="539"/>
      <c r="AKC135" s="539"/>
      <c r="AKD135" s="539"/>
      <c r="AKE135" s="539"/>
      <c r="AKF135" s="539"/>
      <c r="AKG135" s="539"/>
      <c r="AKH135" s="539"/>
      <c r="AKI135" s="539"/>
      <c r="AKJ135" s="539"/>
      <c r="AKK135" s="539"/>
      <c r="AKL135" s="539"/>
      <c r="AKM135" s="539"/>
      <c r="AKN135" s="539"/>
      <c r="AKO135" s="539"/>
      <c r="AKP135" s="539"/>
      <c r="AKQ135" s="539"/>
      <c r="AKR135" s="539"/>
      <c r="AKS135" s="539"/>
      <c r="AKT135" s="539"/>
      <c r="AKU135" s="539"/>
      <c r="AKV135" s="539"/>
      <c r="AKW135" s="539"/>
      <c r="AKX135" s="539"/>
      <c r="AKY135" s="539"/>
      <c r="AKZ135" s="539"/>
      <c r="ALA135" s="539"/>
      <c r="ALB135" s="539"/>
      <c r="ALC135" s="539"/>
      <c r="ALD135" s="539"/>
      <c r="ALE135" s="539"/>
      <c r="ALF135" s="539"/>
      <c r="ALG135" s="539"/>
      <c r="ALH135" s="539"/>
      <c r="ALI135" s="539"/>
      <c r="ALJ135" s="539"/>
      <c r="ALK135" s="539"/>
      <c r="ALL135" s="539"/>
      <c r="ALM135" s="539"/>
      <c r="ALN135" s="539"/>
      <c r="ALO135" s="539"/>
      <c r="ALP135" s="539"/>
      <c r="ALQ135" s="539"/>
      <c r="ALR135" s="539"/>
      <c r="ALS135" s="539"/>
      <c r="ALT135" s="539"/>
      <c r="ALU135" s="539"/>
      <c r="ALV135" s="539"/>
      <c r="ALW135" s="539"/>
      <c r="ALX135" s="539"/>
      <c r="ALY135" s="539"/>
      <c r="ALZ135" s="539"/>
      <c r="AMA135" s="539"/>
      <c r="AMB135" s="539"/>
      <c r="AMC135" s="539"/>
      <c r="AMD135" s="539"/>
      <c r="AME135" s="539"/>
      <c r="AMF135" s="539"/>
      <c r="AMG135" s="539"/>
      <c r="AMH135" s="539"/>
      <c r="AMI135" s="539"/>
      <c r="AMJ135" s="539"/>
      <c r="AMK135" s="539"/>
      <c r="AML135" s="539"/>
      <c r="AMM135" s="539"/>
      <c r="AMN135" s="539"/>
      <c r="AMO135" s="539"/>
      <c r="AMP135" s="539"/>
      <c r="AMQ135" s="539"/>
      <c r="AMR135" s="539"/>
      <c r="AMS135" s="539"/>
      <c r="AMT135" s="539"/>
      <c r="AMU135" s="539"/>
      <c r="AMV135" s="539"/>
      <c r="AMW135" s="539"/>
      <c r="AMX135" s="539"/>
      <c r="AMY135" s="539"/>
      <c r="AMZ135" s="539"/>
      <c r="ANA135" s="539"/>
      <c r="ANB135" s="539"/>
      <c r="ANC135" s="539"/>
      <c r="AND135" s="539"/>
      <c r="ANE135" s="539"/>
      <c r="ANF135" s="539"/>
      <c r="ANG135" s="539"/>
      <c r="ANH135" s="539"/>
      <c r="ANI135" s="539"/>
      <c r="ANJ135" s="539"/>
      <c r="ANK135" s="539"/>
      <c r="ANL135" s="539"/>
      <c r="ANM135" s="539"/>
      <c r="ANN135" s="539"/>
      <c r="ANO135" s="539"/>
      <c r="ANP135" s="539"/>
      <c r="ANQ135" s="539"/>
      <c r="ANR135" s="539"/>
      <c r="ANS135" s="539"/>
      <c r="ANT135" s="539"/>
      <c r="ANU135" s="539"/>
      <c r="ANV135" s="539"/>
      <c r="ANW135" s="539"/>
      <c r="ANX135" s="539"/>
      <c r="ANY135" s="539"/>
      <c r="ANZ135" s="539"/>
      <c r="AOA135" s="539"/>
      <c r="AOB135" s="539"/>
      <c r="AOC135" s="539"/>
      <c r="AOD135" s="539"/>
      <c r="AOE135" s="539"/>
      <c r="AOF135" s="539"/>
      <c r="AOG135" s="539"/>
      <c r="AOH135" s="539"/>
      <c r="AOI135" s="539"/>
      <c r="AOJ135" s="539"/>
      <c r="AOK135" s="539"/>
      <c r="AOL135" s="539"/>
      <c r="AOM135" s="539"/>
      <c r="AON135" s="539"/>
      <c r="AOO135" s="539"/>
      <c r="AOP135" s="539"/>
      <c r="AOQ135" s="539"/>
      <c r="AOR135" s="539"/>
      <c r="AOS135" s="539"/>
      <c r="AOT135" s="539"/>
      <c r="AOU135" s="539"/>
      <c r="AOV135" s="539"/>
      <c r="AOW135" s="539"/>
      <c r="AOX135" s="539"/>
      <c r="AOY135" s="539"/>
      <c r="AOZ135" s="539"/>
      <c r="APA135" s="539"/>
      <c r="APB135" s="539"/>
      <c r="APC135" s="539"/>
      <c r="APD135" s="539"/>
      <c r="APE135" s="539"/>
      <c r="APF135" s="539"/>
      <c r="APG135" s="539"/>
      <c r="APH135" s="539"/>
      <c r="API135" s="539"/>
      <c r="APJ135" s="539"/>
      <c r="APK135" s="539"/>
      <c r="APL135" s="539"/>
      <c r="APM135" s="539"/>
      <c r="APN135" s="539"/>
      <c r="APO135" s="539"/>
      <c r="APP135" s="539"/>
      <c r="APQ135" s="539"/>
      <c r="APR135" s="539"/>
      <c r="APS135" s="539"/>
      <c r="APT135" s="539"/>
      <c r="APU135" s="539"/>
      <c r="APV135" s="539"/>
      <c r="APW135" s="539"/>
      <c r="APX135" s="539"/>
      <c r="APY135" s="539"/>
      <c r="APZ135" s="539"/>
      <c r="AQA135" s="539"/>
      <c r="AQB135" s="539"/>
      <c r="AQC135" s="539"/>
      <c r="AQD135" s="539"/>
      <c r="AQE135" s="539"/>
      <c r="AQF135" s="539"/>
      <c r="AQG135" s="539"/>
      <c r="AQH135" s="539"/>
      <c r="AQI135" s="539"/>
      <c r="AQJ135" s="539"/>
      <c r="AQK135" s="539"/>
      <c r="AQL135" s="539"/>
      <c r="AQM135" s="539"/>
      <c r="AQN135" s="539"/>
      <c r="AQO135" s="539"/>
      <c r="AQP135" s="539"/>
      <c r="AQQ135" s="539"/>
      <c r="AQR135" s="539"/>
      <c r="AQS135" s="539"/>
      <c r="AQT135" s="539"/>
      <c r="AQU135" s="539"/>
      <c r="AQV135" s="539"/>
      <c r="AQW135" s="539"/>
      <c r="AQX135" s="539"/>
      <c r="AQY135" s="539"/>
      <c r="AQZ135" s="539"/>
      <c r="ARA135" s="539"/>
      <c r="ARB135" s="539"/>
      <c r="ARC135" s="539"/>
      <c r="ARD135" s="539"/>
      <c r="ARE135" s="539"/>
      <c r="ARF135" s="539"/>
      <c r="ARG135" s="539"/>
      <c r="ARH135" s="539"/>
      <c r="ARI135" s="539"/>
      <c r="ARJ135" s="539"/>
      <c r="ARK135" s="539"/>
      <c r="ARL135" s="539"/>
      <c r="ARM135" s="539"/>
      <c r="ARN135" s="539"/>
      <c r="ARO135" s="539"/>
      <c r="ARP135" s="539"/>
      <c r="ARQ135" s="539"/>
      <c r="ARR135" s="539"/>
      <c r="ARS135" s="539"/>
      <c r="ART135" s="539"/>
      <c r="ARU135" s="539"/>
      <c r="ARV135" s="539"/>
      <c r="ARW135" s="539"/>
      <c r="ARX135" s="539"/>
      <c r="ARY135" s="539"/>
      <c r="ARZ135" s="539"/>
      <c r="ASA135" s="539"/>
      <c r="ASB135" s="539"/>
      <c r="ASC135" s="539"/>
      <c r="ASD135" s="539"/>
      <c r="ASE135" s="539"/>
      <c r="ASF135" s="539"/>
      <c r="ASG135" s="539"/>
      <c r="ASH135" s="539"/>
      <c r="ASI135" s="539"/>
      <c r="ASJ135" s="539"/>
      <c r="ASK135" s="539"/>
      <c r="ASL135" s="539"/>
      <c r="ASM135" s="539"/>
      <c r="ASN135" s="539"/>
      <c r="ASO135" s="539"/>
      <c r="ASP135" s="539"/>
      <c r="ASQ135" s="539"/>
      <c r="ASR135" s="539"/>
      <c r="ASS135" s="539"/>
      <c r="AST135" s="539"/>
      <c r="ASU135" s="539"/>
      <c r="ASV135" s="539"/>
      <c r="ASW135" s="539"/>
      <c r="ASX135" s="539"/>
      <c r="ASY135" s="539"/>
      <c r="ASZ135" s="539"/>
      <c r="ATA135" s="539"/>
      <c r="ATB135" s="539"/>
      <c r="ATC135" s="539"/>
      <c r="ATD135" s="539"/>
      <c r="ATE135" s="539"/>
      <c r="ATF135" s="539"/>
      <c r="ATG135" s="539"/>
      <c r="ATH135" s="539"/>
      <c r="ATI135" s="539"/>
      <c r="ATJ135" s="539"/>
      <c r="ATK135" s="539"/>
      <c r="ATL135" s="539"/>
      <c r="ATM135" s="539"/>
      <c r="ATN135" s="539"/>
      <c r="ATO135" s="539"/>
      <c r="ATP135" s="539"/>
      <c r="ATQ135" s="539"/>
      <c r="ATR135" s="539"/>
      <c r="ATS135" s="539"/>
      <c r="ATT135" s="539"/>
      <c r="ATU135" s="539"/>
      <c r="ATV135" s="539"/>
      <c r="ATW135" s="539"/>
      <c r="ATX135" s="539"/>
      <c r="ATY135" s="539"/>
      <c r="ATZ135" s="539"/>
      <c r="AUA135" s="539"/>
      <c r="AUB135" s="539"/>
      <c r="AUC135" s="539"/>
      <c r="AUD135" s="539"/>
      <c r="AUE135" s="539"/>
      <c r="AUF135" s="539"/>
      <c r="AUG135" s="539"/>
      <c r="AUH135" s="539"/>
      <c r="AUI135" s="539"/>
      <c r="AUJ135" s="539"/>
      <c r="AUK135" s="539"/>
      <c r="AUL135" s="539"/>
      <c r="AUM135" s="539"/>
      <c r="AUN135" s="539"/>
      <c r="AUO135" s="539"/>
      <c r="AUP135" s="539"/>
      <c r="AUQ135" s="539"/>
      <c r="AUR135" s="539"/>
      <c r="AUS135" s="539"/>
      <c r="AUT135" s="539"/>
      <c r="AUU135" s="539"/>
      <c r="AUV135" s="539"/>
      <c r="AUW135" s="539"/>
      <c r="AUX135" s="539"/>
      <c r="AUY135" s="539"/>
      <c r="AUZ135" s="539"/>
      <c r="AVA135" s="539"/>
      <c r="AVB135" s="539"/>
      <c r="AVC135" s="539"/>
      <c r="AVD135" s="539"/>
      <c r="AVE135" s="539"/>
      <c r="AVF135" s="539"/>
      <c r="AVG135" s="539"/>
      <c r="AVH135" s="539"/>
      <c r="AVI135" s="539"/>
      <c r="AVJ135" s="539"/>
      <c r="AVK135" s="539"/>
      <c r="AVL135" s="539"/>
      <c r="AVM135" s="539"/>
      <c r="AVN135" s="539"/>
      <c r="AVO135" s="539"/>
      <c r="AVP135" s="539"/>
      <c r="AVQ135" s="539"/>
      <c r="AVR135" s="539"/>
      <c r="AVS135" s="539"/>
      <c r="AVT135" s="539"/>
      <c r="AVU135" s="539"/>
      <c r="AVV135" s="539"/>
      <c r="AVW135" s="539"/>
      <c r="AVX135" s="539"/>
      <c r="AVY135" s="539"/>
      <c r="AVZ135" s="539"/>
      <c r="AWA135" s="539"/>
      <c r="AWB135" s="539"/>
      <c r="AWC135" s="539"/>
      <c r="AWD135" s="539"/>
      <c r="AWE135" s="539"/>
      <c r="AWF135" s="539"/>
      <c r="AWG135" s="539"/>
      <c r="AWH135" s="539"/>
      <c r="AWI135" s="539"/>
      <c r="AWJ135" s="539"/>
      <c r="AWK135" s="539"/>
      <c r="AWL135" s="539"/>
      <c r="AWM135" s="539"/>
      <c r="AWN135" s="539"/>
      <c r="AWO135" s="539"/>
      <c r="AWP135" s="539"/>
      <c r="AWQ135" s="539"/>
      <c r="AWR135" s="539"/>
      <c r="AWS135" s="539"/>
      <c r="AWT135" s="539"/>
      <c r="AWU135" s="539"/>
      <c r="AWV135" s="539"/>
      <c r="AWW135" s="539"/>
      <c r="AWX135" s="539"/>
      <c r="AWY135" s="539"/>
      <c r="AWZ135" s="539"/>
      <c r="AXA135" s="539"/>
      <c r="AXB135" s="539"/>
      <c r="AXC135" s="539"/>
      <c r="AXD135" s="539"/>
      <c r="AXE135" s="539"/>
      <c r="AXF135" s="539"/>
      <c r="AXG135" s="539"/>
      <c r="AXH135" s="539"/>
      <c r="AXI135" s="539"/>
      <c r="AXJ135" s="539"/>
      <c r="AXK135" s="539"/>
      <c r="AXL135" s="539"/>
      <c r="AXM135" s="539"/>
      <c r="AXN135" s="539"/>
      <c r="AXO135" s="539"/>
      <c r="AXP135" s="539"/>
      <c r="AXQ135" s="539"/>
      <c r="AXR135" s="539"/>
      <c r="AXS135" s="539"/>
      <c r="AXT135" s="539"/>
      <c r="AXU135" s="539"/>
      <c r="AXV135" s="539"/>
      <c r="AXW135" s="539"/>
      <c r="AXX135" s="539"/>
      <c r="AXY135" s="539"/>
      <c r="AXZ135" s="539"/>
      <c r="AYA135" s="539"/>
      <c r="AYB135" s="539"/>
      <c r="AYC135" s="539"/>
      <c r="AYD135" s="539"/>
      <c r="AYE135" s="539"/>
      <c r="AYF135" s="539"/>
      <c r="AYG135" s="539"/>
      <c r="AYH135" s="539"/>
      <c r="AYI135" s="539"/>
      <c r="AYJ135" s="539"/>
      <c r="AYK135" s="539"/>
      <c r="AYL135" s="539"/>
      <c r="AYM135" s="539"/>
      <c r="AYN135" s="539"/>
      <c r="AYO135" s="539"/>
      <c r="AYP135" s="539"/>
      <c r="AYQ135" s="539"/>
      <c r="AYR135" s="539"/>
      <c r="AYS135" s="539"/>
      <c r="AYT135" s="539"/>
      <c r="AYU135" s="539"/>
      <c r="AYV135" s="539"/>
      <c r="AYW135" s="539"/>
      <c r="AYX135" s="539"/>
      <c r="AYY135" s="539"/>
      <c r="AYZ135" s="539"/>
      <c r="AZA135" s="539"/>
      <c r="AZB135" s="539"/>
      <c r="AZC135" s="539"/>
      <c r="AZD135" s="539"/>
      <c r="AZE135" s="539"/>
      <c r="AZF135" s="539"/>
      <c r="AZG135" s="539"/>
      <c r="AZH135" s="539"/>
      <c r="AZI135" s="539"/>
      <c r="AZJ135" s="539"/>
      <c r="AZK135" s="539"/>
      <c r="AZL135" s="539"/>
      <c r="AZM135" s="539"/>
      <c r="AZN135" s="539"/>
      <c r="AZO135" s="539"/>
      <c r="AZP135" s="539"/>
      <c r="AZQ135" s="539"/>
      <c r="AZR135" s="539"/>
      <c r="AZS135" s="539"/>
      <c r="AZT135" s="539"/>
      <c r="AZU135" s="539"/>
      <c r="AZV135" s="539"/>
      <c r="AZW135" s="539"/>
      <c r="AZX135" s="539"/>
      <c r="AZY135" s="539"/>
      <c r="AZZ135" s="539"/>
      <c r="BAA135" s="539"/>
      <c r="BAB135" s="539"/>
      <c r="BAC135" s="539"/>
      <c r="BAD135" s="539"/>
      <c r="BAE135" s="539"/>
      <c r="BAF135" s="539"/>
      <c r="BAG135" s="539"/>
      <c r="BAH135" s="539"/>
      <c r="BAI135" s="539"/>
      <c r="BAJ135" s="539"/>
      <c r="BAK135" s="539"/>
      <c r="BAL135" s="539"/>
      <c r="BAM135" s="539"/>
      <c r="BAN135" s="539"/>
      <c r="BAO135" s="539"/>
      <c r="BAP135" s="539"/>
      <c r="BAQ135" s="539"/>
      <c r="BAR135" s="539"/>
      <c r="BAS135" s="539"/>
      <c r="BAT135" s="539"/>
      <c r="BAU135" s="539"/>
      <c r="BAV135" s="539"/>
      <c r="BAW135" s="539"/>
      <c r="BAX135" s="539"/>
      <c r="BAY135" s="539"/>
      <c r="BAZ135" s="539"/>
      <c r="BBA135" s="539"/>
      <c r="BBB135" s="539"/>
      <c r="BBC135" s="539"/>
      <c r="BBD135" s="539"/>
      <c r="BBE135" s="539"/>
      <c r="BBF135" s="539"/>
      <c r="BBG135" s="539"/>
      <c r="BBH135" s="539"/>
      <c r="BBI135" s="539"/>
      <c r="BBJ135" s="539"/>
      <c r="BBK135" s="539"/>
      <c r="BBL135" s="539"/>
      <c r="BBM135" s="539"/>
      <c r="BBN135" s="539"/>
      <c r="BBO135" s="539"/>
      <c r="BBP135" s="539"/>
      <c r="BBQ135" s="539"/>
      <c r="BBR135" s="539"/>
      <c r="BBS135" s="539"/>
      <c r="BBT135" s="539"/>
      <c r="BBU135" s="539"/>
      <c r="BBV135" s="539"/>
      <c r="BBW135" s="539"/>
      <c r="BBX135" s="539"/>
      <c r="BBY135" s="539"/>
      <c r="BBZ135" s="539"/>
      <c r="BCA135" s="539"/>
      <c r="BCB135" s="539"/>
      <c r="BCC135" s="539"/>
      <c r="BCD135" s="539"/>
      <c r="BCE135" s="539"/>
      <c r="BCF135" s="539"/>
      <c r="BCG135" s="539"/>
      <c r="BCH135" s="539"/>
      <c r="BCI135" s="539"/>
      <c r="BCJ135" s="539"/>
      <c r="BCK135" s="539"/>
      <c r="BCL135" s="539"/>
      <c r="BCM135" s="539"/>
      <c r="BCN135" s="539"/>
      <c r="BCO135" s="539"/>
      <c r="BCP135" s="539"/>
      <c r="BCQ135" s="539"/>
      <c r="BCR135" s="539"/>
      <c r="BCS135" s="539"/>
      <c r="BCT135" s="539"/>
      <c r="BCU135" s="539"/>
      <c r="BCV135" s="539"/>
      <c r="BCW135" s="539"/>
      <c r="BCX135" s="539"/>
      <c r="BCY135" s="539"/>
      <c r="BCZ135" s="539"/>
      <c r="BDA135" s="539"/>
      <c r="BDB135" s="539"/>
      <c r="BDC135" s="539"/>
      <c r="BDD135" s="539"/>
      <c r="BDE135" s="539"/>
      <c r="BDF135" s="539"/>
      <c r="BDG135" s="539"/>
      <c r="BDH135" s="539"/>
      <c r="BDI135" s="539"/>
      <c r="BDJ135" s="539"/>
      <c r="BDK135" s="539"/>
      <c r="BDL135" s="539"/>
      <c r="BDM135" s="539"/>
      <c r="BDN135" s="539"/>
      <c r="BDO135" s="539"/>
      <c r="BDP135" s="539"/>
      <c r="BDQ135" s="539"/>
      <c r="BDR135" s="539"/>
      <c r="BDS135" s="539"/>
      <c r="BDT135" s="539"/>
      <c r="BDU135" s="539"/>
      <c r="BDV135" s="539"/>
      <c r="BDW135" s="539"/>
      <c r="BDX135" s="539"/>
      <c r="BDY135" s="539"/>
      <c r="BDZ135" s="539"/>
      <c r="BEA135" s="539"/>
      <c r="BEB135" s="539"/>
      <c r="BEC135" s="539"/>
      <c r="BED135" s="539"/>
      <c r="BEE135" s="539"/>
      <c r="BEF135" s="539"/>
      <c r="BEG135" s="539"/>
      <c r="BEH135" s="539"/>
      <c r="BEI135" s="539"/>
      <c r="BEJ135" s="539"/>
      <c r="BEK135" s="539"/>
      <c r="BEL135" s="539"/>
      <c r="BEM135" s="539"/>
      <c r="BEN135" s="539"/>
      <c r="BEO135" s="539"/>
      <c r="BEP135" s="539"/>
      <c r="BEQ135" s="539"/>
      <c r="BER135" s="539"/>
      <c r="BES135" s="539"/>
      <c r="BET135" s="539"/>
      <c r="BEU135" s="539"/>
      <c r="BEV135" s="539"/>
      <c r="BEW135" s="539"/>
      <c r="BEX135" s="539"/>
      <c r="BEY135" s="539"/>
      <c r="BEZ135" s="539"/>
      <c r="BFA135" s="539"/>
      <c r="BFB135" s="539"/>
      <c r="BFC135" s="539"/>
      <c r="BFD135" s="539"/>
      <c r="BFE135" s="539"/>
      <c r="BFF135" s="539"/>
      <c r="BFG135" s="539"/>
      <c r="BFH135" s="539"/>
      <c r="BFI135" s="539"/>
      <c r="BFJ135" s="539"/>
      <c r="BFK135" s="539"/>
      <c r="BFL135" s="539"/>
      <c r="BFM135" s="539"/>
      <c r="BFN135" s="539"/>
      <c r="BFO135" s="539"/>
      <c r="BFP135" s="539"/>
      <c r="BFQ135" s="539"/>
      <c r="BFR135" s="539"/>
      <c r="BFS135" s="539"/>
      <c r="BFT135" s="539"/>
      <c r="BFU135" s="539"/>
      <c r="BFV135" s="539"/>
      <c r="BFW135" s="539"/>
      <c r="BFX135" s="539"/>
      <c r="BFY135" s="539"/>
      <c r="BFZ135" s="539"/>
      <c r="BGA135" s="539"/>
      <c r="BGB135" s="539"/>
      <c r="BGC135" s="539"/>
      <c r="BGD135" s="539"/>
      <c r="BGE135" s="539"/>
      <c r="BGF135" s="539"/>
      <c r="BGG135" s="539"/>
      <c r="BGH135" s="539"/>
      <c r="BGI135" s="539"/>
      <c r="BGJ135" s="539"/>
      <c r="BGK135" s="539"/>
      <c r="BGL135" s="539"/>
      <c r="BGM135" s="539"/>
      <c r="BGN135" s="539"/>
      <c r="BGO135" s="539"/>
      <c r="BGP135" s="539"/>
      <c r="BGQ135" s="539"/>
      <c r="BGR135" s="539"/>
      <c r="BGS135" s="539"/>
      <c r="BGT135" s="539"/>
      <c r="BGU135" s="539"/>
      <c r="BGV135" s="539"/>
      <c r="BGW135" s="539"/>
      <c r="BGX135" s="539"/>
      <c r="BGY135" s="539"/>
      <c r="BGZ135" s="539"/>
      <c r="BHA135" s="539"/>
      <c r="BHB135" s="539"/>
      <c r="BHC135" s="539"/>
      <c r="BHD135" s="539"/>
      <c r="BHE135" s="539"/>
      <c r="BHF135" s="539"/>
      <c r="BHG135" s="539"/>
      <c r="BHH135" s="539"/>
      <c r="BHI135" s="539"/>
      <c r="BHJ135" s="539"/>
      <c r="BHK135" s="539"/>
      <c r="BHL135" s="539"/>
      <c r="BHM135" s="539"/>
      <c r="BHN135" s="539"/>
      <c r="BHO135" s="539"/>
      <c r="BHP135" s="539"/>
      <c r="BHQ135" s="539"/>
      <c r="BHR135" s="539"/>
      <c r="BHS135" s="539"/>
      <c r="BHT135" s="539"/>
      <c r="BHU135" s="539"/>
      <c r="BHV135" s="539"/>
      <c r="BHW135" s="539"/>
      <c r="BHX135" s="539"/>
      <c r="BHY135" s="539"/>
      <c r="BHZ135" s="539"/>
      <c r="BIA135" s="539"/>
      <c r="BIB135" s="539"/>
      <c r="BIC135" s="539"/>
      <c r="BID135" s="539"/>
      <c r="BIE135" s="539"/>
      <c r="BIF135" s="539"/>
      <c r="BIG135" s="539"/>
      <c r="BIH135" s="539"/>
      <c r="BII135" s="539"/>
      <c r="BIJ135" s="539"/>
      <c r="BIK135" s="539"/>
      <c r="BIL135" s="539"/>
      <c r="BIM135" s="539"/>
      <c r="BIN135" s="539"/>
      <c r="BIO135" s="539"/>
      <c r="BIP135" s="539"/>
      <c r="BIQ135" s="539"/>
      <c r="BIR135" s="539"/>
      <c r="BIS135" s="539"/>
      <c r="BIT135" s="539"/>
      <c r="BIU135" s="539"/>
      <c r="BIV135" s="539"/>
      <c r="BIW135" s="539"/>
      <c r="BIX135" s="539"/>
      <c r="BIY135" s="539"/>
      <c r="BIZ135" s="539"/>
      <c r="BJA135" s="539"/>
      <c r="BJB135" s="539"/>
      <c r="BJC135" s="539"/>
      <c r="BJD135" s="539"/>
      <c r="BJE135" s="539"/>
      <c r="BJF135" s="539"/>
      <c r="BJG135" s="539"/>
      <c r="BJH135" s="539"/>
      <c r="BJI135" s="539"/>
      <c r="BJJ135" s="539"/>
      <c r="BJK135" s="539"/>
      <c r="BJL135" s="539"/>
      <c r="BJM135" s="539"/>
      <c r="BJN135" s="539"/>
      <c r="BJO135" s="539"/>
      <c r="BJP135" s="539"/>
      <c r="BJQ135" s="539"/>
      <c r="BJR135" s="539"/>
      <c r="BJS135" s="539"/>
      <c r="BJT135" s="539"/>
      <c r="BJU135" s="539"/>
      <c r="BJV135" s="539"/>
      <c r="BJW135" s="539"/>
      <c r="BJX135" s="539"/>
      <c r="BJY135" s="539"/>
      <c r="BJZ135" s="539"/>
      <c r="BKA135" s="539"/>
      <c r="BKB135" s="539"/>
      <c r="BKC135" s="539"/>
      <c r="BKD135" s="539"/>
      <c r="BKE135" s="539"/>
      <c r="BKF135" s="539"/>
      <c r="BKG135" s="539"/>
      <c r="BKH135" s="539"/>
      <c r="BKI135" s="539"/>
      <c r="BKJ135" s="539"/>
      <c r="BKK135" s="539"/>
      <c r="BKL135" s="539"/>
      <c r="BKM135" s="539"/>
      <c r="BKN135" s="539"/>
      <c r="BKO135" s="539"/>
      <c r="BKP135" s="539"/>
      <c r="BKQ135" s="539"/>
      <c r="BKR135" s="539"/>
      <c r="BKS135" s="539"/>
      <c r="BKT135" s="539"/>
      <c r="BKU135" s="539"/>
      <c r="BKV135" s="539"/>
      <c r="BKW135" s="539"/>
      <c r="BKX135" s="539"/>
      <c r="BKY135" s="539"/>
      <c r="BKZ135" s="539"/>
      <c r="BLA135" s="539"/>
      <c r="BLB135" s="539"/>
      <c r="BLC135" s="539"/>
      <c r="BLD135" s="539"/>
      <c r="BLE135" s="539"/>
      <c r="BLF135" s="539"/>
      <c r="BLG135" s="539"/>
      <c r="BLH135" s="539"/>
      <c r="BLI135" s="539"/>
      <c r="BLJ135" s="539"/>
      <c r="BLK135" s="539"/>
      <c r="BLL135" s="539"/>
      <c r="BLM135" s="539"/>
      <c r="BLN135" s="539"/>
      <c r="BLO135" s="539"/>
      <c r="BLP135" s="539"/>
      <c r="BLQ135" s="539"/>
      <c r="BLR135" s="539"/>
      <c r="BLS135" s="539"/>
      <c r="BLT135" s="539"/>
      <c r="BLU135" s="539"/>
      <c r="BLV135" s="539"/>
      <c r="BLW135" s="539"/>
      <c r="BLX135" s="539"/>
      <c r="BLY135" s="539"/>
      <c r="BLZ135" s="539"/>
      <c r="BMA135" s="539"/>
      <c r="BMB135" s="539"/>
      <c r="BMC135" s="539"/>
      <c r="BMD135" s="539"/>
      <c r="BME135" s="539"/>
      <c r="BMF135" s="539"/>
      <c r="BMG135" s="539"/>
      <c r="BMH135" s="539"/>
      <c r="BMI135" s="539"/>
      <c r="BMJ135" s="539"/>
      <c r="BMK135" s="539"/>
      <c r="BML135" s="539"/>
      <c r="BMM135" s="539"/>
      <c r="BMN135" s="539"/>
      <c r="BMO135" s="539"/>
      <c r="BMP135" s="539"/>
      <c r="BMQ135" s="539"/>
      <c r="BMR135" s="539"/>
      <c r="BMS135" s="539"/>
      <c r="BMT135" s="539"/>
      <c r="BMU135" s="539"/>
      <c r="BMV135" s="539"/>
      <c r="BMW135" s="539"/>
      <c r="BMX135" s="539"/>
      <c r="BMY135" s="539"/>
      <c r="BMZ135" s="539"/>
      <c r="BNA135" s="539"/>
      <c r="BNB135" s="539"/>
      <c r="BNC135" s="539"/>
      <c r="BND135" s="539"/>
      <c r="BNE135" s="539"/>
      <c r="BNF135" s="539"/>
      <c r="BNG135" s="539"/>
      <c r="BNH135" s="539"/>
      <c r="BNI135" s="539"/>
      <c r="BNJ135" s="539"/>
      <c r="BNK135" s="539"/>
      <c r="BNL135" s="539"/>
      <c r="BNM135" s="539"/>
      <c r="BNN135" s="539"/>
      <c r="BNO135" s="539"/>
      <c r="BNP135" s="539"/>
      <c r="BNQ135" s="539"/>
      <c r="BNR135" s="539"/>
      <c r="BNS135" s="539"/>
      <c r="BNT135" s="539"/>
      <c r="BNU135" s="539"/>
      <c r="BNV135" s="539"/>
      <c r="BNW135" s="539"/>
      <c r="BNX135" s="539"/>
      <c r="BNY135" s="539"/>
      <c r="BNZ135" s="539"/>
      <c r="BOA135" s="539"/>
      <c r="BOB135" s="539"/>
      <c r="BOC135" s="539"/>
      <c r="BOD135" s="539"/>
      <c r="BOE135" s="539"/>
      <c r="BOF135" s="539"/>
      <c r="BOG135" s="539"/>
      <c r="BOH135" s="539"/>
      <c r="BOI135" s="539"/>
      <c r="BOJ135" s="539"/>
      <c r="BOK135" s="539"/>
      <c r="BOL135" s="539"/>
      <c r="BOM135" s="539"/>
      <c r="BON135" s="539"/>
      <c r="BOO135" s="539"/>
      <c r="BOP135" s="539"/>
      <c r="BOQ135" s="539"/>
      <c r="BOR135" s="539"/>
      <c r="BOS135" s="539"/>
      <c r="BOT135" s="539"/>
      <c r="BOU135" s="539"/>
      <c r="BOV135" s="539"/>
      <c r="BOW135" s="539"/>
      <c r="BOX135" s="539"/>
      <c r="BOY135" s="539"/>
      <c r="BOZ135" s="539"/>
      <c r="BPA135" s="539"/>
      <c r="BPB135" s="539"/>
      <c r="BPC135" s="539"/>
      <c r="BPD135" s="539"/>
      <c r="BPE135" s="539"/>
      <c r="BPF135" s="539"/>
      <c r="BPG135" s="539"/>
      <c r="BPH135" s="539"/>
      <c r="BPI135" s="539"/>
      <c r="BPJ135" s="539"/>
      <c r="BPK135" s="539"/>
      <c r="BPL135" s="539"/>
      <c r="BPM135" s="539"/>
      <c r="BPN135" s="539"/>
      <c r="BPO135" s="539"/>
      <c r="BPP135" s="539"/>
      <c r="BPQ135" s="539"/>
      <c r="BPR135" s="539"/>
      <c r="BPS135" s="539"/>
      <c r="BPT135" s="539"/>
      <c r="BPU135" s="539"/>
      <c r="BPV135" s="539"/>
      <c r="BPW135" s="539"/>
      <c r="BPX135" s="539"/>
      <c r="BPY135" s="539"/>
      <c r="BPZ135" s="539"/>
      <c r="BQA135" s="539"/>
      <c r="BQB135" s="539"/>
      <c r="BQC135" s="539"/>
      <c r="BQD135" s="539"/>
      <c r="BQE135" s="539"/>
      <c r="BQF135" s="539"/>
      <c r="BQG135" s="539"/>
      <c r="BQH135" s="539"/>
      <c r="BQI135" s="539"/>
      <c r="BQJ135" s="539"/>
      <c r="BQK135" s="539"/>
      <c r="BQL135" s="539"/>
      <c r="BQM135" s="539"/>
      <c r="BQN135" s="539"/>
      <c r="BQO135" s="539"/>
      <c r="BQP135" s="539"/>
      <c r="BQQ135" s="539"/>
      <c r="BQR135" s="539"/>
      <c r="BQS135" s="539"/>
      <c r="BQT135" s="539"/>
      <c r="BQU135" s="539"/>
      <c r="BQV135" s="539"/>
      <c r="BQW135" s="539"/>
      <c r="BQX135" s="539"/>
      <c r="BQY135" s="539"/>
      <c r="BQZ135" s="539"/>
      <c r="BRA135" s="539"/>
      <c r="BRB135" s="539"/>
      <c r="BRC135" s="539"/>
      <c r="BRD135" s="539"/>
      <c r="BRE135" s="539"/>
      <c r="BRF135" s="539"/>
      <c r="BRG135" s="539"/>
      <c r="BRH135" s="539"/>
      <c r="BRI135" s="539"/>
      <c r="BRJ135" s="539"/>
      <c r="BRK135" s="539"/>
      <c r="BRL135" s="539"/>
      <c r="BRM135" s="539"/>
      <c r="BRN135" s="539"/>
      <c r="BRO135" s="539"/>
      <c r="BRP135" s="539"/>
      <c r="BRQ135" s="539"/>
      <c r="BRR135" s="539"/>
      <c r="BRS135" s="539"/>
      <c r="BRT135" s="539"/>
      <c r="BRU135" s="539"/>
      <c r="BRV135" s="539"/>
      <c r="BRW135" s="539"/>
      <c r="BRX135" s="539"/>
      <c r="BRY135" s="539"/>
      <c r="BRZ135" s="539"/>
      <c r="BSA135" s="539"/>
      <c r="BSB135" s="539"/>
      <c r="BSC135" s="539"/>
      <c r="BSD135" s="539"/>
      <c r="BSE135" s="539"/>
      <c r="BSF135" s="539"/>
      <c r="BSG135" s="539"/>
      <c r="BSH135" s="539"/>
      <c r="BSI135" s="539"/>
      <c r="BSJ135" s="539"/>
      <c r="BSK135" s="539"/>
      <c r="BSL135" s="539"/>
      <c r="BSM135" s="539"/>
      <c r="BSN135" s="539"/>
      <c r="BSO135" s="539"/>
      <c r="BSP135" s="539"/>
      <c r="BSQ135" s="539"/>
      <c r="BSR135" s="539"/>
      <c r="BSS135" s="539"/>
      <c r="BST135" s="539"/>
      <c r="BSU135" s="539"/>
      <c r="BSV135" s="539"/>
      <c r="BSW135" s="539"/>
      <c r="BSX135" s="539"/>
      <c r="BSY135" s="539"/>
      <c r="BSZ135" s="539"/>
      <c r="BTA135" s="539"/>
      <c r="BTB135" s="539"/>
      <c r="BTC135" s="539"/>
      <c r="BTD135" s="539"/>
      <c r="BTE135" s="539"/>
      <c r="BTF135" s="539"/>
      <c r="BTG135" s="539"/>
      <c r="BTH135" s="539"/>
      <c r="BTI135" s="539"/>
      <c r="BTJ135" s="539"/>
      <c r="BTK135" s="539"/>
      <c r="BTL135" s="539"/>
      <c r="BTM135" s="539"/>
      <c r="BTN135" s="539"/>
      <c r="BTO135" s="539"/>
      <c r="BTP135" s="539"/>
      <c r="BTQ135" s="539"/>
      <c r="BTR135" s="539"/>
      <c r="BTS135" s="539"/>
      <c r="BTT135" s="539"/>
      <c r="BTU135" s="539"/>
      <c r="BTV135" s="539"/>
      <c r="BTW135" s="539"/>
      <c r="BTX135" s="539"/>
      <c r="BTY135" s="539"/>
      <c r="BTZ135" s="539"/>
      <c r="BUA135" s="539"/>
      <c r="BUB135" s="539"/>
      <c r="BUC135" s="539"/>
      <c r="BUD135" s="539"/>
      <c r="BUE135" s="539"/>
      <c r="BUF135" s="539"/>
      <c r="BUG135" s="539"/>
      <c r="BUH135" s="539"/>
      <c r="BUI135" s="539"/>
      <c r="BUJ135" s="539"/>
      <c r="BUK135" s="539"/>
      <c r="BUL135" s="539"/>
      <c r="BUM135" s="539"/>
      <c r="BUN135" s="539"/>
      <c r="BUO135" s="539"/>
      <c r="BUP135" s="539"/>
      <c r="BUQ135" s="539"/>
      <c r="BUR135" s="539"/>
      <c r="BUS135" s="539"/>
      <c r="BUT135" s="539"/>
      <c r="BUU135" s="539"/>
      <c r="BUV135" s="539"/>
      <c r="BUW135" s="539"/>
      <c r="BUX135" s="539"/>
      <c r="BUY135" s="539"/>
      <c r="BUZ135" s="539"/>
      <c r="BVA135" s="539"/>
      <c r="BVB135" s="539"/>
      <c r="BVC135" s="539"/>
      <c r="BVD135" s="539"/>
      <c r="BVE135" s="539"/>
      <c r="BVF135" s="539"/>
      <c r="BVG135" s="539"/>
      <c r="BVH135" s="539"/>
      <c r="BVI135" s="539"/>
      <c r="BVJ135" s="539"/>
      <c r="BVK135" s="539"/>
      <c r="BVL135" s="539"/>
      <c r="BVM135" s="539"/>
      <c r="BVN135" s="539"/>
      <c r="BVO135" s="539"/>
      <c r="BVP135" s="539"/>
      <c r="BVQ135" s="539"/>
      <c r="BVR135" s="539"/>
      <c r="BVS135" s="539"/>
      <c r="BVT135" s="539"/>
      <c r="BVU135" s="539"/>
      <c r="BVV135" s="539"/>
      <c r="BVW135" s="539"/>
      <c r="BVX135" s="539"/>
      <c r="BVY135" s="539"/>
      <c r="BVZ135" s="539"/>
      <c r="BWA135" s="539"/>
      <c r="BWB135" s="539"/>
      <c r="BWC135" s="539"/>
      <c r="BWD135" s="539"/>
      <c r="BWE135" s="539"/>
      <c r="BWF135" s="539"/>
      <c r="BWG135" s="539"/>
      <c r="BWH135" s="539"/>
      <c r="BWI135" s="539"/>
      <c r="BWJ135" s="539"/>
      <c r="BWK135" s="539"/>
      <c r="BWL135" s="539"/>
      <c r="BWM135" s="539"/>
      <c r="BWN135" s="539"/>
      <c r="BWO135" s="539"/>
      <c r="BWP135" s="539"/>
      <c r="BWQ135" s="539"/>
      <c r="BWR135" s="539"/>
      <c r="BWS135" s="539"/>
      <c r="BWT135" s="539"/>
      <c r="BWU135" s="539"/>
      <c r="BWV135" s="539"/>
      <c r="BWW135" s="539"/>
      <c r="BWX135" s="539"/>
      <c r="BWY135" s="539"/>
      <c r="BWZ135" s="539"/>
      <c r="BXA135" s="539"/>
      <c r="BXB135" s="539"/>
      <c r="BXC135" s="539"/>
      <c r="BXD135" s="539"/>
      <c r="BXE135" s="539"/>
      <c r="BXF135" s="539"/>
      <c r="BXG135" s="539"/>
      <c r="BXH135" s="539"/>
      <c r="BXI135" s="539"/>
      <c r="BXJ135" s="539"/>
      <c r="BXK135" s="539"/>
      <c r="BXL135" s="539"/>
      <c r="BXM135" s="539"/>
      <c r="BXN135" s="539"/>
      <c r="BXO135" s="539"/>
      <c r="BXP135" s="539"/>
      <c r="BXQ135" s="539"/>
      <c r="BXR135" s="539"/>
      <c r="BXS135" s="539"/>
      <c r="BXT135" s="539"/>
      <c r="BXU135" s="539"/>
      <c r="BXV135" s="539"/>
      <c r="BXW135" s="539"/>
      <c r="BXX135" s="539"/>
      <c r="BXY135" s="539"/>
      <c r="BXZ135" s="539"/>
      <c r="BYA135" s="539"/>
      <c r="BYB135" s="539"/>
      <c r="BYC135" s="539"/>
      <c r="BYD135" s="539"/>
      <c r="BYE135" s="539"/>
      <c r="BYF135" s="539"/>
      <c r="BYG135" s="539"/>
      <c r="BYH135" s="539"/>
      <c r="BYI135" s="539"/>
      <c r="BYJ135" s="539"/>
      <c r="BYK135" s="539"/>
      <c r="BYL135" s="539"/>
      <c r="BYM135" s="539"/>
      <c r="BYN135" s="539"/>
      <c r="BYO135" s="539"/>
      <c r="BYP135" s="539"/>
      <c r="BYQ135" s="539"/>
      <c r="BYR135" s="539"/>
      <c r="BYS135" s="539"/>
      <c r="BYT135" s="539"/>
      <c r="BYU135" s="539"/>
      <c r="BYV135" s="539"/>
      <c r="BYW135" s="539"/>
      <c r="BYX135" s="539"/>
      <c r="BYY135" s="539"/>
      <c r="BYZ135" s="539"/>
      <c r="BZA135" s="539"/>
      <c r="BZB135" s="539"/>
      <c r="BZC135" s="539"/>
      <c r="BZD135" s="539"/>
      <c r="BZE135" s="539"/>
      <c r="BZF135" s="539"/>
      <c r="BZG135" s="539"/>
      <c r="BZH135" s="539"/>
      <c r="BZI135" s="539"/>
      <c r="BZJ135" s="539"/>
      <c r="BZK135" s="539"/>
      <c r="BZL135" s="539"/>
      <c r="BZM135" s="539"/>
      <c r="BZN135" s="539"/>
      <c r="BZO135" s="539"/>
      <c r="BZP135" s="539"/>
      <c r="BZQ135" s="539"/>
      <c r="BZR135" s="539"/>
      <c r="BZS135" s="539"/>
      <c r="BZT135" s="539"/>
      <c r="BZU135" s="539"/>
      <c r="BZV135" s="539"/>
      <c r="BZW135" s="539"/>
      <c r="BZX135" s="539"/>
      <c r="BZY135" s="539"/>
      <c r="BZZ135" s="539"/>
      <c r="CAA135" s="539"/>
      <c r="CAB135" s="539"/>
      <c r="CAC135" s="539"/>
      <c r="CAD135" s="539"/>
      <c r="CAE135" s="539"/>
      <c r="CAF135" s="539"/>
      <c r="CAG135" s="539"/>
      <c r="CAH135" s="539"/>
      <c r="CAI135" s="539"/>
      <c r="CAJ135" s="539"/>
      <c r="CAK135" s="539"/>
      <c r="CAL135" s="539"/>
      <c r="CAM135" s="539"/>
      <c r="CAN135" s="539"/>
      <c r="CAO135" s="539"/>
      <c r="CAP135" s="539"/>
      <c r="CAQ135" s="539"/>
      <c r="CAR135" s="539"/>
      <c r="CAS135" s="539"/>
      <c r="CAT135" s="539"/>
      <c r="CAU135" s="539"/>
      <c r="CAV135" s="539"/>
      <c r="CAW135" s="539"/>
      <c r="CAX135" s="539"/>
      <c r="CAY135" s="539"/>
      <c r="CAZ135" s="539"/>
      <c r="CBA135" s="539"/>
      <c r="CBB135" s="539"/>
      <c r="CBC135" s="539"/>
      <c r="CBD135" s="539"/>
      <c r="CBE135" s="539"/>
      <c r="CBF135" s="539"/>
      <c r="CBG135" s="539"/>
      <c r="CBH135" s="539"/>
      <c r="CBI135" s="539"/>
      <c r="CBJ135" s="539"/>
      <c r="CBK135" s="539"/>
      <c r="CBL135" s="539"/>
      <c r="CBM135" s="539"/>
      <c r="CBN135" s="539"/>
      <c r="CBO135" s="539"/>
      <c r="CBP135" s="539"/>
      <c r="CBQ135" s="539"/>
      <c r="CBR135" s="539"/>
      <c r="CBS135" s="539"/>
      <c r="CBT135" s="539"/>
      <c r="CBU135" s="539"/>
      <c r="CBV135" s="539"/>
      <c r="CBW135" s="539"/>
      <c r="CBX135" s="539"/>
      <c r="CBY135" s="539"/>
      <c r="CBZ135" s="539"/>
      <c r="CCA135" s="539"/>
      <c r="CCB135" s="539"/>
      <c r="CCC135" s="539"/>
      <c r="CCD135" s="539"/>
      <c r="CCE135" s="539"/>
      <c r="CCF135" s="539"/>
      <c r="CCG135" s="539"/>
      <c r="CCH135" s="539"/>
      <c r="CCI135" s="539"/>
      <c r="CCJ135" s="539"/>
      <c r="CCK135" s="539"/>
      <c r="CCL135" s="539"/>
      <c r="CCM135" s="539"/>
      <c r="CCN135" s="539"/>
      <c r="CCO135" s="539"/>
      <c r="CCP135" s="539"/>
      <c r="CCQ135" s="539"/>
      <c r="CCR135" s="539"/>
      <c r="CCS135" s="539"/>
      <c r="CCT135" s="539"/>
      <c r="CCU135" s="539"/>
      <c r="CCV135" s="539"/>
      <c r="CCW135" s="539"/>
      <c r="CCX135" s="539"/>
      <c r="CCY135" s="539"/>
      <c r="CCZ135" s="539"/>
      <c r="CDA135" s="539"/>
      <c r="CDB135" s="539"/>
      <c r="CDC135" s="539"/>
      <c r="CDD135" s="539"/>
      <c r="CDE135" s="539"/>
      <c r="CDF135" s="539"/>
      <c r="CDG135" s="539"/>
      <c r="CDH135" s="539"/>
      <c r="CDI135" s="539"/>
      <c r="CDJ135" s="539"/>
      <c r="CDK135" s="539"/>
      <c r="CDL135" s="539"/>
      <c r="CDM135" s="539"/>
      <c r="CDN135" s="539"/>
      <c r="CDO135" s="539"/>
      <c r="CDP135" s="539"/>
      <c r="CDQ135" s="539"/>
      <c r="CDR135" s="539"/>
      <c r="CDS135" s="539"/>
      <c r="CDT135" s="539"/>
      <c r="CDU135" s="539"/>
      <c r="CDV135" s="539"/>
      <c r="CDW135" s="539"/>
      <c r="CDX135" s="539"/>
      <c r="CDY135" s="539"/>
      <c r="CDZ135" s="539"/>
      <c r="CEA135" s="539"/>
      <c r="CEB135" s="539"/>
      <c r="CEC135" s="539"/>
      <c r="CED135" s="539"/>
      <c r="CEE135" s="539"/>
      <c r="CEF135" s="539"/>
      <c r="CEG135" s="539"/>
      <c r="CEH135" s="539"/>
      <c r="CEI135" s="539"/>
      <c r="CEJ135" s="539"/>
      <c r="CEK135" s="539"/>
      <c r="CEL135" s="539"/>
      <c r="CEM135" s="539"/>
      <c r="CEN135" s="539"/>
      <c r="CEO135" s="539"/>
      <c r="CEP135" s="539"/>
      <c r="CEQ135" s="539"/>
      <c r="CER135" s="539"/>
      <c r="CES135" s="539"/>
      <c r="CET135" s="539"/>
      <c r="CEU135" s="539"/>
      <c r="CEV135" s="539"/>
      <c r="CEW135" s="539"/>
      <c r="CEX135" s="539"/>
      <c r="CEY135" s="539"/>
      <c r="CEZ135" s="539"/>
      <c r="CFA135" s="539"/>
      <c r="CFB135" s="539"/>
      <c r="CFC135" s="539"/>
      <c r="CFD135" s="539"/>
      <c r="CFE135" s="539"/>
      <c r="CFF135" s="539"/>
      <c r="CFG135" s="539"/>
      <c r="CFH135" s="539"/>
      <c r="CFI135" s="539"/>
      <c r="CFJ135" s="539"/>
      <c r="CFK135" s="539"/>
      <c r="CFL135" s="539"/>
      <c r="CFM135" s="539"/>
      <c r="CFN135" s="539"/>
      <c r="CFO135" s="539"/>
      <c r="CFP135" s="539"/>
      <c r="CFQ135" s="539"/>
      <c r="CFR135" s="539"/>
      <c r="CFS135" s="539"/>
      <c r="CFT135" s="539"/>
      <c r="CFU135" s="539"/>
      <c r="CFV135" s="539"/>
      <c r="CFW135" s="539"/>
      <c r="CFX135" s="539"/>
      <c r="CFY135" s="539"/>
      <c r="CFZ135" s="539"/>
      <c r="CGA135" s="539"/>
      <c r="CGB135" s="539"/>
      <c r="CGC135" s="539"/>
      <c r="CGD135" s="539"/>
      <c r="CGE135" s="539"/>
      <c r="CGF135" s="539"/>
      <c r="CGG135" s="539"/>
      <c r="CGH135" s="539"/>
      <c r="CGI135" s="539"/>
      <c r="CGJ135" s="539"/>
      <c r="CGK135" s="539"/>
      <c r="CGL135" s="539"/>
      <c r="CGM135" s="539"/>
      <c r="CGN135" s="539"/>
      <c r="CGO135" s="539"/>
      <c r="CGP135" s="539"/>
      <c r="CGQ135" s="539"/>
      <c r="CGR135" s="539"/>
      <c r="CGS135" s="539"/>
      <c r="CGT135" s="539"/>
      <c r="CGU135" s="539"/>
      <c r="CGV135" s="539"/>
      <c r="CGW135" s="539"/>
      <c r="CGX135" s="539"/>
      <c r="CGY135" s="539"/>
      <c r="CGZ135" s="539"/>
      <c r="CHA135" s="539"/>
      <c r="CHB135" s="539"/>
      <c r="CHC135" s="539"/>
      <c r="CHD135" s="539"/>
      <c r="CHE135" s="539"/>
      <c r="CHF135" s="539"/>
      <c r="CHG135" s="539"/>
      <c r="CHH135" s="539"/>
      <c r="CHI135" s="539"/>
      <c r="CHJ135" s="539"/>
      <c r="CHK135" s="539"/>
      <c r="CHL135" s="539"/>
      <c r="CHM135" s="539"/>
      <c r="CHN135" s="539"/>
      <c r="CHO135" s="539"/>
      <c r="CHP135" s="539"/>
      <c r="CHQ135" s="539"/>
      <c r="CHR135" s="539"/>
      <c r="CHS135" s="539"/>
      <c r="CHT135" s="539"/>
      <c r="CHU135" s="539"/>
      <c r="CHV135" s="539"/>
      <c r="CHW135" s="539"/>
      <c r="CHX135" s="539"/>
      <c r="CHY135" s="539"/>
      <c r="CHZ135" s="539"/>
      <c r="CIA135" s="539"/>
      <c r="CIB135" s="539"/>
      <c r="CIC135" s="539"/>
      <c r="CID135" s="539"/>
      <c r="CIE135" s="539"/>
      <c r="CIF135" s="539"/>
      <c r="CIG135" s="539"/>
      <c r="CIH135" s="539"/>
      <c r="CII135" s="539"/>
      <c r="CIJ135" s="539"/>
      <c r="CIK135" s="539"/>
      <c r="CIL135" s="539"/>
      <c r="CIM135" s="539"/>
      <c r="CIN135" s="539"/>
      <c r="CIO135" s="539"/>
      <c r="CIP135" s="539"/>
      <c r="CIQ135" s="539"/>
      <c r="CIR135" s="539"/>
      <c r="CIS135" s="539"/>
      <c r="CIT135" s="539"/>
      <c r="CIU135" s="539"/>
      <c r="CIV135" s="539"/>
      <c r="CIW135" s="539"/>
      <c r="CIX135" s="539"/>
      <c r="CIY135" s="539"/>
      <c r="CIZ135" s="539"/>
      <c r="CJA135" s="539"/>
      <c r="CJB135" s="539"/>
      <c r="CJC135" s="539"/>
      <c r="CJD135" s="539"/>
      <c r="CJE135" s="539"/>
      <c r="CJF135" s="539"/>
      <c r="CJG135" s="539"/>
      <c r="CJH135" s="539"/>
      <c r="CJI135" s="539"/>
      <c r="CJJ135" s="539"/>
      <c r="CJK135" s="539"/>
      <c r="CJL135" s="539"/>
      <c r="CJM135" s="539"/>
      <c r="CJN135" s="539"/>
      <c r="CJO135" s="539"/>
      <c r="CJP135" s="539"/>
      <c r="CJQ135" s="539"/>
      <c r="CJR135" s="539"/>
      <c r="CJS135" s="539"/>
      <c r="CJT135" s="539"/>
      <c r="CJU135" s="539"/>
      <c r="CJV135" s="539"/>
      <c r="CJW135" s="539"/>
      <c r="CJX135" s="539"/>
      <c r="CJY135" s="539"/>
      <c r="CJZ135" s="539"/>
      <c r="CKA135" s="539"/>
      <c r="CKB135" s="539"/>
      <c r="CKC135" s="539"/>
      <c r="CKD135" s="539"/>
      <c r="CKE135" s="539"/>
      <c r="CKF135" s="539"/>
      <c r="CKG135" s="539"/>
      <c r="CKH135" s="539"/>
      <c r="CKI135" s="539"/>
      <c r="CKJ135" s="539"/>
      <c r="CKK135" s="539"/>
      <c r="CKL135" s="539"/>
      <c r="CKM135" s="539"/>
      <c r="CKN135" s="539"/>
      <c r="CKO135" s="539"/>
      <c r="CKP135" s="539"/>
      <c r="CKQ135" s="539"/>
      <c r="CKR135" s="539"/>
      <c r="CKS135" s="539"/>
      <c r="CKT135" s="539"/>
      <c r="CKU135" s="539"/>
      <c r="CKV135" s="539"/>
      <c r="CKW135" s="539"/>
      <c r="CKX135" s="539"/>
      <c r="CKY135" s="539"/>
      <c r="CKZ135" s="539"/>
      <c r="CLA135" s="539"/>
      <c r="CLB135" s="539"/>
      <c r="CLC135" s="539"/>
      <c r="CLD135" s="539"/>
      <c r="CLE135" s="539"/>
      <c r="CLF135" s="539"/>
      <c r="CLG135" s="539"/>
      <c r="CLH135" s="539"/>
      <c r="CLI135" s="539"/>
      <c r="CLJ135" s="539"/>
      <c r="CLK135" s="539"/>
      <c r="CLL135" s="539"/>
      <c r="CLM135" s="539"/>
      <c r="CLN135" s="539"/>
      <c r="CLO135" s="539"/>
      <c r="CLP135" s="539"/>
      <c r="CLQ135" s="539"/>
      <c r="CLR135" s="539"/>
      <c r="CLS135" s="539"/>
      <c r="CLT135" s="539"/>
      <c r="CLU135" s="539"/>
      <c r="CLV135" s="539"/>
      <c r="CLW135" s="539"/>
      <c r="CLX135" s="539"/>
      <c r="CLY135" s="539"/>
      <c r="CLZ135" s="539"/>
      <c r="CMA135" s="539"/>
      <c r="CMB135" s="539"/>
      <c r="CMC135" s="539"/>
      <c r="CMD135" s="539"/>
      <c r="CME135" s="539"/>
      <c r="CMF135" s="539"/>
      <c r="CMG135" s="539"/>
      <c r="CMH135" s="539"/>
      <c r="CMI135" s="539"/>
      <c r="CMJ135" s="539"/>
      <c r="CMK135" s="539"/>
      <c r="CML135" s="539"/>
      <c r="CMM135" s="539"/>
      <c r="CMN135" s="539"/>
      <c r="CMO135" s="539"/>
      <c r="CMP135" s="539"/>
      <c r="CMQ135" s="539"/>
      <c r="CMR135" s="539"/>
      <c r="CMS135" s="539"/>
      <c r="CMT135" s="539"/>
      <c r="CMU135" s="539"/>
      <c r="CMV135" s="539"/>
      <c r="CMW135" s="539"/>
      <c r="CMX135" s="539"/>
      <c r="CMY135" s="539"/>
      <c r="CMZ135" s="539"/>
      <c r="CNA135" s="539"/>
      <c r="CNB135" s="539"/>
      <c r="CNC135" s="539"/>
      <c r="CND135" s="539"/>
      <c r="CNE135" s="539"/>
      <c r="CNF135" s="539"/>
      <c r="CNG135" s="539"/>
      <c r="CNH135" s="539"/>
      <c r="CNI135" s="539"/>
      <c r="CNJ135" s="539"/>
      <c r="CNK135" s="539"/>
      <c r="CNL135" s="539"/>
      <c r="CNM135" s="539"/>
      <c r="CNN135" s="539"/>
      <c r="CNO135" s="539"/>
      <c r="CNP135" s="539"/>
      <c r="CNQ135" s="539"/>
      <c r="CNR135" s="539"/>
      <c r="CNS135" s="539"/>
      <c r="CNT135" s="539"/>
      <c r="CNU135" s="539"/>
      <c r="CNV135" s="539"/>
      <c r="CNW135" s="539"/>
      <c r="CNX135" s="539"/>
      <c r="CNY135" s="539"/>
      <c r="CNZ135" s="539"/>
      <c r="COA135" s="539"/>
      <c r="COB135" s="539"/>
      <c r="COC135" s="539"/>
      <c r="COD135" s="539"/>
      <c r="COE135" s="539"/>
      <c r="COF135" s="539"/>
      <c r="COG135" s="539"/>
      <c r="COH135" s="539"/>
      <c r="COI135" s="539"/>
      <c r="COJ135" s="539"/>
      <c r="COK135" s="539"/>
      <c r="COL135" s="539"/>
      <c r="COM135" s="539"/>
      <c r="CON135" s="539"/>
      <c r="COO135" s="539"/>
      <c r="COP135" s="539"/>
      <c r="COQ135" s="539"/>
      <c r="COR135" s="539"/>
      <c r="COS135" s="539"/>
      <c r="COT135" s="539"/>
      <c r="COU135" s="539"/>
      <c r="COV135" s="539"/>
      <c r="COW135" s="539"/>
      <c r="COX135" s="539"/>
      <c r="COY135" s="539"/>
      <c r="COZ135" s="539"/>
      <c r="CPA135" s="539"/>
      <c r="CPB135" s="539"/>
      <c r="CPC135" s="539"/>
      <c r="CPD135" s="539"/>
      <c r="CPE135" s="539"/>
      <c r="CPF135" s="539"/>
      <c r="CPG135" s="539"/>
      <c r="CPH135" s="539"/>
      <c r="CPI135" s="539"/>
      <c r="CPJ135" s="539"/>
      <c r="CPK135" s="539"/>
      <c r="CPL135" s="539"/>
      <c r="CPM135" s="539"/>
      <c r="CPN135" s="539"/>
      <c r="CPO135" s="539"/>
      <c r="CPP135" s="539"/>
      <c r="CPQ135" s="539"/>
      <c r="CPR135" s="539"/>
      <c r="CPS135" s="539"/>
      <c r="CPT135" s="539"/>
      <c r="CPU135" s="539"/>
      <c r="CPV135" s="539"/>
      <c r="CPW135" s="539"/>
      <c r="CPX135" s="539"/>
      <c r="CPY135" s="539"/>
      <c r="CPZ135" s="539"/>
      <c r="CQA135" s="539"/>
      <c r="CQB135" s="539"/>
      <c r="CQC135" s="539"/>
      <c r="CQD135" s="539"/>
      <c r="CQE135" s="539"/>
      <c r="CQF135" s="539"/>
      <c r="CQG135" s="539"/>
      <c r="CQH135" s="539"/>
      <c r="CQI135" s="539"/>
      <c r="CQJ135" s="539"/>
      <c r="CQK135" s="539"/>
      <c r="CQL135" s="539"/>
      <c r="CQM135" s="539"/>
      <c r="CQN135" s="539"/>
      <c r="CQO135" s="539"/>
      <c r="CQP135" s="539"/>
      <c r="CQQ135" s="539"/>
      <c r="CQR135" s="539"/>
      <c r="CQS135" s="539"/>
      <c r="CQT135" s="539"/>
      <c r="CQU135" s="539"/>
      <c r="CQV135" s="539"/>
      <c r="CQW135" s="539"/>
      <c r="CQX135" s="539"/>
      <c r="CQY135" s="539"/>
      <c r="CQZ135" s="539"/>
      <c r="CRA135" s="539"/>
      <c r="CRB135" s="539"/>
      <c r="CRC135" s="539"/>
      <c r="CRD135" s="539"/>
      <c r="CRE135" s="539"/>
      <c r="CRF135" s="539"/>
      <c r="CRG135" s="539"/>
      <c r="CRH135" s="539"/>
      <c r="CRI135" s="539"/>
      <c r="CRJ135" s="539"/>
      <c r="CRK135" s="539"/>
      <c r="CRL135" s="539"/>
      <c r="CRM135" s="539"/>
      <c r="CRN135" s="539"/>
      <c r="CRO135" s="539"/>
      <c r="CRP135" s="539"/>
      <c r="CRQ135" s="539"/>
      <c r="CRR135" s="539"/>
      <c r="CRS135" s="539"/>
      <c r="CRT135" s="539"/>
      <c r="CRU135" s="539"/>
      <c r="CRV135" s="539"/>
      <c r="CRW135" s="539"/>
      <c r="CRX135" s="539"/>
      <c r="CRY135" s="539"/>
      <c r="CRZ135" s="539"/>
      <c r="CSA135" s="539"/>
      <c r="CSB135" s="539"/>
      <c r="CSC135" s="539"/>
      <c r="CSD135" s="539"/>
      <c r="CSE135" s="539"/>
      <c r="CSF135" s="539"/>
      <c r="CSG135" s="539"/>
      <c r="CSH135" s="539"/>
      <c r="CSI135" s="539"/>
      <c r="CSJ135" s="539"/>
      <c r="CSK135" s="539"/>
      <c r="CSL135" s="539"/>
      <c r="CSM135" s="539"/>
      <c r="CSN135" s="539"/>
      <c r="CSO135" s="539"/>
      <c r="CSP135" s="539"/>
      <c r="CSQ135" s="539"/>
      <c r="CSR135" s="539"/>
      <c r="CSS135" s="539"/>
      <c r="CST135" s="539"/>
      <c r="CSU135" s="539"/>
      <c r="CSV135" s="539"/>
      <c r="CSW135" s="539"/>
      <c r="CSX135" s="539"/>
      <c r="CSY135" s="539"/>
      <c r="CSZ135" s="539"/>
      <c r="CTA135" s="539"/>
      <c r="CTB135" s="539"/>
      <c r="CTC135" s="539"/>
      <c r="CTD135" s="539"/>
      <c r="CTE135" s="539"/>
      <c r="CTF135" s="539"/>
      <c r="CTG135" s="539"/>
      <c r="CTH135" s="539"/>
      <c r="CTI135" s="539"/>
      <c r="CTJ135" s="539"/>
      <c r="CTK135" s="539"/>
      <c r="CTL135" s="539"/>
      <c r="CTM135" s="539"/>
      <c r="CTN135" s="539"/>
      <c r="CTO135" s="539"/>
      <c r="CTP135" s="539"/>
      <c r="CTQ135" s="539"/>
      <c r="CTR135" s="539"/>
      <c r="CTS135" s="539"/>
      <c r="CTT135" s="539"/>
      <c r="CTU135" s="539"/>
      <c r="CTV135" s="539"/>
      <c r="CTW135" s="539"/>
      <c r="CTX135" s="539"/>
      <c r="CTY135" s="539"/>
      <c r="CTZ135" s="539"/>
      <c r="CUA135" s="539"/>
      <c r="CUB135" s="539"/>
      <c r="CUC135" s="539"/>
      <c r="CUD135" s="539"/>
      <c r="CUE135" s="539"/>
      <c r="CUF135" s="539"/>
      <c r="CUG135" s="539"/>
      <c r="CUH135" s="539"/>
      <c r="CUI135" s="539"/>
      <c r="CUJ135" s="539"/>
      <c r="CUK135" s="539"/>
      <c r="CUL135" s="539"/>
      <c r="CUM135" s="539"/>
      <c r="CUN135" s="539"/>
      <c r="CUO135" s="539"/>
      <c r="CUP135" s="539"/>
      <c r="CUQ135" s="539"/>
      <c r="CUR135" s="539"/>
      <c r="CUS135" s="539"/>
      <c r="CUT135" s="539"/>
      <c r="CUU135" s="539"/>
      <c r="CUV135" s="539"/>
      <c r="CUW135" s="539"/>
      <c r="CUX135" s="539"/>
      <c r="CUY135" s="539"/>
      <c r="CUZ135" s="539"/>
      <c r="CVA135" s="539"/>
      <c r="CVB135" s="539"/>
      <c r="CVC135" s="539"/>
      <c r="CVD135" s="539"/>
      <c r="CVE135" s="539"/>
      <c r="CVF135" s="539"/>
      <c r="CVG135" s="539"/>
      <c r="CVH135" s="539"/>
      <c r="CVI135" s="539"/>
      <c r="CVJ135" s="539"/>
      <c r="CVK135" s="539"/>
      <c r="CVL135" s="539"/>
      <c r="CVM135" s="539"/>
      <c r="CVN135" s="539"/>
      <c r="CVO135" s="539"/>
      <c r="CVP135" s="539"/>
      <c r="CVQ135" s="539"/>
      <c r="CVR135" s="539"/>
      <c r="CVS135" s="539"/>
      <c r="CVT135" s="539"/>
      <c r="CVU135" s="539"/>
      <c r="CVV135" s="539"/>
      <c r="CVW135" s="539"/>
      <c r="CVX135" s="539"/>
      <c r="CVY135" s="539"/>
      <c r="CVZ135" s="539"/>
      <c r="CWA135" s="539"/>
      <c r="CWB135" s="539"/>
      <c r="CWC135" s="539"/>
      <c r="CWD135" s="539"/>
      <c r="CWE135" s="539"/>
      <c r="CWF135" s="539"/>
      <c r="CWG135" s="539"/>
      <c r="CWH135" s="539"/>
      <c r="CWI135" s="539"/>
      <c r="CWJ135" s="539"/>
      <c r="CWK135" s="539"/>
      <c r="CWL135" s="539"/>
      <c r="CWM135" s="539"/>
      <c r="CWN135" s="539"/>
      <c r="CWO135" s="539"/>
      <c r="CWP135" s="539"/>
      <c r="CWQ135" s="539"/>
      <c r="CWR135" s="539"/>
      <c r="CWS135" s="539"/>
      <c r="CWT135" s="539"/>
      <c r="CWU135" s="539"/>
      <c r="CWV135" s="539"/>
      <c r="CWW135" s="539"/>
      <c r="CWX135" s="539"/>
      <c r="CWY135" s="539"/>
      <c r="CWZ135" s="539"/>
      <c r="CXA135" s="539"/>
      <c r="CXB135" s="539"/>
      <c r="CXC135" s="539"/>
      <c r="CXD135" s="539"/>
      <c r="CXE135" s="539"/>
      <c r="CXF135" s="539"/>
      <c r="CXG135" s="539"/>
      <c r="CXH135" s="539"/>
      <c r="CXI135" s="539"/>
      <c r="CXJ135" s="539"/>
      <c r="CXK135" s="539"/>
      <c r="CXL135" s="539"/>
      <c r="CXM135" s="539"/>
      <c r="CXN135" s="539"/>
      <c r="CXO135" s="539"/>
      <c r="CXP135" s="539"/>
      <c r="CXQ135" s="539"/>
      <c r="CXR135" s="539"/>
      <c r="CXS135" s="539"/>
      <c r="CXT135" s="539"/>
      <c r="CXU135" s="539"/>
      <c r="CXV135" s="539"/>
      <c r="CXW135" s="539"/>
      <c r="CXX135" s="539"/>
      <c r="CXY135" s="539"/>
      <c r="CXZ135" s="539"/>
      <c r="CYA135" s="539"/>
      <c r="CYB135" s="539"/>
      <c r="CYC135" s="539"/>
      <c r="CYD135" s="539"/>
      <c r="CYE135" s="539"/>
      <c r="CYF135" s="539"/>
      <c r="CYG135" s="539"/>
      <c r="CYH135" s="539"/>
      <c r="CYI135" s="539"/>
      <c r="CYJ135" s="539"/>
      <c r="CYK135" s="539"/>
      <c r="CYL135" s="539"/>
      <c r="CYM135" s="539"/>
      <c r="CYN135" s="539"/>
      <c r="CYO135" s="539"/>
      <c r="CYP135" s="539"/>
      <c r="CYQ135" s="539"/>
      <c r="CYR135" s="539"/>
      <c r="CYS135" s="539"/>
      <c r="CYT135" s="539"/>
      <c r="CYU135" s="539"/>
      <c r="CYV135" s="539"/>
      <c r="CYW135" s="539"/>
      <c r="CYX135" s="539"/>
      <c r="CYY135" s="539"/>
      <c r="CYZ135" s="539"/>
      <c r="CZA135" s="539"/>
      <c r="CZB135" s="539"/>
      <c r="CZC135" s="539"/>
      <c r="CZD135" s="539"/>
      <c r="CZE135" s="539"/>
      <c r="CZF135" s="539"/>
      <c r="CZG135" s="539"/>
      <c r="CZH135" s="539"/>
      <c r="CZI135" s="539"/>
      <c r="CZJ135" s="539"/>
      <c r="CZK135" s="539"/>
      <c r="CZL135" s="539"/>
      <c r="CZM135" s="539"/>
      <c r="CZN135" s="539"/>
      <c r="CZO135" s="539"/>
      <c r="CZP135" s="539"/>
      <c r="CZQ135" s="539"/>
      <c r="CZR135" s="539"/>
      <c r="CZS135" s="539"/>
      <c r="CZT135" s="539"/>
      <c r="CZU135" s="539"/>
      <c r="CZV135" s="539"/>
      <c r="CZW135" s="539"/>
      <c r="CZX135" s="539"/>
      <c r="CZY135" s="539"/>
      <c r="CZZ135" s="539"/>
      <c r="DAA135" s="539"/>
      <c r="DAB135" s="539"/>
      <c r="DAC135" s="539"/>
      <c r="DAD135" s="539"/>
      <c r="DAE135" s="539"/>
      <c r="DAF135" s="539"/>
      <c r="DAG135" s="539"/>
      <c r="DAH135" s="539"/>
      <c r="DAI135" s="539"/>
      <c r="DAJ135" s="539"/>
      <c r="DAK135" s="539"/>
      <c r="DAL135" s="539"/>
      <c r="DAM135" s="539"/>
      <c r="DAN135" s="539"/>
      <c r="DAO135" s="539"/>
      <c r="DAP135" s="539"/>
      <c r="DAQ135" s="539"/>
      <c r="DAR135" s="539"/>
      <c r="DAS135" s="539"/>
      <c r="DAT135" s="539"/>
      <c r="DAU135" s="539"/>
      <c r="DAV135" s="539"/>
      <c r="DAW135" s="539"/>
      <c r="DAX135" s="539"/>
      <c r="DAY135" s="539"/>
      <c r="DAZ135" s="539"/>
      <c r="DBA135" s="539"/>
      <c r="DBB135" s="539"/>
      <c r="DBC135" s="539"/>
      <c r="DBD135" s="539"/>
      <c r="DBE135" s="539"/>
      <c r="DBF135" s="539"/>
      <c r="DBG135" s="539"/>
      <c r="DBH135" s="539"/>
      <c r="DBI135" s="539"/>
      <c r="DBJ135" s="539"/>
      <c r="DBK135" s="539"/>
      <c r="DBL135" s="539"/>
      <c r="DBM135" s="539"/>
      <c r="DBN135" s="539"/>
      <c r="DBO135" s="539"/>
      <c r="DBP135" s="539"/>
      <c r="DBQ135" s="539"/>
      <c r="DBR135" s="539"/>
      <c r="DBS135" s="539"/>
      <c r="DBT135" s="539"/>
      <c r="DBU135" s="539"/>
      <c r="DBV135" s="539"/>
      <c r="DBW135" s="539"/>
      <c r="DBX135" s="539"/>
      <c r="DBY135" s="539"/>
      <c r="DBZ135" s="539"/>
      <c r="DCA135" s="539"/>
      <c r="DCB135" s="539"/>
      <c r="DCC135" s="539"/>
      <c r="DCD135" s="539"/>
      <c r="DCE135" s="539"/>
      <c r="DCF135" s="539"/>
      <c r="DCG135" s="539"/>
      <c r="DCH135" s="539"/>
      <c r="DCI135" s="539"/>
      <c r="DCJ135" s="539"/>
      <c r="DCK135" s="539"/>
      <c r="DCL135" s="539"/>
      <c r="DCM135" s="539"/>
      <c r="DCN135" s="539"/>
      <c r="DCO135" s="539"/>
      <c r="DCP135" s="539"/>
      <c r="DCQ135" s="539"/>
      <c r="DCR135" s="539"/>
      <c r="DCS135" s="539"/>
      <c r="DCT135" s="539"/>
      <c r="DCU135" s="539"/>
      <c r="DCV135" s="539"/>
      <c r="DCW135" s="539"/>
      <c r="DCX135" s="539"/>
      <c r="DCY135" s="539"/>
      <c r="DCZ135" s="539"/>
      <c r="DDA135" s="539"/>
      <c r="DDB135" s="539"/>
      <c r="DDC135" s="539"/>
      <c r="DDD135" s="539"/>
      <c r="DDE135" s="539"/>
      <c r="DDF135" s="539"/>
      <c r="DDG135" s="539"/>
      <c r="DDH135" s="539"/>
      <c r="DDI135" s="539"/>
      <c r="DDJ135" s="539"/>
      <c r="DDK135" s="539"/>
      <c r="DDL135" s="539"/>
      <c r="DDM135" s="539"/>
      <c r="DDN135" s="539"/>
      <c r="DDO135" s="539"/>
      <c r="DDP135" s="539"/>
      <c r="DDQ135" s="539"/>
      <c r="DDR135" s="539"/>
      <c r="DDS135" s="539"/>
      <c r="DDT135" s="539"/>
      <c r="DDU135" s="539"/>
      <c r="DDV135" s="539"/>
      <c r="DDW135" s="539"/>
      <c r="DDX135" s="539"/>
      <c r="DDY135" s="539"/>
      <c r="DDZ135" s="539"/>
      <c r="DEA135" s="539"/>
      <c r="DEB135" s="539"/>
      <c r="DEC135" s="539"/>
      <c r="DED135" s="539"/>
      <c r="DEE135" s="539"/>
      <c r="DEF135" s="539"/>
      <c r="DEG135" s="539"/>
      <c r="DEH135" s="539"/>
      <c r="DEI135" s="539"/>
      <c r="DEJ135" s="539"/>
      <c r="DEK135" s="539"/>
      <c r="DEL135" s="539"/>
      <c r="DEM135" s="539"/>
      <c r="DEN135" s="539"/>
      <c r="DEO135" s="539"/>
      <c r="DEP135" s="539"/>
      <c r="DEQ135" s="539"/>
      <c r="DER135" s="539"/>
      <c r="DES135" s="539"/>
      <c r="DET135" s="539"/>
      <c r="DEU135" s="539"/>
      <c r="DEV135" s="539"/>
      <c r="DEW135" s="539"/>
      <c r="DEX135" s="539"/>
      <c r="DEY135" s="539"/>
      <c r="DEZ135" s="539"/>
      <c r="DFA135" s="539"/>
      <c r="DFB135" s="539"/>
      <c r="DFC135" s="539"/>
      <c r="DFD135" s="539"/>
      <c r="DFE135" s="539"/>
      <c r="DFF135" s="539"/>
      <c r="DFG135" s="539"/>
      <c r="DFH135" s="539"/>
      <c r="DFI135" s="539"/>
      <c r="DFJ135" s="539"/>
      <c r="DFK135" s="539"/>
      <c r="DFL135" s="539"/>
      <c r="DFM135" s="539"/>
      <c r="DFN135" s="539"/>
      <c r="DFO135" s="539"/>
      <c r="DFP135" s="539"/>
      <c r="DFQ135" s="539"/>
      <c r="DFR135" s="539"/>
      <c r="DFS135" s="539"/>
      <c r="DFT135" s="539"/>
      <c r="DFU135" s="539"/>
      <c r="DFV135" s="539"/>
      <c r="DFW135" s="539"/>
      <c r="DFX135" s="539"/>
      <c r="DFY135" s="539"/>
      <c r="DFZ135" s="539"/>
      <c r="DGA135" s="539"/>
      <c r="DGB135" s="539"/>
      <c r="DGC135" s="539"/>
      <c r="DGD135" s="539"/>
      <c r="DGE135" s="539"/>
      <c r="DGF135" s="539"/>
      <c r="DGG135" s="539"/>
      <c r="DGH135" s="539"/>
      <c r="DGI135" s="539"/>
      <c r="DGJ135" s="539"/>
      <c r="DGK135" s="539"/>
      <c r="DGL135" s="539"/>
      <c r="DGM135" s="539"/>
      <c r="DGN135" s="539"/>
      <c r="DGO135" s="539"/>
      <c r="DGP135" s="539"/>
      <c r="DGQ135" s="539"/>
      <c r="DGR135" s="539"/>
      <c r="DGS135" s="539"/>
      <c r="DGT135" s="539"/>
      <c r="DGU135" s="539"/>
      <c r="DGV135" s="539"/>
      <c r="DGW135" s="539"/>
      <c r="DGX135" s="539"/>
      <c r="DGY135" s="539"/>
      <c r="DGZ135" s="539"/>
      <c r="DHA135" s="539"/>
      <c r="DHB135" s="539"/>
      <c r="DHC135" s="539"/>
      <c r="DHD135" s="539"/>
      <c r="DHE135" s="539"/>
      <c r="DHF135" s="539"/>
      <c r="DHG135" s="539"/>
      <c r="DHH135" s="539"/>
      <c r="DHI135" s="539"/>
      <c r="DHJ135" s="539"/>
      <c r="DHK135" s="539"/>
      <c r="DHL135" s="539"/>
      <c r="DHM135" s="539"/>
      <c r="DHN135" s="539"/>
      <c r="DHO135" s="539"/>
      <c r="DHP135" s="539"/>
      <c r="DHQ135" s="539"/>
      <c r="DHR135" s="539"/>
      <c r="DHS135" s="539"/>
      <c r="DHT135" s="539"/>
      <c r="DHU135" s="539"/>
      <c r="DHV135" s="539"/>
      <c r="DHW135" s="539"/>
      <c r="DHX135" s="539"/>
      <c r="DHY135" s="539"/>
      <c r="DHZ135" s="539"/>
      <c r="DIA135" s="539"/>
      <c r="DIB135" s="539"/>
      <c r="DIC135" s="539"/>
      <c r="DID135" s="539"/>
      <c r="DIE135" s="539"/>
      <c r="DIF135" s="539"/>
      <c r="DIG135" s="539"/>
      <c r="DIH135" s="539"/>
      <c r="DII135" s="539"/>
      <c r="DIJ135" s="539"/>
      <c r="DIK135" s="539"/>
      <c r="DIL135" s="539"/>
      <c r="DIM135" s="539"/>
      <c r="DIN135" s="539"/>
      <c r="DIO135" s="539"/>
      <c r="DIP135" s="539"/>
      <c r="DIQ135" s="539"/>
      <c r="DIR135" s="539"/>
      <c r="DIS135" s="539"/>
      <c r="DIT135" s="539"/>
      <c r="DIU135" s="539"/>
      <c r="DIV135" s="539"/>
      <c r="DIW135" s="539"/>
      <c r="DIX135" s="539"/>
      <c r="DIY135" s="539"/>
      <c r="DIZ135" s="539"/>
      <c r="DJA135" s="539"/>
      <c r="DJB135" s="539"/>
      <c r="DJC135" s="539"/>
      <c r="DJD135" s="539"/>
      <c r="DJE135" s="539"/>
      <c r="DJF135" s="539"/>
      <c r="DJG135" s="539"/>
      <c r="DJH135" s="539"/>
      <c r="DJI135" s="539"/>
      <c r="DJJ135" s="539"/>
      <c r="DJK135" s="539"/>
      <c r="DJL135" s="539"/>
      <c r="DJM135" s="539"/>
      <c r="DJN135" s="539"/>
      <c r="DJO135" s="539"/>
      <c r="DJP135" s="539"/>
      <c r="DJQ135" s="539"/>
      <c r="DJR135" s="539"/>
      <c r="DJS135" s="539"/>
      <c r="DJT135" s="539"/>
      <c r="DJU135" s="539"/>
      <c r="DJV135" s="539"/>
      <c r="DJW135" s="539"/>
      <c r="DJX135" s="539"/>
      <c r="DJY135" s="539"/>
      <c r="DJZ135" s="539"/>
      <c r="DKA135" s="539"/>
      <c r="DKB135" s="539"/>
      <c r="DKC135" s="539"/>
      <c r="DKD135" s="539"/>
      <c r="DKE135" s="539"/>
      <c r="DKF135" s="539"/>
      <c r="DKG135" s="539"/>
      <c r="DKH135" s="539"/>
      <c r="DKI135" s="539"/>
      <c r="DKJ135" s="539"/>
      <c r="DKK135" s="539"/>
      <c r="DKL135" s="539"/>
      <c r="DKM135" s="539"/>
      <c r="DKN135" s="539"/>
      <c r="DKO135" s="539"/>
      <c r="DKP135" s="539"/>
      <c r="DKQ135" s="539"/>
      <c r="DKR135" s="539"/>
      <c r="DKS135" s="539"/>
      <c r="DKT135" s="539"/>
      <c r="DKU135" s="539"/>
      <c r="DKV135" s="539"/>
      <c r="DKW135" s="539"/>
      <c r="DKX135" s="539"/>
      <c r="DKY135" s="539"/>
      <c r="DKZ135" s="539"/>
      <c r="DLA135" s="539"/>
      <c r="DLB135" s="539"/>
      <c r="DLC135" s="539"/>
      <c r="DLD135" s="539"/>
      <c r="DLE135" s="539"/>
      <c r="DLF135" s="539"/>
      <c r="DLG135" s="539"/>
      <c r="DLH135" s="539"/>
      <c r="DLI135" s="539"/>
      <c r="DLJ135" s="539"/>
      <c r="DLK135" s="539"/>
      <c r="DLL135" s="539"/>
      <c r="DLM135" s="539"/>
      <c r="DLN135" s="539"/>
      <c r="DLO135" s="539"/>
      <c r="DLP135" s="539"/>
      <c r="DLQ135" s="539"/>
      <c r="DLR135" s="539"/>
      <c r="DLS135" s="539"/>
      <c r="DLT135" s="539"/>
      <c r="DLU135" s="539"/>
      <c r="DLV135" s="539"/>
      <c r="DLW135" s="539"/>
      <c r="DLX135" s="539"/>
      <c r="DLY135" s="539"/>
      <c r="DLZ135" s="539"/>
      <c r="DMA135" s="539"/>
      <c r="DMB135" s="539"/>
      <c r="DMC135" s="539"/>
      <c r="DMD135" s="539"/>
      <c r="DME135" s="539"/>
      <c r="DMF135" s="539"/>
      <c r="DMG135" s="539"/>
      <c r="DMH135" s="539"/>
      <c r="DMI135" s="539"/>
      <c r="DMJ135" s="539"/>
      <c r="DMK135" s="539"/>
      <c r="DML135" s="539"/>
      <c r="DMM135" s="539"/>
      <c r="DMN135" s="539"/>
      <c r="DMO135" s="539"/>
      <c r="DMP135" s="539"/>
      <c r="DMQ135" s="539"/>
      <c r="DMR135" s="539"/>
      <c r="DMS135" s="539"/>
      <c r="DMT135" s="539"/>
      <c r="DMU135" s="539"/>
      <c r="DMV135" s="539"/>
      <c r="DMW135" s="539"/>
      <c r="DMX135" s="539"/>
      <c r="DMY135" s="539"/>
      <c r="DMZ135" s="539"/>
      <c r="DNA135" s="539"/>
      <c r="DNB135" s="539"/>
      <c r="DNC135" s="539"/>
      <c r="DND135" s="539"/>
      <c r="DNE135" s="539"/>
      <c r="DNF135" s="539"/>
      <c r="DNG135" s="539"/>
      <c r="DNH135" s="539"/>
      <c r="DNI135" s="539"/>
      <c r="DNJ135" s="539"/>
      <c r="DNK135" s="539"/>
      <c r="DNL135" s="539"/>
      <c r="DNM135" s="539"/>
      <c r="DNN135" s="539"/>
      <c r="DNO135" s="539"/>
      <c r="DNP135" s="539"/>
      <c r="DNQ135" s="539"/>
      <c r="DNR135" s="539"/>
      <c r="DNS135" s="539"/>
      <c r="DNT135" s="539"/>
      <c r="DNU135" s="539"/>
      <c r="DNV135" s="539"/>
      <c r="DNW135" s="539"/>
      <c r="DNX135" s="539"/>
      <c r="DNY135" s="539"/>
      <c r="DNZ135" s="539"/>
      <c r="DOA135" s="539"/>
      <c r="DOB135" s="539"/>
      <c r="DOC135" s="539"/>
      <c r="DOD135" s="539"/>
      <c r="DOE135" s="539"/>
      <c r="DOF135" s="539"/>
      <c r="DOG135" s="539"/>
      <c r="DOH135" s="539"/>
      <c r="DOI135" s="539"/>
      <c r="DOJ135" s="539"/>
      <c r="DOK135" s="539"/>
      <c r="DOL135" s="539"/>
      <c r="DOM135" s="539"/>
      <c r="DON135" s="539"/>
      <c r="DOO135" s="539"/>
      <c r="DOP135" s="539"/>
      <c r="DOQ135" s="539"/>
      <c r="DOR135" s="539"/>
      <c r="DOS135" s="539"/>
      <c r="DOT135" s="539"/>
      <c r="DOU135" s="539"/>
      <c r="DOV135" s="539"/>
      <c r="DOW135" s="539"/>
      <c r="DOX135" s="539"/>
      <c r="DOY135" s="539"/>
      <c r="DOZ135" s="539"/>
      <c r="DPA135" s="539"/>
      <c r="DPB135" s="539"/>
      <c r="DPC135" s="539"/>
      <c r="DPD135" s="539"/>
      <c r="DPE135" s="539"/>
      <c r="DPF135" s="539"/>
      <c r="DPG135" s="539"/>
      <c r="DPH135" s="539"/>
      <c r="DPI135" s="539"/>
      <c r="DPJ135" s="539"/>
      <c r="DPK135" s="539"/>
      <c r="DPL135" s="539"/>
      <c r="DPM135" s="539"/>
      <c r="DPN135" s="539"/>
      <c r="DPO135" s="539"/>
      <c r="DPP135" s="539"/>
      <c r="DPQ135" s="539"/>
      <c r="DPR135" s="539"/>
      <c r="DPS135" s="539"/>
      <c r="DPT135" s="539"/>
      <c r="DPU135" s="539"/>
      <c r="DPV135" s="539"/>
      <c r="DPW135" s="539"/>
      <c r="DPX135" s="539"/>
      <c r="DPY135" s="539"/>
      <c r="DPZ135" s="539"/>
      <c r="DQA135" s="539"/>
      <c r="DQB135" s="539"/>
      <c r="DQC135" s="539"/>
      <c r="DQD135" s="539"/>
      <c r="DQE135" s="539"/>
      <c r="DQF135" s="539"/>
      <c r="DQG135" s="539"/>
      <c r="DQH135" s="539"/>
      <c r="DQI135" s="539"/>
      <c r="DQJ135" s="539"/>
      <c r="DQK135" s="539"/>
      <c r="DQL135" s="539"/>
      <c r="DQM135" s="539"/>
      <c r="DQN135" s="539"/>
      <c r="DQO135" s="539"/>
      <c r="DQP135" s="539"/>
      <c r="DQQ135" s="539"/>
      <c r="DQR135" s="539"/>
      <c r="DQS135" s="539"/>
      <c r="DQT135" s="539"/>
      <c r="DQU135" s="539"/>
      <c r="DQV135" s="539"/>
      <c r="DQW135" s="539"/>
      <c r="DQX135" s="539"/>
      <c r="DQY135" s="539"/>
      <c r="DQZ135" s="539"/>
      <c r="DRA135" s="539"/>
      <c r="DRB135" s="539"/>
      <c r="DRC135" s="539"/>
      <c r="DRD135" s="539"/>
      <c r="DRE135" s="539"/>
      <c r="DRF135" s="539"/>
      <c r="DRG135" s="539"/>
      <c r="DRH135" s="539"/>
      <c r="DRI135" s="539"/>
      <c r="DRJ135" s="539"/>
      <c r="DRK135" s="539"/>
      <c r="DRL135" s="539"/>
      <c r="DRM135" s="539"/>
      <c r="DRN135" s="539"/>
      <c r="DRO135" s="539"/>
      <c r="DRP135" s="539"/>
      <c r="DRQ135" s="539"/>
      <c r="DRR135" s="539"/>
      <c r="DRS135" s="539"/>
      <c r="DRT135" s="539"/>
      <c r="DRU135" s="539"/>
      <c r="DRV135" s="539"/>
      <c r="DRW135" s="539"/>
      <c r="DRX135" s="539"/>
      <c r="DRY135" s="539"/>
      <c r="DRZ135" s="539"/>
      <c r="DSA135" s="539"/>
      <c r="DSB135" s="539"/>
      <c r="DSC135" s="539"/>
      <c r="DSD135" s="539"/>
      <c r="DSE135" s="539"/>
      <c r="DSF135" s="539"/>
      <c r="DSG135" s="539"/>
      <c r="DSH135" s="539"/>
      <c r="DSI135" s="539"/>
      <c r="DSJ135" s="539"/>
      <c r="DSK135" s="539"/>
      <c r="DSL135" s="539"/>
      <c r="DSM135" s="539"/>
      <c r="DSN135" s="539"/>
      <c r="DSO135" s="539"/>
      <c r="DSP135" s="539"/>
      <c r="DSQ135" s="539"/>
      <c r="DSR135" s="539"/>
      <c r="DSS135" s="539"/>
      <c r="DST135" s="539"/>
      <c r="DSU135" s="539"/>
      <c r="DSV135" s="539"/>
      <c r="DSW135" s="539"/>
      <c r="DSX135" s="539"/>
      <c r="DSY135" s="539"/>
      <c r="DSZ135" s="539"/>
      <c r="DTA135" s="539"/>
      <c r="DTB135" s="539"/>
      <c r="DTC135" s="539"/>
      <c r="DTD135" s="539"/>
      <c r="DTE135" s="539"/>
      <c r="DTF135" s="539"/>
      <c r="DTG135" s="539"/>
      <c r="DTH135" s="539"/>
      <c r="DTI135" s="539"/>
      <c r="DTJ135" s="539"/>
      <c r="DTK135" s="539"/>
      <c r="DTL135" s="539"/>
      <c r="DTM135" s="539"/>
      <c r="DTN135" s="539"/>
      <c r="DTO135" s="539"/>
      <c r="DTP135" s="539"/>
      <c r="DTQ135" s="539"/>
      <c r="DTR135" s="539"/>
      <c r="DTS135" s="539"/>
      <c r="DTT135" s="539"/>
      <c r="DTU135" s="539"/>
      <c r="DTV135" s="539"/>
      <c r="DTW135" s="539"/>
      <c r="DTX135" s="539"/>
      <c r="DTY135" s="539"/>
      <c r="DTZ135" s="539"/>
      <c r="DUA135" s="539"/>
      <c r="DUB135" s="539"/>
      <c r="DUC135" s="539"/>
      <c r="DUD135" s="539"/>
      <c r="DUE135" s="539"/>
      <c r="DUF135" s="539"/>
      <c r="DUG135" s="539"/>
      <c r="DUH135" s="539"/>
      <c r="DUI135" s="539"/>
      <c r="DUJ135" s="539"/>
      <c r="DUK135" s="539"/>
      <c r="DUL135" s="539"/>
      <c r="DUM135" s="539"/>
      <c r="DUN135" s="539"/>
      <c r="DUO135" s="539"/>
      <c r="DUP135" s="539"/>
      <c r="DUQ135" s="539"/>
      <c r="DUR135" s="539"/>
      <c r="DUS135" s="539"/>
      <c r="DUT135" s="539"/>
      <c r="DUU135" s="539"/>
      <c r="DUV135" s="539"/>
      <c r="DUW135" s="539"/>
      <c r="DUX135" s="539"/>
      <c r="DUY135" s="539"/>
      <c r="DUZ135" s="539"/>
      <c r="DVA135" s="539"/>
      <c r="DVB135" s="539"/>
      <c r="DVC135" s="539"/>
      <c r="DVD135" s="539"/>
      <c r="DVE135" s="539"/>
      <c r="DVF135" s="539"/>
      <c r="DVG135" s="539"/>
      <c r="DVH135" s="539"/>
      <c r="DVI135" s="539"/>
      <c r="DVJ135" s="539"/>
      <c r="DVK135" s="539"/>
      <c r="DVL135" s="539"/>
      <c r="DVM135" s="539"/>
      <c r="DVN135" s="539"/>
      <c r="DVO135" s="539"/>
      <c r="DVP135" s="539"/>
      <c r="DVQ135" s="539"/>
      <c r="DVR135" s="539"/>
      <c r="DVS135" s="539"/>
      <c r="DVT135" s="539"/>
      <c r="DVU135" s="539"/>
      <c r="DVV135" s="539"/>
      <c r="DVW135" s="539"/>
      <c r="DVX135" s="539"/>
      <c r="DVY135" s="539"/>
      <c r="DVZ135" s="539"/>
      <c r="DWA135" s="539"/>
      <c r="DWB135" s="539"/>
      <c r="DWC135" s="539"/>
      <c r="DWD135" s="539"/>
      <c r="DWE135" s="539"/>
      <c r="DWF135" s="539"/>
      <c r="DWG135" s="539"/>
      <c r="DWH135" s="539"/>
      <c r="DWI135" s="539"/>
      <c r="DWJ135" s="539"/>
      <c r="DWK135" s="539"/>
      <c r="DWL135" s="539"/>
      <c r="DWM135" s="539"/>
      <c r="DWN135" s="539"/>
      <c r="DWO135" s="539"/>
      <c r="DWP135" s="539"/>
      <c r="DWQ135" s="539"/>
      <c r="DWR135" s="539"/>
      <c r="DWS135" s="539"/>
      <c r="DWT135" s="539"/>
      <c r="DWU135" s="539"/>
      <c r="DWV135" s="539"/>
      <c r="DWW135" s="539"/>
      <c r="DWX135" s="539"/>
      <c r="DWY135" s="539"/>
      <c r="DWZ135" s="539"/>
      <c r="DXA135" s="539"/>
      <c r="DXB135" s="539"/>
      <c r="DXC135" s="539"/>
      <c r="DXD135" s="539"/>
      <c r="DXE135" s="539"/>
      <c r="DXF135" s="539"/>
      <c r="DXG135" s="539"/>
      <c r="DXH135" s="539"/>
      <c r="DXI135" s="539"/>
      <c r="DXJ135" s="539"/>
      <c r="DXK135" s="539"/>
      <c r="DXL135" s="539"/>
      <c r="DXM135" s="539"/>
      <c r="DXN135" s="539"/>
      <c r="DXO135" s="539"/>
      <c r="DXP135" s="539"/>
      <c r="DXQ135" s="539"/>
      <c r="DXR135" s="539"/>
      <c r="DXS135" s="539"/>
      <c r="DXT135" s="539"/>
      <c r="DXU135" s="539"/>
      <c r="DXV135" s="539"/>
      <c r="DXW135" s="539"/>
      <c r="DXX135" s="539"/>
      <c r="DXY135" s="539"/>
      <c r="DXZ135" s="539"/>
      <c r="DYA135" s="539"/>
      <c r="DYB135" s="539"/>
      <c r="DYC135" s="539"/>
      <c r="DYD135" s="539"/>
      <c r="DYE135" s="539"/>
      <c r="DYF135" s="539"/>
      <c r="DYG135" s="539"/>
      <c r="DYH135" s="539"/>
      <c r="DYI135" s="539"/>
      <c r="DYJ135" s="539"/>
      <c r="DYK135" s="539"/>
      <c r="DYL135" s="539"/>
      <c r="DYM135" s="539"/>
      <c r="DYN135" s="539"/>
      <c r="DYO135" s="539"/>
      <c r="DYP135" s="539"/>
      <c r="DYQ135" s="539"/>
      <c r="DYR135" s="539"/>
      <c r="DYS135" s="539"/>
      <c r="DYT135" s="539"/>
      <c r="DYU135" s="539"/>
      <c r="DYV135" s="539"/>
      <c r="DYW135" s="539"/>
      <c r="DYX135" s="539"/>
      <c r="DYY135" s="539"/>
      <c r="DYZ135" s="539"/>
      <c r="DZA135" s="539"/>
      <c r="DZB135" s="539"/>
      <c r="DZC135" s="539"/>
      <c r="DZD135" s="539"/>
      <c r="DZE135" s="539"/>
      <c r="DZF135" s="539"/>
      <c r="DZG135" s="539"/>
      <c r="DZH135" s="539"/>
      <c r="DZI135" s="539"/>
      <c r="DZJ135" s="539"/>
      <c r="DZK135" s="539"/>
      <c r="DZL135" s="539"/>
      <c r="DZM135" s="539"/>
      <c r="DZN135" s="539"/>
      <c r="DZO135" s="539"/>
      <c r="DZP135" s="539"/>
      <c r="DZQ135" s="539"/>
      <c r="DZR135" s="539"/>
      <c r="DZS135" s="539"/>
      <c r="DZT135" s="539"/>
      <c r="DZU135" s="539"/>
      <c r="DZV135" s="539"/>
      <c r="DZW135" s="539"/>
      <c r="DZX135" s="539"/>
      <c r="DZY135" s="539"/>
      <c r="DZZ135" s="539"/>
      <c r="EAA135" s="539"/>
      <c r="EAB135" s="539"/>
      <c r="EAC135" s="539"/>
      <c r="EAD135" s="539"/>
      <c r="EAE135" s="539"/>
      <c r="EAF135" s="539"/>
      <c r="EAG135" s="539"/>
      <c r="EAH135" s="539"/>
      <c r="EAI135" s="539"/>
      <c r="EAJ135" s="539"/>
      <c r="EAK135" s="539"/>
      <c r="EAL135" s="539"/>
      <c r="EAM135" s="539"/>
      <c r="EAN135" s="539"/>
      <c r="EAO135" s="539"/>
      <c r="EAP135" s="539"/>
      <c r="EAQ135" s="539"/>
      <c r="EAR135" s="539"/>
      <c r="EAS135" s="539"/>
      <c r="EAT135" s="539"/>
      <c r="EAU135" s="539"/>
      <c r="EAV135" s="539"/>
      <c r="EAW135" s="539"/>
      <c r="EAX135" s="539"/>
      <c r="EAY135" s="539"/>
      <c r="EAZ135" s="539"/>
      <c r="EBA135" s="539"/>
      <c r="EBB135" s="539"/>
      <c r="EBC135" s="539"/>
      <c r="EBD135" s="539"/>
      <c r="EBE135" s="539"/>
      <c r="EBF135" s="539"/>
      <c r="EBG135" s="539"/>
      <c r="EBH135" s="539"/>
      <c r="EBI135" s="539"/>
      <c r="EBJ135" s="539"/>
      <c r="EBK135" s="539"/>
      <c r="EBL135" s="539"/>
      <c r="EBM135" s="539"/>
      <c r="EBN135" s="539"/>
      <c r="EBO135" s="539"/>
      <c r="EBP135" s="539"/>
      <c r="EBQ135" s="539"/>
      <c r="EBR135" s="539"/>
      <c r="EBS135" s="539"/>
      <c r="EBT135" s="539"/>
      <c r="EBU135" s="539"/>
      <c r="EBV135" s="539"/>
      <c r="EBW135" s="539"/>
      <c r="EBX135" s="539"/>
      <c r="EBY135" s="539"/>
      <c r="EBZ135" s="539"/>
      <c r="ECA135" s="539"/>
      <c r="ECB135" s="539"/>
      <c r="ECC135" s="539"/>
      <c r="ECD135" s="539"/>
      <c r="ECE135" s="539"/>
      <c r="ECF135" s="539"/>
      <c r="ECG135" s="539"/>
      <c r="ECH135" s="539"/>
      <c r="ECI135" s="539"/>
      <c r="ECJ135" s="539"/>
      <c r="ECK135" s="539"/>
      <c r="ECL135" s="539"/>
      <c r="ECM135" s="539"/>
      <c r="ECN135" s="539"/>
      <c r="ECO135" s="539"/>
      <c r="ECP135" s="539"/>
      <c r="ECQ135" s="539"/>
      <c r="ECR135" s="539"/>
      <c r="ECS135" s="539"/>
      <c r="ECT135" s="539"/>
      <c r="ECU135" s="539"/>
      <c r="ECV135" s="539"/>
      <c r="ECW135" s="539"/>
      <c r="ECX135" s="539"/>
      <c r="ECY135" s="539"/>
      <c r="ECZ135" s="539"/>
      <c r="EDA135" s="539"/>
      <c r="EDB135" s="539"/>
      <c r="EDC135" s="539"/>
      <c r="EDD135" s="539"/>
      <c r="EDE135" s="539"/>
      <c r="EDF135" s="539"/>
      <c r="EDG135" s="539"/>
      <c r="EDH135" s="539"/>
      <c r="EDI135" s="539"/>
      <c r="EDJ135" s="539"/>
      <c r="EDK135" s="539"/>
      <c r="EDL135" s="539"/>
      <c r="EDM135" s="539"/>
      <c r="EDN135" s="539"/>
      <c r="EDO135" s="539"/>
      <c r="EDP135" s="539"/>
      <c r="EDQ135" s="539"/>
      <c r="EDR135" s="539"/>
      <c r="EDS135" s="539"/>
      <c r="EDT135" s="539"/>
      <c r="EDU135" s="539"/>
      <c r="EDV135" s="539"/>
      <c r="EDW135" s="539"/>
      <c r="EDX135" s="539"/>
      <c r="EDY135" s="539"/>
      <c r="EDZ135" s="539"/>
      <c r="EEA135" s="539"/>
      <c r="EEB135" s="539"/>
      <c r="EEC135" s="539"/>
      <c r="EED135" s="539"/>
      <c r="EEE135" s="539"/>
      <c r="EEF135" s="539"/>
      <c r="EEG135" s="539"/>
      <c r="EEH135" s="539"/>
      <c r="EEI135" s="539"/>
      <c r="EEJ135" s="539"/>
      <c r="EEK135" s="539"/>
      <c r="EEL135" s="539"/>
      <c r="EEM135" s="539"/>
      <c r="EEN135" s="539"/>
      <c r="EEO135" s="539"/>
      <c r="EEP135" s="539"/>
      <c r="EEQ135" s="539"/>
      <c r="EER135" s="539"/>
      <c r="EES135" s="539"/>
      <c r="EET135" s="539"/>
      <c r="EEU135" s="539"/>
      <c r="EEV135" s="539"/>
      <c r="EEW135" s="539"/>
      <c r="EEX135" s="539"/>
      <c r="EEY135" s="539"/>
      <c r="EEZ135" s="539"/>
      <c r="EFA135" s="539"/>
      <c r="EFB135" s="539"/>
      <c r="EFC135" s="539"/>
      <c r="EFD135" s="539"/>
      <c r="EFE135" s="539"/>
      <c r="EFF135" s="539"/>
      <c r="EFG135" s="539"/>
      <c r="EFH135" s="539"/>
      <c r="EFI135" s="539"/>
      <c r="EFJ135" s="539"/>
      <c r="EFK135" s="539"/>
      <c r="EFL135" s="539"/>
      <c r="EFM135" s="539"/>
      <c r="EFN135" s="539"/>
      <c r="EFO135" s="539"/>
      <c r="EFP135" s="539"/>
      <c r="EFQ135" s="539"/>
      <c r="EFR135" s="539"/>
      <c r="EFS135" s="539"/>
      <c r="EFT135" s="539"/>
      <c r="EFU135" s="539"/>
      <c r="EFV135" s="539"/>
      <c r="EFW135" s="539"/>
      <c r="EFX135" s="539"/>
      <c r="EFY135" s="539"/>
      <c r="EFZ135" s="539"/>
      <c r="EGA135" s="539"/>
      <c r="EGB135" s="539"/>
      <c r="EGC135" s="539"/>
      <c r="EGD135" s="539"/>
      <c r="EGE135" s="539"/>
      <c r="EGF135" s="539"/>
      <c r="EGG135" s="539"/>
      <c r="EGH135" s="539"/>
      <c r="EGI135" s="539"/>
      <c r="EGJ135" s="539"/>
      <c r="EGK135" s="539"/>
      <c r="EGL135" s="539"/>
      <c r="EGM135" s="539"/>
      <c r="EGN135" s="539"/>
      <c r="EGO135" s="539"/>
      <c r="EGP135" s="539"/>
      <c r="EGQ135" s="539"/>
      <c r="EGR135" s="539"/>
      <c r="EGS135" s="539"/>
      <c r="EGT135" s="539"/>
      <c r="EGU135" s="539"/>
      <c r="EGV135" s="539"/>
      <c r="EGW135" s="539"/>
      <c r="EGX135" s="539"/>
      <c r="EGY135" s="539"/>
      <c r="EGZ135" s="539"/>
      <c r="EHA135" s="539"/>
      <c r="EHB135" s="539"/>
      <c r="EHC135" s="539"/>
      <c r="EHD135" s="539"/>
      <c r="EHE135" s="539"/>
      <c r="EHF135" s="539"/>
      <c r="EHG135" s="539"/>
      <c r="EHH135" s="539"/>
      <c r="EHI135" s="539"/>
      <c r="EHJ135" s="539"/>
      <c r="EHK135" s="539"/>
      <c r="EHL135" s="539"/>
      <c r="EHM135" s="539"/>
      <c r="EHN135" s="539"/>
      <c r="EHO135" s="539"/>
      <c r="EHP135" s="539"/>
      <c r="EHQ135" s="539"/>
      <c r="EHR135" s="539"/>
      <c r="EHS135" s="539"/>
      <c r="EHT135" s="539"/>
      <c r="EHU135" s="539"/>
      <c r="EHV135" s="539"/>
      <c r="EHW135" s="539"/>
      <c r="EHX135" s="539"/>
      <c r="EHY135" s="539"/>
      <c r="EHZ135" s="539"/>
      <c r="EIA135" s="539"/>
      <c r="EIB135" s="539"/>
      <c r="EIC135" s="539"/>
      <c r="EID135" s="539"/>
      <c r="EIE135" s="539"/>
      <c r="EIF135" s="539"/>
      <c r="EIG135" s="539"/>
      <c r="EIH135" s="539"/>
      <c r="EII135" s="539"/>
      <c r="EIJ135" s="539"/>
      <c r="EIK135" s="539"/>
      <c r="EIL135" s="539"/>
      <c r="EIM135" s="539"/>
      <c r="EIN135" s="539"/>
      <c r="EIO135" s="539"/>
      <c r="EIP135" s="539"/>
      <c r="EIQ135" s="539"/>
      <c r="EIR135" s="539"/>
      <c r="EIS135" s="539"/>
      <c r="EIT135" s="539"/>
      <c r="EIU135" s="539"/>
      <c r="EIV135" s="539"/>
      <c r="EIW135" s="539"/>
      <c r="EIX135" s="539"/>
      <c r="EIY135" s="539"/>
      <c r="EIZ135" s="539"/>
      <c r="EJA135" s="539"/>
      <c r="EJB135" s="539"/>
      <c r="EJC135" s="539"/>
      <c r="EJD135" s="539"/>
      <c r="EJE135" s="539"/>
      <c r="EJF135" s="539"/>
      <c r="EJG135" s="539"/>
      <c r="EJH135" s="539"/>
      <c r="EJI135" s="539"/>
      <c r="EJJ135" s="539"/>
      <c r="EJK135" s="539"/>
      <c r="EJL135" s="539"/>
      <c r="EJM135" s="539"/>
      <c r="EJN135" s="539"/>
      <c r="EJO135" s="539"/>
      <c r="EJP135" s="539"/>
      <c r="EJQ135" s="539"/>
      <c r="EJR135" s="539"/>
      <c r="EJS135" s="539"/>
      <c r="EJT135" s="539"/>
      <c r="EJU135" s="539"/>
      <c r="EJV135" s="539"/>
      <c r="EJW135" s="539"/>
      <c r="EJX135" s="539"/>
      <c r="EJY135" s="539"/>
      <c r="EJZ135" s="539"/>
      <c r="EKA135" s="539"/>
      <c r="EKB135" s="539"/>
      <c r="EKC135" s="539"/>
      <c r="EKD135" s="539"/>
      <c r="EKE135" s="539"/>
      <c r="EKF135" s="539"/>
      <c r="EKG135" s="539"/>
      <c r="EKH135" s="539"/>
      <c r="EKI135" s="539"/>
      <c r="EKJ135" s="539"/>
      <c r="EKK135" s="539"/>
      <c r="EKL135" s="539"/>
      <c r="EKM135" s="539"/>
      <c r="EKN135" s="539"/>
      <c r="EKO135" s="539"/>
      <c r="EKP135" s="539"/>
      <c r="EKQ135" s="539"/>
      <c r="EKR135" s="539"/>
      <c r="EKS135" s="539"/>
      <c r="EKT135" s="539"/>
      <c r="EKU135" s="539"/>
      <c r="EKV135" s="539"/>
      <c r="EKW135" s="539"/>
      <c r="EKX135" s="539"/>
      <c r="EKY135" s="539"/>
      <c r="EKZ135" s="539"/>
      <c r="ELA135" s="539"/>
      <c r="ELB135" s="539"/>
      <c r="ELC135" s="539"/>
      <c r="ELD135" s="539"/>
      <c r="ELE135" s="539"/>
      <c r="ELF135" s="539"/>
      <c r="ELG135" s="539"/>
      <c r="ELH135" s="539"/>
      <c r="ELI135" s="539"/>
      <c r="ELJ135" s="539"/>
      <c r="ELK135" s="539"/>
      <c r="ELL135" s="539"/>
      <c r="ELM135" s="539"/>
      <c r="ELN135" s="539"/>
      <c r="ELO135" s="539"/>
      <c r="ELP135" s="539"/>
      <c r="ELQ135" s="539"/>
      <c r="ELR135" s="539"/>
      <c r="ELS135" s="539"/>
      <c r="ELT135" s="539"/>
      <c r="ELU135" s="539"/>
      <c r="ELV135" s="539"/>
      <c r="ELW135" s="539"/>
      <c r="ELX135" s="539"/>
      <c r="ELY135" s="539"/>
      <c r="ELZ135" s="539"/>
      <c r="EMA135" s="539"/>
      <c r="EMB135" s="539"/>
      <c r="EMC135" s="539"/>
      <c r="EMD135" s="539"/>
      <c r="EME135" s="539"/>
      <c r="EMF135" s="539"/>
      <c r="EMG135" s="539"/>
      <c r="EMH135" s="539"/>
      <c r="EMI135" s="539"/>
      <c r="EMJ135" s="539"/>
      <c r="EMK135" s="539"/>
      <c r="EML135" s="539"/>
      <c r="EMM135" s="539"/>
      <c r="EMN135" s="539"/>
      <c r="EMO135" s="539"/>
      <c r="EMP135" s="539"/>
      <c r="EMQ135" s="539"/>
      <c r="EMR135" s="539"/>
      <c r="EMS135" s="539"/>
      <c r="EMT135" s="539"/>
      <c r="EMU135" s="539"/>
      <c r="EMV135" s="539"/>
      <c r="EMW135" s="539"/>
      <c r="EMX135" s="539"/>
      <c r="EMY135" s="539"/>
      <c r="EMZ135" s="539"/>
      <c r="ENA135" s="539"/>
      <c r="ENB135" s="539"/>
      <c r="ENC135" s="539"/>
      <c r="END135" s="539"/>
      <c r="ENE135" s="539"/>
      <c r="ENF135" s="539"/>
      <c r="ENG135" s="539"/>
      <c r="ENH135" s="539"/>
      <c r="ENI135" s="539"/>
      <c r="ENJ135" s="539"/>
      <c r="ENK135" s="539"/>
      <c r="ENL135" s="539"/>
      <c r="ENM135" s="539"/>
      <c r="ENN135" s="539"/>
      <c r="ENO135" s="539"/>
      <c r="ENP135" s="539"/>
      <c r="ENQ135" s="539"/>
      <c r="ENR135" s="539"/>
      <c r="ENS135" s="539"/>
      <c r="ENT135" s="539"/>
      <c r="ENU135" s="539"/>
      <c r="ENV135" s="539"/>
      <c r="ENW135" s="539"/>
      <c r="ENX135" s="539"/>
      <c r="ENY135" s="539"/>
      <c r="ENZ135" s="539"/>
      <c r="EOA135" s="539"/>
      <c r="EOB135" s="539"/>
      <c r="EOC135" s="539"/>
      <c r="EOD135" s="539"/>
      <c r="EOE135" s="539"/>
      <c r="EOF135" s="539"/>
      <c r="EOG135" s="539"/>
      <c r="EOH135" s="539"/>
      <c r="EOI135" s="539"/>
      <c r="EOJ135" s="539"/>
      <c r="EOK135" s="539"/>
      <c r="EOL135" s="539"/>
      <c r="EOM135" s="539"/>
      <c r="EON135" s="539"/>
      <c r="EOO135" s="539"/>
      <c r="EOP135" s="539"/>
      <c r="EOQ135" s="539"/>
      <c r="EOR135" s="539"/>
      <c r="EOS135" s="539"/>
      <c r="EOT135" s="539"/>
      <c r="EOU135" s="539"/>
      <c r="EOV135" s="539"/>
      <c r="EOW135" s="539"/>
      <c r="EOX135" s="539"/>
      <c r="EOY135" s="539"/>
      <c r="EOZ135" s="539"/>
      <c r="EPA135" s="539"/>
      <c r="EPB135" s="539"/>
      <c r="EPC135" s="539"/>
      <c r="EPD135" s="539"/>
      <c r="EPE135" s="539"/>
      <c r="EPF135" s="539"/>
      <c r="EPG135" s="539"/>
      <c r="EPH135" s="539"/>
      <c r="EPI135" s="539"/>
      <c r="EPJ135" s="539"/>
      <c r="EPK135" s="539"/>
      <c r="EPL135" s="539"/>
      <c r="EPM135" s="539"/>
      <c r="EPN135" s="539"/>
      <c r="EPO135" s="539"/>
      <c r="EPP135" s="539"/>
      <c r="EPQ135" s="539"/>
      <c r="EPR135" s="539"/>
      <c r="EPS135" s="539"/>
      <c r="EPT135" s="539"/>
      <c r="EPU135" s="539"/>
      <c r="EPV135" s="539"/>
      <c r="EPW135" s="539"/>
      <c r="EPX135" s="539"/>
      <c r="EPY135" s="539"/>
      <c r="EPZ135" s="539"/>
      <c r="EQA135" s="539"/>
      <c r="EQB135" s="539"/>
      <c r="EQC135" s="539"/>
      <c r="EQD135" s="539"/>
      <c r="EQE135" s="539"/>
      <c r="EQF135" s="539"/>
      <c r="EQG135" s="539"/>
      <c r="EQH135" s="539"/>
      <c r="EQI135" s="539"/>
      <c r="EQJ135" s="539"/>
      <c r="EQK135" s="539"/>
      <c r="EQL135" s="539"/>
      <c r="EQM135" s="539"/>
      <c r="EQN135" s="539"/>
      <c r="EQO135" s="539"/>
      <c r="EQP135" s="539"/>
      <c r="EQQ135" s="539"/>
      <c r="EQR135" s="539"/>
      <c r="EQS135" s="539"/>
      <c r="EQT135" s="539"/>
      <c r="EQU135" s="539"/>
      <c r="EQV135" s="539"/>
      <c r="EQW135" s="539"/>
      <c r="EQX135" s="539"/>
      <c r="EQY135" s="539"/>
      <c r="EQZ135" s="539"/>
      <c r="ERA135" s="539"/>
      <c r="ERB135" s="539"/>
      <c r="ERC135" s="539"/>
      <c r="ERD135" s="539"/>
      <c r="ERE135" s="539"/>
      <c r="ERF135" s="539"/>
      <c r="ERG135" s="539"/>
      <c r="ERH135" s="539"/>
      <c r="ERI135" s="539"/>
      <c r="ERJ135" s="539"/>
      <c r="ERK135" s="539"/>
      <c r="ERL135" s="539"/>
      <c r="ERM135" s="539"/>
      <c r="ERN135" s="539"/>
      <c r="ERO135" s="539"/>
      <c r="ERP135" s="539"/>
      <c r="ERQ135" s="539"/>
      <c r="ERR135" s="539"/>
      <c r="ERS135" s="539"/>
      <c r="ERT135" s="539"/>
      <c r="ERU135" s="539"/>
      <c r="ERV135" s="539"/>
      <c r="ERW135" s="539"/>
      <c r="ERX135" s="539"/>
      <c r="ERY135" s="539"/>
      <c r="ERZ135" s="539"/>
      <c r="ESA135" s="539"/>
      <c r="ESB135" s="539"/>
      <c r="ESC135" s="539"/>
      <c r="ESD135" s="539"/>
      <c r="ESE135" s="539"/>
      <c r="ESF135" s="539"/>
      <c r="ESG135" s="539"/>
      <c r="ESH135" s="539"/>
      <c r="ESI135" s="539"/>
      <c r="ESJ135" s="539"/>
      <c r="ESK135" s="539"/>
      <c r="ESL135" s="539"/>
      <c r="ESM135" s="539"/>
      <c r="ESN135" s="539"/>
      <c r="ESO135" s="539"/>
      <c r="ESP135" s="539"/>
      <c r="ESQ135" s="539"/>
      <c r="ESR135" s="539"/>
      <c r="ESS135" s="539"/>
      <c r="EST135" s="539"/>
      <c r="ESU135" s="539"/>
      <c r="ESV135" s="539"/>
      <c r="ESW135" s="539"/>
      <c r="ESX135" s="539"/>
      <c r="ESY135" s="539"/>
      <c r="ESZ135" s="539"/>
      <c r="ETA135" s="539"/>
      <c r="ETB135" s="539"/>
      <c r="ETC135" s="539"/>
      <c r="ETD135" s="539"/>
      <c r="ETE135" s="539"/>
      <c r="ETF135" s="539"/>
      <c r="ETG135" s="539"/>
      <c r="ETH135" s="539"/>
      <c r="ETI135" s="539"/>
      <c r="ETJ135" s="539"/>
      <c r="ETK135" s="539"/>
      <c r="ETL135" s="539"/>
      <c r="ETM135" s="539"/>
      <c r="ETN135" s="539"/>
      <c r="ETO135" s="539"/>
      <c r="ETP135" s="539"/>
      <c r="ETQ135" s="539"/>
      <c r="ETR135" s="539"/>
      <c r="ETS135" s="539"/>
      <c r="ETT135" s="539"/>
      <c r="ETU135" s="539"/>
      <c r="ETV135" s="539"/>
      <c r="ETW135" s="539"/>
      <c r="ETX135" s="539"/>
      <c r="ETY135" s="539"/>
      <c r="ETZ135" s="539"/>
      <c r="EUA135" s="539"/>
      <c r="EUB135" s="539"/>
      <c r="EUC135" s="539"/>
      <c r="EUD135" s="539"/>
      <c r="EUE135" s="539"/>
      <c r="EUF135" s="539"/>
      <c r="EUG135" s="539"/>
      <c r="EUH135" s="539"/>
      <c r="EUI135" s="539"/>
      <c r="EUJ135" s="539"/>
      <c r="EUK135" s="539"/>
      <c r="EUL135" s="539"/>
      <c r="EUM135" s="539"/>
      <c r="EUN135" s="539"/>
      <c r="EUO135" s="539"/>
      <c r="EUP135" s="539"/>
      <c r="EUQ135" s="539"/>
      <c r="EUR135" s="539"/>
      <c r="EUS135" s="539"/>
      <c r="EUT135" s="539"/>
      <c r="EUU135" s="539"/>
      <c r="EUV135" s="539"/>
      <c r="EUW135" s="539"/>
      <c r="EUX135" s="539"/>
      <c r="EUY135" s="539"/>
      <c r="EUZ135" s="539"/>
      <c r="EVA135" s="539"/>
      <c r="EVB135" s="539"/>
      <c r="EVC135" s="539"/>
      <c r="EVD135" s="539"/>
      <c r="EVE135" s="539"/>
      <c r="EVF135" s="539"/>
      <c r="EVG135" s="539"/>
      <c r="EVH135" s="539"/>
      <c r="EVI135" s="539"/>
      <c r="EVJ135" s="539"/>
      <c r="EVK135" s="539"/>
      <c r="EVL135" s="539"/>
      <c r="EVM135" s="539"/>
      <c r="EVN135" s="539"/>
      <c r="EVO135" s="539"/>
      <c r="EVP135" s="539"/>
      <c r="EVQ135" s="539"/>
      <c r="EVR135" s="539"/>
      <c r="EVS135" s="539"/>
      <c r="EVT135" s="539"/>
      <c r="EVU135" s="539"/>
      <c r="EVV135" s="539"/>
      <c r="EVW135" s="539"/>
      <c r="EVX135" s="539"/>
      <c r="EVY135" s="539"/>
      <c r="EVZ135" s="539"/>
      <c r="EWA135" s="539"/>
      <c r="EWB135" s="539"/>
      <c r="EWC135" s="539"/>
      <c r="EWD135" s="539"/>
      <c r="EWE135" s="539"/>
      <c r="EWF135" s="539"/>
      <c r="EWG135" s="539"/>
      <c r="EWH135" s="539"/>
      <c r="EWI135" s="539"/>
      <c r="EWJ135" s="539"/>
      <c r="EWK135" s="539"/>
      <c r="EWL135" s="539"/>
      <c r="EWM135" s="539"/>
      <c r="EWN135" s="539"/>
      <c r="EWO135" s="539"/>
      <c r="EWP135" s="539"/>
      <c r="EWQ135" s="539"/>
      <c r="EWR135" s="539"/>
      <c r="EWS135" s="539"/>
      <c r="EWT135" s="539"/>
      <c r="EWU135" s="539"/>
      <c r="EWV135" s="539"/>
      <c r="EWW135" s="539"/>
      <c r="EWX135" s="539"/>
      <c r="EWY135" s="539"/>
      <c r="EWZ135" s="539"/>
      <c r="EXA135" s="539"/>
      <c r="EXB135" s="539"/>
      <c r="EXC135" s="539"/>
      <c r="EXD135" s="539"/>
      <c r="EXE135" s="539"/>
      <c r="EXF135" s="539"/>
      <c r="EXG135" s="539"/>
      <c r="EXH135" s="539"/>
      <c r="EXI135" s="539"/>
      <c r="EXJ135" s="539"/>
      <c r="EXK135" s="539"/>
      <c r="EXL135" s="539"/>
      <c r="EXM135" s="539"/>
      <c r="EXN135" s="539"/>
      <c r="EXO135" s="539"/>
      <c r="EXP135" s="539"/>
      <c r="EXQ135" s="539"/>
      <c r="EXR135" s="539"/>
      <c r="EXS135" s="539"/>
      <c r="EXT135" s="539"/>
      <c r="EXU135" s="539"/>
      <c r="EXV135" s="539"/>
      <c r="EXW135" s="539"/>
      <c r="EXX135" s="539"/>
      <c r="EXY135" s="539"/>
      <c r="EXZ135" s="539"/>
      <c r="EYA135" s="539"/>
      <c r="EYB135" s="539"/>
      <c r="EYC135" s="539"/>
      <c r="EYD135" s="539"/>
      <c r="EYE135" s="539"/>
      <c r="EYF135" s="539"/>
      <c r="EYG135" s="539"/>
      <c r="EYH135" s="539"/>
      <c r="EYI135" s="539"/>
      <c r="EYJ135" s="539"/>
      <c r="EYK135" s="539"/>
      <c r="EYL135" s="539"/>
      <c r="EYM135" s="539"/>
      <c r="EYN135" s="539"/>
      <c r="EYO135" s="539"/>
      <c r="EYP135" s="539"/>
      <c r="EYQ135" s="539"/>
      <c r="EYR135" s="539"/>
      <c r="EYS135" s="539"/>
      <c r="EYT135" s="539"/>
      <c r="EYU135" s="539"/>
      <c r="EYV135" s="539"/>
      <c r="EYW135" s="539"/>
      <c r="EYX135" s="539"/>
      <c r="EYY135" s="539"/>
      <c r="EYZ135" s="539"/>
      <c r="EZA135" s="539"/>
      <c r="EZB135" s="539"/>
      <c r="EZC135" s="539"/>
      <c r="EZD135" s="539"/>
      <c r="EZE135" s="539"/>
      <c r="EZF135" s="539"/>
      <c r="EZG135" s="539"/>
      <c r="EZH135" s="539"/>
      <c r="EZI135" s="539"/>
      <c r="EZJ135" s="539"/>
      <c r="EZK135" s="539"/>
      <c r="EZL135" s="539"/>
      <c r="EZM135" s="539"/>
      <c r="EZN135" s="539"/>
      <c r="EZO135" s="539"/>
      <c r="EZP135" s="539"/>
      <c r="EZQ135" s="539"/>
      <c r="EZR135" s="539"/>
      <c r="EZS135" s="539"/>
      <c r="EZT135" s="539"/>
      <c r="EZU135" s="539"/>
      <c r="EZV135" s="539"/>
      <c r="EZW135" s="539"/>
      <c r="EZX135" s="539"/>
      <c r="EZY135" s="539"/>
      <c r="EZZ135" s="539"/>
      <c r="FAA135" s="539"/>
      <c r="FAB135" s="539"/>
      <c r="FAC135" s="539"/>
      <c r="FAD135" s="539"/>
      <c r="FAE135" s="539"/>
      <c r="FAF135" s="539"/>
      <c r="FAG135" s="539"/>
      <c r="FAH135" s="539"/>
      <c r="FAI135" s="539"/>
      <c r="FAJ135" s="539"/>
      <c r="FAK135" s="539"/>
      <c r="FAL135" s="539"/>
      <c r="FAM135" s="539"/>
      <c r="FAN135" s="539"/>
      <c r="FAO135" s="539"/>
      <c r="FAP135" s="539"/>
      <c r="FAQ135" s="539"/>
      <c r="FAR135" s="539"/>
      <c r="FAS135" s="539"/>
      <c r="FAT135" s="539"/>
      <c r="FAU135" s="539"/>
      <c r="FAV135" s="539"/>
      <c r="FAW135" s="539"/>
      <c r="FAX135" s="539"/>
      <c r="FAY135" s="539"/>
      <c r="FAZ135" s="539"/>
      <c r="FBA135" s="539"/>
      <c r="FBB135" s="539"/>
      <c r="FBC135" s="539"/>
      <c r="FBD135" s="539"/>
      <c r="FBE135" s="539"/>
      <c r="FBF135" s="539"/>
      <c r="FBG135" s="539"/>
      <c r="FBH135" s="539"/>
      <c r="FBI135" s="539"/>
      <c r="FBJ135" s="539"/>
      <c r="FBK135" s="539"/>
      <c r="FBL135" s="539"/>
      <c r="FBM135" s="539"/>
      <c r="FBN135" s="539"/>
      <c r="FBO135" s="539"/>
      <c r="FBP135" s="539"/>
      <c r="FBQ135" s="539"/>
      <c r="FBR135" s="539"/>
      <c r="FBS135" s="539"/>
      <c r="FBT135" s="539"/>
      <c r="FBU135" s="539"/>
      <c r="FBV135" s="539"/>
      <c r="FBW135" s="539"/>
      <c r="FBX135" s="539"/>
      <c r="FBY135" s="539"/>
      <c r="FBZ135" s="539"/>
      <c r="FCA135" s="539"/>
      <c r="FCB135" s="539"/>
      <c r="FCC135" s="539"/>
      <c r="FCD135" s="539"/>
      <c r="FCE135" s="539"/>
      <c r="FCF135" s="539"/>
      <c r="FCG135" s="539"/>
      <c r="FCH135" s="539"/>
      <c r="FCI135" s="539"/>
      <c r="FCJ135" s="539"/>
      <c r="FCK135" s="539"/>
      <c r="FCL135" s="539"/>
      <c r="FCM135" s="539"/>
      <c r="FCN135" s="539"/>
      <c r="FCO135" s="539"/>
      <c r="FCP135" s="539"/>
      <c r="FCQ135" s="539"/>
      <c r="FCR135" s="539"/>
      <c r="FCS135" s="539"/>
      <c r="FCT135" s="539"/>
      <c r="FCU135" s="539"/>
      <c r="FCV135" s="539"/>
      <c r="FCW135" s="539"/>
      <c r="FCX135" s="539"/>
      <c r="FCY135" s="539"/>
      <c r="FCZ135" s="539"/>
      <c r="FDA135" s="539"/>
      <c r="FDB135" s="539"/>
      <c r="FDC135" s="539"/>
      <c r="FDD135" s="539"/>
      <c r="FDE135" s="539"/>
      <c r="FDF135" s="539"/>
      <c r="FDG135" s="539"/>
      <c r="FDH135" s="539"/>
      <c r="FDI135" s="539"/>
      <c r="FDJ135" s="539"/>
      <c r="FDK135" s="539"/>
      <c r="FDL135" s="539"/>
      <c r="FDM135" s="539"/>
      <c r="FDN135" s="539"/>
      <c r="FDO135" s="539"/>
      <c r="FDP135" s="539"/>
      <c r="FDQ135" s="539"/>
      <c r="FDR135" s="539"/>
      <c r="FDS135" s="539"/>
      <c r="FDT135" s="539"/>
      <c r="FDU135" s="539"/>
      <c r="FDV135" s="539"/>
      <c r="FDW135" s="539"/>
      <c r="FDX135" s="539"/>
      <c r="FDY135" s="539"/>
      <c r="FDZ135" s="539"/>
      <c r="FEA135" s="539"/>
      <c r="FEB135" s="539"/>
      <c r="FEC135" s="539"/>
      <c r="FED135" s="539"/>
      <c r="FEE135" s="539"/>
      <c r="FEF135" s="539"/>
      <c r="FEG135" s="539"/>
      <c r="FEH135" s="539"/>
      <c r="FEI135" s="539"/>
      <c r="FEJ135" s="539"/>
      <c r="FEK135" s="539"/>
      <c r="FEL135" s="539"/>
      <c r="FEM135" s="539"/>
      <c r="FEN135" s="539"/>
      <c r="FEO135" s="539"/>
      <c r="FEP135" s="539"/>
      <c r="FEQ135" s="539"/>
      <c r="FER135" s="539"/>
      <c r="FES135" s="539"/>
      <c r="FET135" s="539"/>
      <c r="FEU135" s="539"/>
      <c r="FEV135" s="539"/>
      <c r="FEW135" s="539"/>
      <c r="FEX135" s="539"/>
      <c r="FEY135" s="539"/>
      <c r="FEZ135" s="539"/>
      <c r="FFA135" s="539"/>
      <c r="FFB135" s="539"/>
      <c r="FFC135" s="539"/>
      <c r="FFD135" s="539"/>
      <c r="FFE135" s="539"/>
      <c r="FFF135" s="539"/>
      <c r="FFG135" s="539"/>
      <c r="FFH135" s="539"/>
      <c r="FFI135" s="539"/>
      <c r="FFJ135" s="539"/>
      <c r="FFK135" s="539"/>
      <c r="FFL135" s="539"/>
      <c r="FFM135" s="539"/>
      <c r="FFN135" s="539"/>
      <c r="FFO135" s="539"/>
      <c r="FFP135" s="539"/>
      <c r="FFQ135" s="539"/>
      <c r="FFR135" s="539"/>
      <c r="FFS135" s="539"/>
      <c r="FFT135" s="539"/>
      <c r="FFU135" s="539"/>
      <c r="FFV135" s="539"/>
      <c r="FFW135" s="539"/>
      <c r="FFX135" s="539"/>
      <c r="FFY135" s="539"/>
      <c r="FFZ135" s="539"/>
      <c r="FGA135" s="539"/>
      <c r="FGB135" s="539"/>
      <c r="FGC135" s="539"/>
      <c r="FGD135" s="539"/>
      <c r="FGE135" s="539"/>
      <c r="FGF135" s="539"/>
      <c r="FGG135" s="539"/>
      <c r="FGH135" s="539"/>
      <c r="FGI135" s="539"/>
      <c r="FGJ135" s="539"/>
      <c r="FGK135" s="539"/>
      <c r="FGL135" s="539"/>
      <c r="FGM135" s="539"/>
      <c r="FGN135" s="539"/>
      <c r="FGO135" s="539"/>
      <c r="FGP135" s="539"/>
      <c r="FGQ135" s="539"/>
      <c r="FGR135" s="539"/>
      <c r="FGS135" s="539"/>
      <c r="FGT135" s="539"/>
      <c r="FGU135" s="539"/>
      <c r="FGV135" s="539"/>
      <c r="FGW135" s="539"/>
      <c r="FGX135" s="539"/>
      <c r="FGY135" s="539"/>
      <c r="FGZ135" s="539"/>
      <c r="FHA135" s="539"/>
      <c r="FHB135" s="539"/>
      <c r="FHC135" s="539"/>
      <c r="FHD135" s="539"/>
      <c r="FHE135" s="539"/>
      <c r="FHF135" s="539"/>
      <c r="FHG135" s="539"/>
      <c r="FHH135" s="539"/>
      <c r="FHI135" s="539"/>
      <c r="FHJ135" s="539"/>
      <c r="FHK135" s="539"/>
      <c r="FHL135" s="539"/>
      <c r="FHM135" s="539"/>
      <c r="FHN135" s="539"/>
      <c r="FHO135" s="539"/>
      <c r="FHP135" s="539"/>
      <c r="FHQ135" s="539"/>
      <c r="FHR135" s="539"/>
      <c r="FHS135" s="539"/>
      <c r="FHT135" s="539"/>
      <c r="FHU135" s="539"/>
      <c r="FHV135" s="539"/>
      <c r="FHW135" s="539"/>
      <c r="FHX135" s="539"/>
      <c r="FHY135" s="539"/>
      <c r="FHZ135" s="539"/>
      <c r="FIA135" s="539"/>
      <c r="FIB135" s="539"/>
      <c r="FIC135" s="539"/>
      <c r="FID135" s="539"/>
      <c r="FIE135" s="539"/>
      <c r="FIF135" s="539"/>
      <c r="FIG135" s="539"/>
      <c r="FIH135" s="539"/>
      <c r="FII135" s="539"/>
      <c r="FIJ135" s="539"/>
      <c r="FIK135" s="539"/>
      <c r="FIL135" s="539"/>
      <c r="FIM135" s="539"/>
      <c r="FIN135" s="539"/>
      <c r="FIO135" s="539"/>
      <c r="FIP135" s="539"/>
      <c r="FIQ135" s="539"/>
      <c r="FIR135" s="539"/>
      <c r="FIS135" s="539"/>
      <c r="FIT135" s="539"/>
      <c r="FIU135" s="539"/>
      <c r="FIV135" s="539"/>
      <c r="FIW135" s="539"/>
      <c r="FIX135" s="539"/>
      <c r="FIY135" s="539"/>
      <c r="FIZ135" s="539"/>
      <c r="FJA135" s="539"/>
      <c r="FJB135" s="539"/>
      <c r="FJC135" s="539"/>
      <c r="FJD135" s="539"/>
      <c r="FJE135" s="539"/>
      <c r="FJF135" s="539"/>
      <c r="FJG135" s="539"/>
      <c r="FJH135" s="539"/>
      <c r="FJI135" s="539"/>
      <c r="FJJ135" s="539"/>
      <c r="FJK135" s="539"/>
      <c r="FJL135" s="539"/>
      <c r="FJM135" s="539"/>
      <c r="FJN135" s="539"/>
      <c r="FJO135" s="539"/>
      <c r="FJP135" s="539"/>
      <c r="FJQ135" s="539"/>
      <c r="FJR135" s="539"/>
      <c r="FJS135" s="539"/>
      <c r="FJT135" s="539"/>
      <c r="FJU135" s="539"/>
      <c r="FJV135" s="539"/>
      <c r="FJW135" s="539"/>
      <c r="FJX135" s="539"/>
      <c r="FJY135" s="539"/>
      <c r="FJZ135" s="539"/>
      <c r="FKA135" s="539"/>
      <c r="FKB135" s="539"/>
      <c r="FKC135" s="539"/>
      <c r="FKD135" s="539"/>
      <c r="FKE135" s="539"/>
      <c r="FKF135" s="539"/>
      <c r="FKG135" s="539"/>
      <c r="FKH135" s="539"/>
      <c r="FKI135" s="539"/>
      <c r="FKJ135" s="539"/>
      <c r="FKK135" s="539"/>
      <c r="FKL135" s="539"/>
      <c r="FKM135" s="539"/>
      <c r="FKN135" s="539"/>
      <c r="FKO135" s="539"/>
      <c r="FKP135" s="539"/>
      <c r="FKQ135" s="539"/>
      <c r="FKR135" s="539"/>
      <c r="FKS135" s="539"/>
      <c r="FKT135" s="539"/>
      <c r="FKU135" s="539"/>
      <c r="FKV135" s="539"/>
      <c r="FKW135" s="539"/>
      <c r="FKX135" s="539"/>
      <c r="FKY135" s="539"/>
      <c r="FKZ135" s="539"/>
      <c r="FLA135" s="539"/>
      <c r="FLB135" s="539"/>
      <c r="FLC135" s="539"/>
      <c r="FLD135" s="539"/>
      <c r="FLE135" s="539"/>
      <c r="FLF135" s="539"/>
      <c r="FLG135" s="539"/>
      <c r="FLH135" s="539"/>
      <c r="FLI135" s="539"/>
      <c r="FLJ135" s="539"/>
      <c r="FLK135" s="539"/>
      <c r="FLL135" s="539"/>
      <c r="FLM135" s="539"/>
      <c r="FLN135" s="539"/>
      <c r="FLO135" s="539"/>
      <c r="FLP135" s="539"/>
      <c r="FLQ135" s="539"/>
      <c r="FLR135" s="539"/>
      <c r="FLS135" s="539"/>
      <c r="FLT135" s="539"/>
      <c r="FLU135" s="539"/>
      <c r="FLV135" s="539"/>
      <c r="FLW135" s="539"/>
      <c r="FLX135" s="539"/>
      <c r="FLY135" s="539"/>
      <c r="FLZ135" s="539"/>
      <c r="FMA135" s="539"/>
      <c r="FMB135" s="539"/>
      <c r="FMC135" s="539"/>
      <c r="FMD135" s="539"/>
      <c r="FME135" s="539"/>
      <c r="FMF135" s="539"/>
      <c r="FMG135" s="539"/>
      <c r="FMH135" s="539"/>
      <c r="FMI135" s="539"/>
      <c r="FMJ135" s="539"/>
      <c r="FMK135" s="539"/>
      <c r="FML135" s="539"/>
      <c r="FMM135" s="539"/>
      <c r="FMN135" s="539"/>
      <c r="FMO135" s="539"/>
      <c r="FMP135" s="539"/>
      <c r="FMQ135" s="539"/>
      <c r="FMR135" s="539"/>
      <c r="FMS135" s="539"/>
      <c r="FMT135" s="539"/>
      <c r="FMU135" s="539"/>
      <c r="FMV135" s="539"/>
      <c r="FMW135" s="539"/>
      <c r="FMX135" s="539"/>
      <c r="FMY135" s="539"/>
      <c r="FMZ135" s="539"/>
      <c r="FNA135" s="539"/>
      <c r="FNB135" s="539"/>
      <c r="FNC135" s="539"/>
      <c r="FND135" s="539"/>
      <c r="FNE135" s="539"/>
      <c r="FNF135" s="539"/>
      <c r="FNG135" s="539"/>
      <c r="FNH135" s="539"/>
      <c r="FNI135" s="539"/>
      <c r="FNJ135" s="539"/>
      <c r="FNK135" s="539"/>
      <c r="FNL135" s="539"/>
      <c r="FNM135" s="539"/>
      <c r="FNN135" s="539"/>
      <c r="FNO135" s="539"/>
      <c r="FNP135" s="539"/>
      <c r="FNQ135" s="539"/>
      <c r="FNR135" s="539"/>
      <c r="FNS135" s="539"/>
      <c r="FNT135" s="539"/>
      <c r="FNU135" s="539"/>
      <c r="FNV135" s="539"/>
      <c r="FNW135" s="539"/>
      <c r="FNX135" s="539"/>
      <c r="FNY135" s="539"/>
      <c r="FNZ135" s="539"/>
      <c r="FOA135" s="539"/>
      <c r="FOB135" s="539"/>
      <c r="FOC135" s="539"/>
      <c r="FOD135" s="539"/>
      <c r="FOE135" s="539"/>
      <c r="FOF135" s="539"/>
      <c r="FOG135" s="539"/>
      <c r="FOH135" s="539"/>
      <c r="FOI135" s="539"/>
      <c r="FOJ135" s="539"/>
      <c r="FOK135" s="539"/>
      <c r="FOL135" s="539"/>
      <c r="FOM135" s="539"/>
      <c r="FON135" s="539"/>
      <c r="FOO135" s="539"/>
      <c r="FOP135" s="539"/>
      <c r="FOQ135" s="539"/>
      <c r="FOR135" s="539"/>
      <c r="FOS135" s="539"/>
      <c r="FOT135" s="539"/>
      <c r="FOU135" s="539"/>
      <c r="FOV135" s="539"/>
      <c r="FOW135" s="539"/>
      <c r="FOX135" s="539"/>
      <c r="FOY135" s="539"/>
      <c r="FOZ135" s="539"/>
      <c r="FPA135" s="539"/>
      <c r="FPB135" s="539"/>
      <c r="FPC135" s="539"/>
      <c r="FPD135" s="539"/>
      <c r="FPE135" s="539"/>
      <c r="FPF135" s="539"/>
      <c r="FPG135" s="539"/>
      <c r="FPH135" s="539"/>
      <c r="FPI135" s="539"/>
      <c r="FPJ135" s="539"/>
      <c r="FPK135" s="539"/>
      <c r="FPL135" s="539"/>
      <c r="FPM135" s="539"/>
      <c r="FPN135" s="539"/>
      <c r="FPO135" s="539"/>
      <c r="FPP135" s="539"/>
      <c r="FPQ135" s="539"/>
      <c r="FPR135" s="539"/>
      <c r="FPS135" s="539"/>
      <c r="FPT135" s="539"/>
      <c r="FPU135" s="539"/>
      <c r="FPV135" s="539"/>
      <c r="FPW135" s="539"/>
      <c r="FPX135" s="539"/>
      <c r="FPY135" s="539"/>
      <c r="FPZ135" s="539"/>
      <c r="FQA135" s="539"/>
      <c r="FQB135" s="539"/>
      <c r="FQC135" s="539"/>
      <c r="FQD135" s="539"/>
      <c r="FQE135" s="539"/>
      <c r="FQF135" s="539"/>
      <c r="FQG135" s="539"/>
      <c r="FQH135" s="539"/>
      <c r="FQI135" s="539"/>
      <c r="FQJ135" s="539"/>
      <c r="FQK135" s="539"/>
      <c r="FQL135" s="539"/>
      <c r="FQM135" s="539"/>
      <c r="FQN135" s="539"/>
      <c r="FQO135" s="539"/>
      <c r="FQP135" s="539"/>
      <c r="FQQ135" s="539"/>
      <c r="FQR135" s="539"/>
      <c r="FQS135" s="539"/>
      <c r="FQT135" s="539"/>
      <c r="FQU135" s="539"/>
      <c r="FQV135" s="539"/>
      <c r="FQW135" s="539"/>
      <c r="FQX135" s="539"/>
      <c r="FQY135" s="539"/>
      <c r="FQZ135" s="539"/>
      <c r="FRA135" s="539"/>
      <c r="FRB135" s="539"/>
      <c r="FRC135" s="539"/>
      <c r="FRD135" s="539"/>
      <c r="FRE135" s="539"/>
      <c r="FRF135" s="539"/>
      <c r="FRG135" s="539"/>
      <c r="FRH135" s="539"/>
      <c r="FRI135" s="539"/>
      <c r="FRJ135" s="539"/>
      <c r="FRK135" s="539"/>
      <c r="FRL135" s="539"/>
      <c r="FRM135" s="539"/>
      <c r="FRN135" s="539"/>
      <c r="FRO135" s="539"/>
      <c r="FRP135" s="539"/>
      <c r="FRQ135" s="539"/>
      <c r="FRR135" s="539"/>
      <c r="FRS135" s="539"/>
      <c r="FRT135" s="539"/>
      <c r="FRU135" s="539"/>
      <c r="FRV135" s="539"/>
      <c r="FRW135" s="539"/>
      <c r="FRX135" s="539"/>
      <c r="FRY135" s="539"/>
      <c r="FRZ135" s="539"/>
      <c r="FSA135" s="539"/>
      <c r="FSB135" s="539"/>
      <c r="FSC135" s="539"/>
      <c r="FSD135" s="539"/>
      <c r="FSE135" s="539"/>
      <c r="FSF135" s="539"/>
      <c r="FSG135" s="539"/>
      <c r="FSH135" s="539"/>
      <c r="FSI135" s="539"/>
      <c r="FSJ135" s="539"/>
      <c r="FSK135" s="539"/>
      <c r="FSL135" s="539"/>
      <c r="FSM135" s="539"/>
      <c r="FSN135" s="539"/>
      <c r="FSO135" s="539"/>
      <c r="FSP135" s="539"/>
      <c r="FSQ135" s="539"/>
      <c r="FSR135" s="539"/>
      <c r="FSS135" s="539"/>
      <c r="FST135" s="539"/>
      <c r="FSU135" s="539"/>
      <c r="FSV135" s="539"/>
      <c r="FSW135" s="539"/>
      <c r="FSX135" s="539"/>
      <c r="FSY135" s="539"/>
      <c r="FSZ135" s="539"/>
      <c r="FTA135" s="539"/>
      <c r="FTB135" s="539"/>
      <c r="FTC135" s="539"/>
      <c r="FTD135" s="539"/>
      <c r="FTE135" s="539"/>
      <c r="FTF135" s="539"/>
      <c r="FTG135" s="539"/>
      <c r="FTH135" s="539"/>
      <c r="FTI135" s="539"/>
      <c r="FTJ135" s="539"/>
      <c r="FTK135" s="539"/>
      <c r="FTL135" s="539"/>
      <c r="FTM135" s="539"/>
      <c r="FTN135" s="539"/>
      <c r="FTO135" s="539"/>
      <c r="FTP135" s="539"/>
      <c r="FTQ135" s="539"/>
      <c r="FTR135" s="539"/>
      <c r="FTS135" s="539"/>
      <c r="FTT135" s="539"/>
      <c r="FTU135" s="539"/>
      <c r="FTV135" s="539"/>
      <c r="FTW135" s="539"/>
      <c r="FTX135" s="539"/>
      <c r="FTY135" s="539"/>
      <c r="FTZ135" s="539"/>
      <c r="FUA135" s="539"/>
      <c r="FUB135" s="539"/>
      <c r="FUC135" s="539"/>
      <c r="FUD135" s="539"/>
      <c r="FUE135" s="539"/>
      <c r="FUF135" s="539"/>
      <c r="FUG135" s="539"/>
      <c r="FUH135" s="539"/>
      <c r="FUI135" s="539"/>
      <c r="FUJ135" s="539"/>
      <c r="FUK135" s="539"/>
      <c r="FUL135" s="539"/>
      <c r="FUM135" s="539"/>
      <c r="FUN135" s="539"/>
      <c r="FUO135" s="539"/>
      <c r="FUP135" s="539"/>
      <c r="FUQ135" s="539"/>
      <c r="FUR135" s="539"/>
      <c r="FUS135" s="539"/>
      <c r="FUT135" s="539"/>
      <c r="FUU135" s="539"/>
      <c r="FUV135" s="539"/>
      <c r="FUW135" s="539"/>
      <c r="FUX135" s="539"/>
      <c r="FUY135" s="539"/>
      <c r="FUZ135" s="539"/>
      <c r="FVA135" s="539"/>
      <c r="FVB135" s="539"/>
      <c r="FVC135" s="539"/>
      <c r="FVD135" s="539"/>
      <c r="FVE135" s="539"/>
      <c r="FVF135" s="539"/>
      <c r="FVG135" s="539"/>
      <c r="FVH135" s="539"/>
      <c r="FVI135" s="539"/>
      <c r="FVJ135" s="539"/>
      <c r="FVK135" s="539"/>
      <c r="FVL135" s="539"/>
      <c r="FVM135" s="539"/>
      <c r="FVN135" s="539"/>
      <c r="FVO135" s="539"/>
      <c r="FVP135" s="539"/>
      <c r="FVQ135" s="539"/>
      <c r="FVR135" s="539"/>
      <c r="FVS135" s="539"/>
      <c r="FVT135" s="539"/>
      <c r="FVU135" s="539"/>
      <c r="FVV135" s="539"/>
      <c r="FVW135" s="539"/>
      <c r="FVX135" s="539"/>
      <c r="FVY135" s="539"/>
      <c r="FVZ135" s="539"/>
      <c r="FWA135" s="539"/>
      <c r="FWB135" s="539"/>
      <c r="FWC135" s="539"/>
      <c r="FWD135" s="539"/>
      <c r="FWE135" s="539"/>
      <c r="FWF135" s="539"/>
      <c r="FWG135" s="539"/>
      <c r="FWH135" s="539"/>
      <c r="FWI135" s="539"/>
      <c r="FWJ135" s="539"/>
      <c r="FWK135" s="539"/>
      <c r="FWL135" s="539"/>
      <c r="FWM135" s="539"/>
      <c r="FWN135" s="539"/>
      <c r="FWO135" s="539"/>
      <c r="FWP135" s="539"/>
      <c r="FWQ135" s="539"/>
      <c r="FWR135" s="539"/>
      <c r="FWS135" s="539"/>
      <c r="FWT135" s="539"/>
      <c r="FWU135" s="539"/>
      <c r="FWV135" s="539"/>
      <c r="FWW135" s="539"/>
      <c r="FWX135" s="539"/>
      <c r="FWY135" s="539"/>
      <c r="FWZ135" s="539"/>
      <c r="FXA135" s="539"/>
      <c r="FXB135" s="539"/>
      <c r="FXC135" s="539"/>
      <c r="FXD135" s="539"/>
      <c r="FXE135" s="539"/>
      <c r="FXF135" s="539"/>
      <c r="FXG135" s="539"/>
      <c r="FXH135" s="539"/>
      <c r="FXI135" s="539"/>
      <c r="FXJ135" s="539"/>
      <c r="FXK135" s="539"/>
      <c r="FXL135" s="539"/>
      <c r="FXM135" s="539"/>
      <c r="FXN135" s="539"/>
      <c r="FXO135" s="539"/>
      <c r="FXP135" s="539"/>
      <c r="FXQ135" s="539"/>
      <c r="FXR135" s="539"/>
      <c r="FXS135" s="539"/>
      <c r="FXT135" s="539"/>
      <c r="FXU135" s="539"/>
      <c r="FXV135" s="539"/>
      <c r="FXW135" s="539"/>
      <c r="FXX135" s="539"/>
      <c r="FXY135" s="539"/>
      <c r="FXZ135" s="539"/>
      <c r="FYA135" s="539"/>
      <c r="FYB135" s="539"/>
      <c r="FYC135" s="539"/>
      <c r="FYD135" s="539"/>
      <c r="FYE135" s="539"/>
      <c r="FYF135" s="539"/>
      <c r="FYG135" s="539"/>
      <c r="FYH135" s="539"/>
      <c r="FYI135" s="539"/>
      <c r="FYJ135" s="539"/>
      <c r="FYK135" s="539"/>
      <c r="FYL135" s="539"/>
      <c r="FYM135" s="539"/>
      <c r="FYN135" s="539"/>
      <c r="FYO135" s="539"/>
      <c r="FYP135" s="539"/>
      <c r="FYQ135" s="539"/>
      <c r="FYR135" s="539"/>
      <c r="FYS135" s="539"/>
      <c r="FYT135" s="539"/>
      <c r="FYU135" s="539"/>
      <c r="FYV135" s="539"/>
      <c r="FYW135" s="539"/>
      <c r="FYX135" s="539"/>
      <c r="FYY135" s="539"/>
      <c r="FYZ135" s="539"/>
      <c r="FZA135" s="539"/>
      <c r="FZB135" s="539"/>
      <c r="FZC135" s="539"/>
      <c r="FZD135" s="539"/>
      <c r="FZE135" s="539"/>
      <c r="FZF135" s="539"/>
      <c r="FZG135" s="539"/>
      <c r="FZH135" s="539"/>
      <c r="FZI135" s="539"/>
      <c r="FZJ135" s="539"/>
      <c r="FZK135" s="539"/>
      <c r="FZL135" s="539"/>
      <c r="FZM135" s="539"/>
      <c r="FZN135" s="539"/>
      <c r="FZO135" s="539"/>
      <c r="FZP135" s="539"/>
      <c r="FZQ135" s="539"/>
      <c r="FZR135" s="539"/>
      <c r="FZS135" s="539"/>
      <c r="FZT135" s="539"/>
      <c r="FZU135" s="539"/>
      <c r="FZV135" s="539"/>
      <c r="FZW135" s="539"/>
      <c r="FZX135" s="539"/>
      <c r="FZY135" s="539"/>
      <c r="FZZ135" s="539"/>
      <c r="GAA135" s="539"/>
      <c r="GAB135" s="539"/>
      <c r="GAC135" s="539"/>
      <c r="GAD135" s="539"/>
      <c r="GAE135" s="539"/>
      <c r="GAF135" s="539"/>
      <c r="GAG135" s="539"/>
      <c r="GAH135" s="539"/>
      <c r="GAI135" s="539"/>
      <c r="GAJ135" s="539"/>
      <c r="GAK135" s="539"/>
      <c r="GAL135" s="539"/>
      <c r="GAM135" s="539"/>
      <c r="GAN135" s="539"/>
      <c r="GAO135" s="539"/>
      <c r="GAP135" s="539"/>
      <c r="GAQ135" s="539"/>
      <c r="GAR135" s="539"/>
      <c r="GAS135" s="539"/>
      <c r="GAT135" s="539"/>
      <c r="GAU135" s="539"/>
      <c r="GAV135" s="539"/>
      <c r="GAW135" s="539"/>
      <c r="GAX135" s="539"/>
      <c r="GAY135" s="539"/>
      <c r="GAZ135" s="539"/>
      <c r="GBA135" s="539"/>
      <c r="GBB135" s="539"/>
      <c r="GBC135" s="539"/>
      <c r="GBD135" s="539"/>
      <c r="GBE135" s="539"/>
      <c r="GBF135" s="539"/>
      <c r="GBG135" s="539"/>
      <c r="GBH135" s="539"/>
      <c r="GBI135" s="539"/>
      <c r="GBJ135" s="539"/>
      <c r="GBK135" s="539"/>
      <c r="GBL135" s="539"/>
      <c r="GBM135" s="539"/>
      <c r="GBN135" s="539"/>
      <c r="GBO135" s="539"/>
      <c r="GBP135" s="539"/>
      <c r="GBQ135" s="539"/>
      <c r="GBR135" s="539"/>
      <c r="GBS135" s="539"/>
      <c r="GBT135" s="539"/>
      <c r="GBU135" s="539"/>
      <c r="GBV135" s="539"/>
      <c r="GBW135" s="539"/>
      <c r="GBX135" s="539"/>
      <c r="GBY135" s="539"/>
      <c r="GBZ135" s="539"/>
      <c r="GCA135" s="539"/>
      <c r="GCB135" s="539"/>
      <c r="GCC135" s="539"/>
      <c r="GCD135" s="539"/>
      <c r="GCE135" s="539"/>
      <c r="GCF135" s="539"/>
      <c r="GCG135" s="539"/>
      <c r="GCH135" s="539"/>
      <c r="GCI135" s="539"/>
      <c r="GCJ135" s="539"/>
      <c r="GCK135" s="539"/>
      <c r="GCL135" s="539"/>
      <c r="GCM135" s="539"/>
      <c r="GCN135" s="539"/>
      <c r="GCO135" s="539"/>
      <c r="GCP135" s="539"/>
      <c r="GCQ135" s="539"/>
      <c r="GCR135" s="539"/>
      <c r="GCS135" s="539"/>
      <c r="GCT135" s="539"/>
      <c r="GCU135" s="539"/>
      <c r="GCV135" s="539"/>
      <c r="GCW135" s="539"/>
      <c r="GCX135" s="539"/>
      <c r="GCY135" s="539"/>
      <c r="GCZ135" s="539"/>
      <c r="GDA135" s="539"/>
      <c r="GDB135" s="539"/>
      <c r="GDC135" s="539"/>
      <c r="GDD135" s="539"/>
      <c r="GDE135" s="539"/>
      <c r="GDF135" s="539"/>
      <c r="GDG135" s="539"/>
      <c r="GDH135" s="539"/>
      <c r="GDI135" s="539"/>
      <c r="GDJ135" s="539"/>
      <c r="GDK135" s="539"/>
      <c r="GDL135" s="539"/>
      <c r="GDM135" s="539"/>
      <c r="GDN135" s="539"/>
      <c r="GDO135" s="539"/>
      <c r="GDP135" s="539"/>
      <c r="GDQ135" s="539"/>
      <c r="GDR135" s="539"/>
      <c r="GDS135" s="539"/>
      <c r="GDT135" s="539"/>
      <c r="GDU135" s="539"/>
      <c r="GDV135" s="539"/>
      <c r="GDW135" s="539"/>
      <c r="GDX135" s="539"/>
      <c r="GDY135" s="539"/>
      <c r="GDZ135" s="539"/>
      <c r="GEA135" s="539"/>
      <c r="GEB135" s="539"/>
      <c r="GEC135" s="539"/>
      <c r="GED135" s="539"/>
      <c r="GEE135" s="539"/>
      <c r="GEF135" s="539"/>
      <c r="GEG135" s="539"/>
      <c r="GEH135" s="539"/>
      <c r="GEI135" s="539"/>
      <c r="GEJ135" s="539"/>
      <c r="GEK135" s="539"/>
      <c r="GEL135" s="539"/>
      <c r="GEM135" s="539"/>
      <c r="GEN135" s="539"/>
      <c r="GEO135" s="539"/>
      <c r="GEP135" s="539"/>
      <c r="GEQ135" s="539"/>
      <c r="GER135" s="539"/>
      <c r="GES135" s="539"/>
      <c r="GET135" s="539"/>
      <c r="GEU135" s="539"/>
      <c r="GEV135" s="539"/>
      <c r="GEW135" s="539"/>
      <c r="GEX135" s="539"/>
      <c r="GEY135" s="539"/>
      <c r="GEZ135" s="539"/>
      <c r="GFA135" s="539"/>
      <c r="GFB135" s="539"/>
      <c r="GFC135" s="539"/>
      <c r="GFD135" s="539"/>
      <c r="GFE135" s="539"/>
      <c r="GFF135" s="539"/>
      <c r="GFG135" s="539"/>
      <c r="GFH135" s="539"/>
      <c r="GFI135" s="539"/>
      <c r="GFJ135" s="539"/>
      <c r="GFK135" s="539"/>
      <c r="GFL135" s="539"/>
      <c r="GFM135" s="539"/>
      <c r="GFN135" s="539"/>
      <c r="GFO135" s="539"/>
      <c r="GFP135" s="539"/>
      <c r="GFQ135" s="539"/>
      <c r="GFR135" s="539"/>
      <c r="GFS135" s="539"/>
      <c r="GFT135" s="539"/>
      <c r="GFU135" s="539"/>
      <c r="GFV135" s="539"/>
      <c r="GFW135" s="539"/>
      <c r="GFX135" s="539"/>
      <c r="GFY135" s="539"/>
      <c r="GFZ135" s="539"/>
      <c r="GGA135" s="539"/>
      <c r="GGB135" s="539"/>
      <c r="GGC135" s="539"/>
      <c r="GGD135" s="539"/>
      <c r="GGE135" s="539"/>
      <c r="GGF135" s="539"/>
      <c r="GGG135" s="539"/>
      <c r="GGH135" s="539"/>
      <c r="GGI135" s="539"/>
      <c r="GGJ135" s="539"/>
      <c r="GGK135" s="539"/>
      <c r="GGL135" s="539"/>
      <c r="GGM135" s="539"/>
      <c r="GGN135" s="539"/>
      <c r="GGO135" s="539"/>
      <c r="GGP135" s="539"/>
      <c r="GGQ135" s="539"/>
      <c r="GGR135" s="539"/>
      <c r="GGS135" s="539"/>
      <c r="GGT135" s="539"/>
      <c r="GGU135" s="539"/>
      <c r="GGV135" s="539"/>
      <c r="GGW135" s="539"/>
      <c r="GGX135" s="539"/>
      <c r="GGY135" s="539"/>
      <c r="GGZ135" s="539"/>
      <c r="GHA135" s="539"/>
      <c r="GHB135" s="539"/>
      <c r="GHC135" s="539"/>
      <c r="GHD135" s="539"/>
      <c r="GHE135" s="539"/>
      <c r="GHF135" s="539"/>
      <c r="GHG135" s="539"/>
      <c r="GHH135" s="539"/>
      <c r="GHI135" s="539"/>
      <c r="GHJ135" s="539"/>
      <c r="GHK135" s="539"/>
      <c r="GHL135" s="539"/>
      <c r="GHM135" s="539"/>
      <c r="GHN135" s="539"/>
      <c r="GHO135" s="539"/>
      <c r="GHP135" s="539"/>
      <c r="GHQ135" s="539"/>
      <c r="GHR135" s="539"/>
      <c r="GHS135" s="539"/>
      <c r="GHT135" s="539"/>
      <c r="GHU135" s="539"/>
      <c r="GHV135" s="539"/>
      <c r="GHW135" s="539"/>
      <c r="GHX135" s="539"/>
      <c r="GHY135" s="539"/>
      <c r="GHZ135" s="539"/>
      <c r="GIA135" s="539"/>
      <c r="GIB135" s="539"/>
      <c r="GIC135" s="539"/>
      <c r="GID135" s="539"/>
      <c r="GIE135" s="539"/>
      <c r="GIF135" s="539"/>
      <c r="GIG135" s="539"/>
      <c r="GIH135" s="539"/>
      <c r="GII135" s="539"/>
      <c r="GIJ135" s="539"/>
      <c r="GIK135" s="539"/>
      <c r="GIL135" s="539"/>
      <c r="GIM135" s="539"/>
      <c r="GIN135" s="539"/>
      <c r="GIO135" s="539"/>
      <c r="GIP135" s="539"/>
      <c r="GIQ135" s="539"/>
      <c r="GIR135" s="539"/>
      <c r="GIS135" s="539"/>
      <c r="GIT135" s="539"/>
      <c r="GIU135" s="539"/>
      <c r="GIV135" s="539"/>
      <c r="GIW135" s="539"/>
      <c r="GIX135" s="539"/>
      <c r="GIY135" s="539"/>
      <c r="GIZ135" s="539"/>
      <c r="GJA135" s="539"/>
      <c r="GJB135" s="539"/>
      <c r="GJC135" s="539"/>
      <c r="GJD135" s="539"/>
      <c r="GJE135" s="539"/>
      <c r="GJF135" s="539"/>
      <c r="GJG135" s="539"/>
      <c r="GJH135" s="539"/>
      <c r="GJI135" s="539"/>
      <c r="GJJ135" s="539"/>
      <c r="GJK135" s="539"/>
      <c r="GJL135" s="539"/>
      <c r="GJM135" s="539"/>
      <c r="GJN135" s="539"/>
      <c r="GJO135" s="539"/>
      <c r="GJP135" s="539"/>
      <c r="GJQ135" s="539"/>
      <c r="GJR135" s="539"/>
      <c r="GJS135" s="539"/>
      <c r="GJT135" s="539"/>
      <c r="GJU135" s="539"/>
      <c r="GJV135" s="539"/>
      <c r="GJW135" s="539"/>
      <c r="GJX135" s="539"/>
      <c r="GJY135" s="539"/>
      <c r="GJZ135" s="539"/>
      <c r="GKA135" s="539"/>
      <c r="GKB135" s="539"/>
      <c r="GKC135" s="539"/>
      <c r="GKD135" s="539"/>
      <c r="GKE135" s="539"/>
      <c r="GKF135" s="539"/>
      <c r="GKG135" s="539"/>
      <c r="GKH135" s="539"/>
      <c r="GKI135" s="539"/>
      <c r="GKJ135" s="539"/>
      <c r="GKK135" s="539"/>
      <c r="GKL135" s="539"/>
      <c r="GKM135" s="539"/>
      <c r="GKN135" s="539"/>
      <c r="GKO135" s="539"/>
      <c r="GKP135" s="539"/>
      <c r="GKQ135" s="539"/>
      <c r="GKR135" s="539"/>
      <c r="GKS135" s="539"/>
      <c r="GKT135" s="539"/>
      <c r="GKU135" s="539"/>
      <c r="GKV135" s="539"/>
      <c r="GKW135" s="539"/>
      <c r="GKX135" s="539"/>
      <c r="GKY135" s="539"/>
      <c r="GKZ135" s="539"/>
      <c r="GLA135" s="539"/>
      <c r="GLB135" s="539"/>
      <c r="GLC135" s="539"/>
      <c r="GLD135" s="539"/>
      <c r="GLE135" s="539"/>
      <c r="GLF135" s="539"/>
      <c r="GLG135" s="539"/>
      <c r="GLH135" s="539"/>
      <c r="GLI135" s="539"/>
      <c r="GLJ135" s="539"/>
      <c r="GLK135" s="539"/>
      <c r="GLL135" s="539"/>
      <c r="GLM135" s="539"/>
      <c r="GLN135" s="539"/>
      <c r="GLO135" s="539"/>
      <c r="GLP135" s="539"/>
      <c r="GLQ135" s="539"/>
      <c r="GLR135" s="539"/>
      <c r="GLS135" s="539"/>
      <c r="GLT135" s="539"/>
      <c r="GLU135" s="539"/>
      <c r="GLV135" s="539"/>
      <c r="GLW135" s="539"/>
      <c r="GLX135" s="539"/>
      <c r="GLY135" s="539"/>
      <c r="GLZ135" s="539"/>
      <c r="GMA135" s="539"/>
      <c r="GMB135" s="539"/>
      <c r="GMC135" s="539"/>
      <c r="GMD135" s="539"/>
      <c r="GME135" s="539"/>
      <c r="GMF135" s="539"/>
      <c r="GMG135" s="539"/>
      <c r="GMH135" s="539"/>
      <c r="GMI135" s="539"/>
      <c r="GMJ135" s="539"/>
      <c r="GMK135" s="539"/>
      <c r="GML135" s="539"/>
      <c r="GMM135" s="539"/>
      <c r="GMN135" s="539"/>
      <c r="GMO135" s="539"/>
      <c r="GMP135" s="539"/>
      <c r="GMQ135" s="539"/>
      <c r="GMR135" s="539"/>
      <c r="GMS135" s="539"/>
      <c r="GMT135" s="539"/>
      <c r="GMU135" s="539"/>
      <c r="GMV135" s="539"/>
      <c r="GMW135" s="539"/>
      <c r="GMX135" s="539"/>
      <c r="GMY135" s="539"/>
      <c r="GMZ135" s="539"/>
      <c r="GNA135" s="539"/>
      <c r="GNB135" s="539"/>
      <c r="GNC135" s="539"/>
      <c r="GND135" s="539"/>
      <c r="GNE135" s="539"/>
      <c r="GNF135" s="539"/>
      <c r="GNG135" s="539"/>
      <c r="GNH135" s="539"/>
      <c r="GNI135" s="539"/>
      <c r="GNJ135" s="539"/>
      <c r="GNK135" s="539"/>
      <c r="GNL135" s="539"/>
      <c r="GNM135" s="539"/>
      <c r="GNN135" s="539"/>
      <c r="GNO135" s="539"/>
      <c r="GNP135" s="539"/>
      <c r="GNQ135" s="539"/>
      <c r="GNR135" s="539"/>
      <c r="GNS135" s="539"/>
      <c r="GNT135" s="539"/>
      <c r="GNU135" s="539"/>
      <c r="GNV135" s="539"/>
      <c r="GNW135" s="539"/>
      <c r="GNX135" s="539"/>
      <c r="GNY135" s="539"/>
      <c r="GNZ135" s="539"/>
      <c r="GOA135" s="539"/>
      <c r="GOB135" s="539"/>
      <c r="GOC135" s="539"/>
      <c r="GOD135" s="539"/>
      <c r="GOE135" s="539"/>
      <c r="GOF135" s="539"/>
      <c r="GOG135" s="539"/>
      <c r="GOH135" s="539"/>
      <c r="GOI135" s="539"/>
      <c r="GOJ135" s="539"/>
      <c r="GOK135" s="539"/>
      <c r="GOL135" s="539"/>
      <c r="GOM135" s="539"/>
      <c r="GON135" s="539"/>
      <c r="GOO135" s="539"/>
      <c r="GOP135" s="539"/>
      <c r="GOQ135" s="539"/>
      <c r="GOR135" s="539"/>
      <c r="GOS135" s="539"/>
      <c r="GOT135" s="539"/>
      <c r="GOU135" s="539"/>
      <c r="GOV135" s="539"/>
      <c r="GOW135" s="539"/>
      <c r="GOX135" s="539"/>
      <c r="GOY135" s="539"/>
      <c r="GOZ135" s="539"/>
      <c r="GPA135" s="539"/>
      <c r="GPB135" s="539"/>
      <c r="GPC135" s="539"/>
      <c r="GPD135" s="539"/>
      <c r="GPE135" s="539"/>
      <c r="GPF135" s="539"/>
      <c r="GPG135" s="539"/>
      <c r="GPH135" s="539"/>
      <c r="GPI135" s="539"/>
      <c r="GPJ135" s="539"/>
      <c r="GPK135" s="539"/>
      <c r="GPL135" s="539"/>
      <c r="GPM135" s="539"/>
      <c r="GPN135" s="539"/>
      <c r="GPO135" s="539"/>
      <c r="GPP135" s="539"/>
      <c r="GPQ135" s="539"/>
      <c r="GPR135" s="539"/>
      <c r="GPS135" s="539"/>
      <c r="GPT135" s="539"/>
      <c r="GPU135" s="539"/>
      <c r="GPV135" s="539"/>
      <c r="GPW135" s="539"/>
      <c r="GPX135" s="539"/>
      <c r="GPY135" s="539"/>
      <c r="GPZ135" s="539"/>
      <c r="GQA135" s="539"/>
      <c r="GQB135" s="539"/>
      <c r="GQC135" s="539"/>
      <c r="GQD135" s="539"/>
      <c r="GQE135" s="539"/>
      <c r="GQF135" s="539"/>
      <c r="GQG135" s="539"/>
      <c r="GQH135" s="539"/>
      <c r="GQI135" s="539"/>
      <c r="GQJ135" s="539"/>
      <c r="GQK135" s="539"/>
      <c r="GQL135" s="539"/>
      <c r="GQM135" s="539"/>
      <c r="GQN135" s="539"/>
      <c r="GQO135" s="539"/>
      <c r="GQP135" s="539"/>
      <c r="GQQ135" s="539"/>
      <c r="GQR135" s="539"/>
      <c r="GQS135" s="539"/>
      <c r="GQT135" s="539"/>
      <c r="GQU135" s="539"/>
      <c r="GQV135" s="539"/>
      <c r="GQW135" s="539"/>
      <c r="GQX135" s="539"/>
      <c r="GQY135" s="539"/>
      <c r="GQZ135" s="539"/>
      <c r="GRA135" s="539"/>
      <c r="GRB135" s="539"/>
      <c r="GRC135" s="539"/>
      <c r="GRD135" s="539"/>
      <c r="GRE135" s="539"/>
      <c r="GRF135" s="539"/>
      <c r="GRG135" s="539"/>
      <c r="GRH135" s="539"/>
      <c r="GRI135" s="539"/>
      <c r="GRJ135" s="539"/>
      <c r="GRK135" s="539"/>
      <c r="GRL135" s="539"/>
      <c r="GRM135" s="539"/>
      <c r="GRN135" s="539"/>
      <c r="GRO135" s="539"/>
      <c r="GRP135" s="539"/>
      <c r="GRQ135" s="539"/>
      <c r="GRR135" s="539"/>
      <c r="GRS135" s="539"/>
      <c r="GRT135" s="539"/>
      <c r="GRU135" s="539"/>
      <c r="GRV135" s="539"/>
      <c r="GRW135" s="539"/>
      <c r="GRX135" s="539"/>
      <c r="GRY135" s="539"/>
      <c r="GRZ135" s="539"/>
      <c r="GSA135" s="539"/>
      <c r="GSB135" s="539"/>
      <c r="GSC135" s="539"/>
      <c r="GSD135" s="539"/>
      <c r="GSE135" s="539"/>
      <c r="GSF135" s="539"/>
      <c r="GSG135" s="539"/>
      <c r="GSH135" s="539"/>
      <c r="GSI135" s="539"/>
      <c r="GSJ135" s="539"/>
      <c r="GSK135" s="539"/>
      <c r="GSL135" s="539"/>
      <c r="GSM135" s="539"/>
      <c r="GSN135" s="539"/>
      <c r="GSO135" s="539"/>
      <c r="GSP135" s="539"/>
      <c r="GSQ135" s="539"/>
      <c r="GSR135" s="539"/>
      <c r="GSS135" s="539"/>
      <c r="GST135" s="539"/>
      <c r="GSU135" s="539"/>
      <c r="GSV135" s="539"/>
      <c r="GSW135" s="539"/>
      <c r="GSX135" s="539"/>
      <c r="GSY135" s="539"/>
      <c r="GSZ135" s="539"/>
      <c r="GTA135" s="539"/>
      <c r="GTB135" s="539"/>
      <c r="GTC135" s="539"/>
      <c r="GTD135" s="539"/>
      <c r="GTE135" s="539"/>
      <c r="GTF135" s="539"/>
      <c r="GTG135" s="539"/>
      <c r="GTH135" s="539"/>
      <c r="GTI135" s="539"/>
      <c r="GTJ135" s="539"/>
      <c r="GTK135" s="539"/>
      <c r="GTL135" s="539"/>
      <c r="GTM135" s="539"/>
      <c r="GTN135" s="539"/>
      <c r="GTO135" s="539"/>
      <c r="GTP135" s="539"/>
      <c r="GTQ135" s="539"/>
      <c r="GTR135" s="539"/>
      <c r="GTS135" s="539"/>
      <c r="GTT135" s="539"/>
      <c r="GTU135" s="539"/>
      <c r="GTV135" s="539"/>
      <c r="GTW135" s="539"/>
      <c r="GTX135" s="539"/>
      <c r="GTY135" s="539"/>
      <c r="GTZ135" s="539"/>
      <c r="GUA135" s="539"/>
      <c r="GUB135" s="539"/>
      <c r="GUC135" s="539"/>
      <c r="GUD135" s="539"/>
      <c r="GUE135" s="539"/>
      <c r="GUF135" s="539"/>
      <c r="GUG135" s="539"/>
      <c r="GUH135" s="539"/>
      <c r="GUI135" s="539"/>
      <c r="GUJ135" s="539"/>
      <c r="GUK135" s="539"/>
      <c r="GUL135" s="539"/>
      <c r="GUM135" s="539"/>
      <c r="GUN135" s="539"/>
      <c r="GUO135" s="539"/>
      <c r="GUP135" s="539"/>
      <c r="GUQ135" s="539"/>
      <c r="GUR135" s="539"/>
      <c r="GUS135" s="539"/>
      <c r="GUT135" s="539"/>
      <c r="GUU135" s="539"/>
      <c r="GUV135" s="539"/>
      <c r="GUW135" s="539"/>
      <c r="GUX135" s="539"/>
      <c r="GUY135" s="539"/>
      <c r="GUZ135" s="539"/>
      <c r="GVA135" s="539"/>
      <c r="GVB135" s="539"/>
      <c r="GVC135" s="539"/>
      <c r="GVD135" s="539"/>
      <c r="GVE135" s="539"/>
      <c r="GVF135" s="539"/>
      <c r="GVG135" s="539"/>
      <c r="GVH135" s="539"/>
      <c r="GVI135" s="539"/>
      <c r="GVJ135" s="539"/>
      <c r="GVK135" s="539"/>
      <c r="GVL135" s="539"/>
      <c r="GVM135" s="539"/>
      <c r="GVN135" s="539"/>
      <c r="GVO135" s="539"/>
      <c r="GVP135" s="539"/>
      <c r="GVQ135" s="539"/>
      <c r="GVR135" s="539"/>
      <c r="GVS135" s="539"/>
      <c r="GVT135" s="539"/>
      <c r="GVU135" s="539"/>
      <c r="GVV135" s="539"/>
      <c r="GVW135" s="539"/>
      <c r="GVX135" s="539"/>
      <c r="GVY135" s="539"/>
      <c r="GVZ135" s="539"/>
      <c r="GWA135" s="539"/>
      <c r="GWB135" s="539"/>
      <c r="GWC135" s="539"/>
      <c r="GWD135" s="539"/>
      <c r="GWE135" s="539"/>
      <c r="GWF135" s="539"/>
      <c r="GWG135" s="539"/>
      <c r="GWH135" s="539"/>
      <c r="GWI135" s="539"/>
      <c r="GWJ135" s="539"/>
      <c r="GWK135" s="539"/>
      <c r="GWL135" s="539"/>
      <c r="GWM135" s="539"/>
      <c r="GWN135" s="539"/>
      <c r="GWO135" s="539"/>
      <c r="GWP135" s="539"/>
      <c r="GWQ135" s="539"/>
      <c r="GWR135" s="539"/>
      <c r="GWS135" s="539"/>
      <c r="GWT135" s="539"/>
      <c r="GWU135" s="539"/>
      <c r="GWV135" s="539"/>
      <c r="GWW135" s="539"/>
      <c r="GWX135" s="539"/>
      <c r="GWY135" s="539"/>
      <c r="GWZ135" s="539"/>
      <c r="GXA135" s="539"/>
      <c r="GXB135" s="539"/>
      <c r="GXC135" s="539"/>
      <c r="GXD135" s="539"/>
      <c r="GXE135" s="539"/>
      <c r="GXF135" s="539"/>
      <c r="GXG135" s="539"/>
      <c r="GXH135" s="539"/>
      <c r="GXI135" s="539"/>
      <c r="GXJ135" s="539"/>
      <c r="GXK135" s="539"/>
      <c r="GXL135" s="539"/>
      <c r="GXM135" s="539"/>
      <c r="GXN135" s="539"/>
      <c r="GXO135" s="539"/>
      <c r="GXP135" s="539"/>
      <c r="GXQ135" s="539"/>
      <c r="GXR135" s="539"/>
      <c r="GXS135" s="539"/>
      <c r="GXT135" s="539"/>
      <c r="GXU135" s="539"/>
      <c r="GXV135" s="539"/>
      <c r="GXW135" s="539"/>
      <c r="GXX135" s="539"/>
      <c r="GXY135" s="539"/>
      <c r="GXZ135" s="539"/>
      <c r="GYA135" s="539"/>
      <c r="GYB135" s="539"/>
      <c r="GYC135" s="539"/>
      <c r="GYD135" s="539"/>
      <c r="GYE135" s="539"/>
      <c r="GYF135" s="539"/>
      <c r="GYG135" s="539"/>
      <c r="GYH135" s="539"/>
      <c r="GYI135" s="539"/>
      <c r="GYJ135" s="539"/>
      <c r="GYK135" s="539"/>
      <c r="GYL135" s="539"/>
      <c r="GYM135" s="539"/>
      <c r="GYN135" s="539"/>
      <c r="GYO135" s="539"/>
      <c r="GYP135" s="539"/>
      <c r="GYQ135" s="539"/>
      <c r="GYR135" s="539"/>
      <c r="GYS135" s="539"/>
      <c r="GYT135" s="539"/>
      <c r="GYU135" s="539"/>
      <c r="GYV135" s="539"/>
      <c r="GYW135" s="539"/>
      <c r="GYX135" s="539"/>
      <c r="GYY135" s="539"/>
      <c r="GYZ135" s="539"/>
      <c r="GZA135" s="539"/>
      <c r="GZB135" s="539"/>
      <c r="GZC135" s="539"/>
      <c r="GZD135" s="539"/>
      <c r="GZE135" s="539"/>
      <c r="GZF135" s="539"/>
      <c r="GZG135" s="539"/>
      <c r="GZH135" s="539"/>
      <c r="GZI135" s="539"/>
      <c r="GZJ135" s="539"/>
      <c r="GZK135" s="539"/>
      <c r="GZL135" s="539"/>
      <c r="GZM135" s="539"/>
      <c r="GZN135" s="539"/>
      <c r="GZO135" s="539"/>
      <c r="GZP135" s="539"/>
      <c r="GZQ135" s="539"/>
      <c r="GZR135" s="539"/>
      <c r="GZS135" s="539"/>
      <c r="GZT135" s="539"/>
      <c r="GZU135" s="539"/>
      <c r="GZV135" s="539"/>
      <c r="GZW135" s="539"/>
      <c r="GZX135" s="539"/>
      <c r="GZY135" s="539"/>
      <c r="GZZ135" s="539"/>
      <c r="HAA135" s="539"/>
      <c r="HAB135" s="539"/>
      <c r="HAC135" s="539"/>
      <c r="HAD135" s="539"/>
      <c r="HAE135" s="539"/>
      <c r="HAF135" s="539"/>
      <c r="HAG135" s="539"/>
      <c r="HAH135" s="539"/>
      <c r="HAI135" s="539"/>
      <c r="HAJ135" s="539"/>
      <c r="HAK135" s="539"/>
      <c r="HAL135" s="539"/>
      <c r="HAM135" s="539"/>
      <c r="HAN135" s="539"/>
      <c r="HAO135" s="539"/>
      <c r="HAP135" s="539"/>
      <c r="HAQ135" s="539"/>
      <c r="HAR135" s="539"/>
      <c r="HAS135" s="539"/>
      <c r="HAT135" s="539"/>
      <c r="HAU135" s="539"/>
      <c r="HAV135" s="539"/>
      <c r="HAW135" s="539"/>
      <c r="HAX135" s="539"/>
      <c r="HAY135" s="539"/>
      <c r="HAZ135" s="539"/>
      <c r="HBA135" s="539"/>
      <c r="HBB135" s="539"/>
      <c r="HBC135" s="539"/>
      <c r="HBD135" s="539"/>
      <c r="HBE135" s="539"/>
      <c r="HBF135" s="539"/>
      <c r="HBG135" s="539"/>
      <c r="HBH135" s="539"/>
      <c r="HBI135" s="539"/>
      <c r="HBJ135" s="539"/>
      <c r="HBK135" s="539"/>
      <c r="HBL135" s="539"/>
      <c r="HBM135" s="539"/>
      <c r="HBN135" s="539"/>
      <c r="HBO135" s="539"/>
      <c r="HBP135" s="539"/>
      <c r="HBQ135" s="539"/>
      <c r="HBR135" s="539"/>
      <c r="HBS135" s="539"/>
      <c r="HBT135" s="539"/>
      <c r="HBU135" s="539"/>
      <c r="HBV135" s="539"/>
      <c r="HBW135" s="539"/>
      <c r="HBX135" s="539"/>
      <c r="HBY135" s="539"/>
      <c r="HBZ135" s="539"/>
      <c r="HCA135" s="539"/>
      <c r="HCB135" s="539"/>
      <c r="HCC135" s="539"/>
      <c r="HCD135" s="539"/>
      <c r="HCE135" s="539"/>
      <c r="HCF135" s="539"/>
      <c r="HCG135" s="539"/>
      <c r="HCH135" s="539"/>
      <c r="HCI135" s="539"/>
      <c r="HCJ135" s="539"/>
      <c r="HCK135" s="539"/>
      <c r="HCL135" s="539"/>
      <c r="HCM135" s="539"/>
      <c r="HCN135" s="539"/>
      <c r="HCO135" s="539"/>
      <c r="HCP135" s="539"/>
      <c r="HCQ135" s="539"/>
      <c r="HCR135" s="539"/>
      <c r="HCS135" s="539"/>
      <c r="HCT135" s="539"/>
      <c r="HCU135" s="539"/>
      <c r="HCV135" s="539"/>
      <c r="HCW135" s="539"/>
      <c r="HCX135" s="539"/>
      <c r="HCY135" s="539"/>
      <c r="HCZ135" s="539"/>
      <c r="HDA135" s="539"/>
      <c r="HDB135" s="539"/>
      <c r="HDC135" s="539"/>
      <c r="HDD135" s="539"/>
      <c r="HDE135" s="539"/>
      <c r="HDF135" s="539"/>
      <c r="HDG135" s="539"/>
      <c r="HDH135" s="539"/>
      <c r="HDI135" s="539"/>
      <c r="HDJ135" s="539"/>
      <c r="HDK135" s="539"/>
      <c r="HDL135" s="539"/>
      <c r="HDM135" s="539"/>
      <c r="HDN135" s="539"/>
      <c r="HDO135" s="539"/>
      <c r="HDP135" s="539"/>
      <c r="HDQ135" s="539"/>
      <c r="HDR135" s="539"/>
      <c r="HDS135" s="539"/>
      <c r="HDT135" s="539"/>
      <c r="HDU135" s="539"/>
      <c r="HDV135" s="539"/>
      <c r="HDW135" s="539"/>
      <c r="HDX135" s="539"/>
      <c r="HDY135" s="539"/>
      <c r="HDZ135" s="539"/>
      <c r="HEA135" s="539"/>
      <c r="HEB135" s="539"/>
      <c r="HEC135" s="539"/>
      <c r="HED135" s="539"/>
      <c r="HEE135" s="539"/>
      <c r="HEF135" s="539"/>
      <c r="HEG135" s="539"/>
      <c r="HEH135" s="539"/>
      <c r="HEI135" s="539"/>
      <c r="HEJ135" s="539"/>
      <c r="HEK135" s="539"/>
      <c r="HEL135" s="539"/>
      <c r="HEM135" s="539"/>
      <c r="HEN135" s="539"/>
      <c r="HEO135" s="539"/>
      <c r="HEP135" s="539"/>
      <c r="HEQ135" s="539"/>
      <c r="HER135" s="539"/>
      <c r="HES135" s="539"/>
      <c r="HET135" s="539"/>
      <c r="HEU135" s="539"/>
      <c r="HEV135" s="539"/>
      <c r="HEW135" s="539"/>
      <c r="HEX135" s="539"/>
      <c r="HEY135" s="539"/>
      <c r="HEZ135" s="539"/>
      <c r="HFA135" s="539"/>
      <c r="HFB135" s="539"/>
      <c r="HFC135" s="539"/>
      <c r="HFD135" s="539"/>
      <c r="HFE135" s="539"/>
      <c r="HFF135" s="539"/>
      <c r="HFG135" s="539"/>
      <c r="HFH135" s="539"/>
      <c r="HFI135" s="539"/>
      <c r="HFJ135" s="539"/>
      <c r="HFK135" s="539"/>
      <c r="HFL135" s="539"/>
      <c r="HFM135" s="539"/>
      <c r="HFN135" s="539"/>
      <c r="HFO135" s="539"/>
      <c r="HFP135" s="539"/>
      <c r="HFQ135" s="539"/>
      <c r="HFR135" s="539"/>
      <c r="HFS135" s="539"/>
      <c r="HFT135" s="539"/>
      <c r="HFU135" s="539"/>
      <c r="HFV135" s="539"/>
      <c r="HFW135" s="539"/>
      <c r="HFX135" s="539"/>
      <c r="HFY135" s="539"/>
      <c r="HFZ135" s="539"/>
      <c r="HGA135" s="539"/>
      <c r="HGB135" s="539"/>
      <c r="HGC135" s="539"/>
      <c r="HGD135" s="539"/>
      <c r="HGE135" s="539"/>
      <c r="HGF135" s="539"/>
      <c r="HGG135" s="539"/>
      <c r="HGH135" s="539"/>
      <c r="HGI135" s="539"/>
      <c r="HGJ135" s="539"/>
      <c r="HGK135" s="539"/>
      <c r="HGL135" s="539"/>
      <c r="HGM135" s="539"/>
      <c r="HGN135" s="539"/>
      <c r="HGO135" s="539"/>
      <c r="HGP135" s="539"/>
      <c r="HGQ135" s="539"/>
      <c r="HGR135" s="539"/>
      <c r="HGS135" s="539"/>
      <c r="HGT135" s="539"/>
      <c r="HGU135" s="539"/>
      <c r="HGV135" s="539"/>
      <c r="HGW135" s="539"/>
      <c r="HGX135" s="539"/>
      <c r="HGY135" s="539"/>
      <c r="HGZ135" s="539"/>
      <c r="HHA135" s="539"/>
      <c r="HHB135" s="539"/>
      <c r="HHC135" s="539"/>
      <c r="HHD135" s="539"/>
      <c r="HHE135" s="539"/>
      <c r="HHF135" s="539"/>
      <c r="HHG135" s="539"/>
      <c r="HHH135" s="539"/>
      <c r="HHI135" s="539"/>
      <c r="HHJ135" s="539"/>
      <c r="HHK135" s="539"/>
      <c r="HHL135" s="539"/>
      <c r="HHM135" s="539"/>
      <c r="HHN135" s="539"/>
      <c r="HHO135" s="539"/>
      <c r="HHP135" s="539"/>
      <c r="HHQ135" s="539"/>
      <c r="HHR135" s="539"/>
      <c r="HHS135" s="539"/>
      <c r="HHT135" s="539"/>
      <c r="HHU135" s="539"/>
      <c r="HHV135" s="539"/>
      <c r="HHW135" s="539"/>
      <c r="HHX135" s="539"/>
      <c r="HHY135" s="539"/>
      <c r="HHZ135" s="539"/>
      <c r="HIA135" s="539"/>
      <c r="HIB135" s="539"/>
      <c r="HIC135" s="539"/>
      <c r="HID135" s="539"/>
      <c r="HIE135" s="539"/>
      <c r="HIF135" s="539"/>
      <c r="HIG135" s="539"/>
      <c r="HIH135" s="539"/>
      <c r="HII135" s="539"/>
      <c r="HIJ135" s="539"/>
      <c r="HIK135" s="539"/>
      <c r="HIL135" s="539"/>
      <c r="HIM135" s="539"/>
      <c r="HIN135" s="539"/>
      <c r="HIO135" s="539"/>
      <c r="HIP135" s="539"/>
      <c r="HIQ135" s="539"/>
      <c r="HIR135" s="539"/>
      <c r="HIS135" s="539"/>
      <c r="HIT135" s="539"/>
      <c r="HIU135" s="539"/>
      <c r="HIV135" s="539"/>
      <c r="HIW135" s="539"/>
      <c r="HIX135" s="539"/>
      <c r="HIY135" s="539"/>
      <c r="HIZ135" s="539"/>
      <c r="HJA135" s="539"/>
      <c r="HJB135" s="539"/>
      <c r="HJC135" s="539"/>
      <c r="HJD135" s="539"/>
      <c r="HJE135" s="539"/>
      <c r="HJF135" s="539"/>
      <c r="HJG135" s="539"/>
      <c r="HJH135" s="539"/>
      <c r="HJI135" s="539"/>
      <c r="HJJ135" s="539"/>
      <c r="HJK135" s="539"/>
      <c r="HJL135" s="539"/>
      <c r="HJM135" s="539"/>
      <c r="HJN135" s="539"/>
      <c r="HJO135" s="539"/>
      <c r="HJP135" s="539"/>
      <c r="HJQ135" s="539"/>
      <c r="HJR135" s="539"/>
      <c r="HJS135" s="539"/>
      <c r="HJT135" s="539"/>
      <c r="HJU135" s="539"/>
      <c r="HJV135" s="539"/>
      <c r="HJW135" s="539"/>
      <c r="HJX135" s="539"/>
      <c r="HJY135" s="539"/>
      <c r="HJZ135" s="539"/>
      <c r="HKA135" s="539"/>
      <c r="HKB135" s="539"/>
      <c r="HKC135" s="539"/>
      <c r="HKD135" s="539"/>
      <c r="HKE135" s="539"/>
      <c r="HKF135" s="539"/>
      <c r="HKG135" s="539"/>
      <c r="HKH135" s="539"/>
      <c r="HKI135" s="539"/>
      <c r="HKJ135" s="539"/>
      <c r="HKK135" s="539"/>
      <c r="HKL135" s="539"/>
      <c r="HKM135" s="539"/>
      <c r="HKN135" s="539"/>
      <c r="HKO135" s="539"/>
      <c r="HKP135" s="539"/>
      <c r="HKQ135" s="539"/>
      <c r="HKR135" s="539"/>
      <c r="HKS135" s="539"/>
      <c r="HKT135" s="539"/>
      <c r="HKU135" s="539"/>
      <c r="HKV135" s="539"/>
      <c r="HKW135" s="539"/>
      <c r="HKX135" s="539"/>
      <c r="HKY135" s="539"/>
      <c r="HKZ135" s="539"/>
      <c r="HLA135" s="539"/>
      <c r="HLB135" s="539"/>
      <c r="HLC135" s="539"/>
      <c r="HLD135" s="539"/>
      <c r="HLE135" s="539"/>
      <c r="HLF135" s="539"/>
      <c r="HLG135" s="539"/>
      <c r="HLH135" s="539"/>
      <c r="HLI135" s="539"/>
      <c r="HLJ135" s="539"/>
      <c r="HLK135" s="539"/>
      <c r="HLL135" s="539"/>
      <c r="HLM135" s="539"/>
      <c r="HLN135" s="539"/>
      <c r="HLO135" s="539"/>
      <c r="HLP135" s="539"/>
      <c r="HLQ135" s="539"/>
      <c r="HLR135" s="539"/>
      <c r="HLS135" s="539"/>
      <c r="HLT135" s="539"/>
      <c r="HLU135" s="539"/>
      <c r="HLV135" s="539"/>
      <c r="HLW135" s="539"/>
      <c r="HLX135" s="539"/>
      <c r="HLY135" s="539"/>
      <c r="HLZ135" s="539"/>
      <c r="HMA135" s="539"/>
      <c r="HMB135" s="539"/>
      <c r="HMC135" s="539"/>
      <c r="HMD135" s="539"/>
      <c r="HME135" s="539"/>
      <c r="HMF135" s="539"/>
      <c r="HMG135" s="539"/>
      <c r="HMH135" s="539"/>
      <c r="HMI135" s="539"/>
      <c r="HMJ135" s="539"/>
      <c r="HMK135" s="539"/>
      <c r="HML135" s="539"/>
      <c r="HMM135" s="539"/>
      <c r="HMN135" s="539"/>
      <c r="HMO135" s="539"/>
      <c r="HMP135" s="539"/>
      <c r="HMQ135" s="539"/>
      <c r="HMR135" s="539"/>
      <c r="HMS135" s="539"/>
      <c r="HMT135" s="539"/>
      <c r="HMU135" s="539"/>
      <c r="HMV135" s="539"/>
      <c r="HMW135" s="539"/>
      <c r="HMX135" s="539"/>
      <c r="HMY135" s="539"/>
      <c r="HMZ135" s="539"/>
      <c r="HNA135" s="539"/>
      <c r="HNB135" s="539"/>
      <c r="HNC135" s="539"/>
      <c r="HND135" s="539"/>
      <c r="HNE135" s="539"/>
      <c r="HNF135" s="539"/>
      <c r="HNG135" s="539"/>
      <c r="HNH135" s="539"/>
      <c r="HNI135" s="539"/>
      <c r="HNJ135" s="539"/>
      <c r="HNK135" s="539"/>
      <c r="HNL135" s="539"/>
      <c r="HNM135" s="539"/>
      <c r="HNN135" s="539"/>
      <c r="HNO135" s="539"/>
      <c r="HNP135" s="539"/>
      <c r="HNQ135" s="539"/>
      <c r="HNR135" s="539"/>
      <c r="HNS135" s="539"/>
      <c r="HNT135" s="539"/>
      <c r="HNU135" s="539"/>
      <c r="HNV135" s="539"/>
      <c r="HNW135" s="539"/>
      <c r="HNX135" s="539"/>
      <c r="HNY135" s="539"/>
      <c r="HNZ135" s="539"/>
      <c r="HOA135" s="539"/>
      <c r="HOB135" s="539"/>
      <c r="HOC135" s="539"/>
      <c r="HOD135" s="539"/>
      <c r="HOE135" s="539"/>
      <c r="HOF135" s="539"/>
      <c r="HOG135" s="539"/>
      <c r="HOH135" s="539"/>
      <c r="HOI135" s="539"/>
      <c r="HOJ135" s="539"/>
      <c r="HOK135" s="539"/>
      <c r="HOL135" s="539"/>
      <c r="HOM135" s="539"/>
      <c r="HON135" s="539"/>
      <c r="HOO135" s="539"/>
      <c r="HOP135" s="539"/>
      <c r="HOQ135" s="539"/>
      <c r="HOR135" s="539"/>
      <c r="HOS135" s="539"/>
      <c r="HOT135" s="539"/>
      <c r="HOU135" s="539"/>
      <c r="HOV135" s="539"/>
      <c r="HOW135" s="539"/>
      <c r="HOX135" s="539"/>
      <c r="HOY135" s="539"/>
      <c r="HOZ135" s="539"/>
      <c r="HPA135" s="539"/>
      <c r="HPB135" s="539"/>
      <c r="HPC135" s="539"/>
      <c r="HPD135" s="539"/>
      <c r="HPE135" s="539"/>
      <c r="HPF135" s="539"/>
      <c r="HPG135" s="539"/>
      <c r="HPH135" s="539"/>
      <c r="HPI135" s="539"/>
      <c r="HPJ135" s="539"/>
      <c r="HPK135" s="539"/>
      <c r="HPL135" s="539"/>
      <c r="HPM135" s="539"/>
      <c r="HPN135" s="539"/>
      <c r="HPO135" s="539"/>
      <c r="HPP135" s="539"/>
      <c r="HPQ135" s="539"/>
      <c r="HPR135" s="539"/>
      <c r="HPS135" s="539"/>
      <c r="HPT135" s="539"/>
      <c r="HPU135" s="539"/>
      <c r="HPV135" s="539"/>
      <c r="HPW135" s="539"/>
      <c r="HPX135" s="539"/>
      <c r="HPY135" s="539"/>
      <c r="HPZ135" s="539"/>
      <c r="HQA135" s="539"/>
      <c r="HQB135" s="539"/>
      <c r="HQC135" s="539"/>
      <c r="HQD135" s="539"/>
      <c r="HQE135" s="539"/>
      <c r="HQF135" s="539"/>
      <c r="HQG135" s="539"/>
      <c r="HQH135" s="539"/>
      <c r="HQI135" s="539"/>
      <c r="HQJ135" s="539"/>
      <c r="HQK135" s="539"/>
      <c r="HQL135" s="539"/>
      <c r="HQM135" s="539"/>
      <c r="HQN135" s="539"/>
      <c r="HQO135" s="539"/>
      <c r="HQP135" s="539"/>
      <c r="HQQ135" s="539"/>
      <c r="HQR135" s="539"/>
      <c r="HQS135" s="539"/>
      <c r="HQT135" s="539"/>
      <c r="HQU135" s="539"/>
      <c r="HQV135" s="539"/>
      <c r="HQW135" s="539"/>
      <c r="HQX135" s="539"/>
      <c r="HQY135" s="539"/>
      <c r="HQZ135" s="539"/>
      <c r="HRA135" s="539"/>
      <c r="HRB135" s="539"/>
      <c r="HRC135" s="539"/>
      <c r="HRD135" s="539"/>
      <c r="HRE135" s="539"/>
      <c r="HRF135" s="539"/>
      <c r="HRG135" s="539"/>
      <c r="HRH135" s="539"/>
      <c r="HRI135" s="539"/>
      <c r="HRJ135" s="539"/>
      <c r="HRK135" s="539"/>
      <c r="HRL135" s="539"/>
      <c r="HRM135" s="539"/>
      <c r="HRN135" s="539"/>
      <c r="HRO135" s="539"/>
      <c r="HRP135" s="539"/>
      <c r="HRQ135" s="539"/>
      <c r="HRR135" s="539"/>
      <c r="HRS135" s="539"/>
      <c r="HRT135" s="539"/>
      <c r="HRU135" s="539"/>
      <c r="HRV135" s="539"/>
      <c r="HRW135" s="539"/>
      <c r="HRX135" s="539"/>
      <c r="HRY135" s="539"/>
      <c r="HRZ135" s="539"/>
      <c r="HSA135" s="539"/>
      <c r="HSB135" s="539"/>
      <c r="HSC135" s="539"/>
      <c r="HSD135" s="539"/>
      <c r="HSE135" s="539"/>
      <c r="HSF135" s="539"/>
      <c r="HSG135" s="539"/>
      <c r="HSH135" s="539"/>
      <c r="HSI135" s="539"/>
      <c r="HSJ135" s="539"/>
      <c r="HSK135" s="539"/>
      <c r="HSL135" s="539"/>
      <c r="HSM135" s="539"/>
      <c r="HSN135" s="539"/>
      <c r="HSO135" s="539"/>
      <c r="HSP135" s="539"/>
      <c r="HSQ135" s="539"/>
      <c r="HSR135" s="539"/>
      <c r="HSS135" s="539"/>
      <c r="HST135" s="539"/>
      <c r="HSU135" s="539"/>
      <c r="HSV135" s="539"/>
      <c r="HSW135" s="539"/>
      <c r="HSX135" s="539"/>
      <c r="HSY135" s="539"/>
      <c r="HSZ135" s="539"/>
      <c r="HTA135" s="539"/>
      <c r="HTB135" s="539"/>
      <c r="HTC135" s="539"/>
      <c r="HTD135" s="539"/>
      <c r="HTE135" s="539"/>
      <c r="HTF135" s="539"/>
      <c r="HTG135" s="539"/>
      <c r="HTH135" s="539"/>
      <c r="HTI135" s="539"/>
      <c r="HTJ135" s="539"/>
      <c r="HTK135" s="539"/>
      <c r="HTL135" s="539"/>
      <c r="HTM135" s="539"/>
      <c r="HTN135" s="539"/>
      <c r="HTO135" s="539"/>
      <c r="HTP135" s="539"/>
      <c r="HTQ135" s="539"/>
      <c r="HTR135" s="539"/>
      <c r="HTS135" s="539"/>
      <c r="HTT135" s="539"/>
      <c r="HTU135" s="539"/>
      <c r="HTV135" s="539"/>
      <c r="HTW135" s="539"/>
      <c r="HTX135" s="539"/>
      <c r="HTY135" s="539"/>
      <c r="HTZ135" s="539"/>
      <c r="HUA135" s="539"/>
      <c r="HUB135" s="539"/>
      <c r="HUC135" s="539"/>
      <c r="HUD135" s="539"/>
      <c r="HUE135" s="539"/>
      <c r="HUF135" s="539"/>
      <c r="HUG135" s="539"/>
      <c r="HUH135" s="539"/>
      <c r="HUI135" s="539"/>
      <c r="HUJ135" s="539"/>
      <c r="HUK135" s="539"/>
      <c r="HUL135" s="539"/>
      <c r="HUM135" s="539"/>
      <c r="HUN135" s="539"/>
      <c r="HUO135" s="539"/>
      <c r="HUP135" s="539"/>
      <c r="HUQ135" s="539"/>
      <c r="HUR135" s="539"/>
      <c r="HUS135" s="539"/>
      <c r="HUT135" s="539"/>
      <c r="HUU135" s="539"/>
      <c r="HUV135" s="539"/>
      <c r="HUW135" s="539"/>
      <c r="HUX135" s="539"/>
      <c r="HUY135" s="539"/>
      <c r="HUZ135" s="539"/>
      <c r="HVA135" s="539"/>
      <c r="HVB135" s="539"/>
      <c r="HVC135" s="539"/>
      <c r="HVD135" s="539"/>
      <c r="HVE135" s="539"/>
      <c r="HVF135" s="539"/>
      <c r="HVG135" s="539"/>
      <c r="HVH135" s="539"/>
      <c r="HVI135" s="539"/>
      <c r="HVJ135" s="539"/>
      <c r="HVK135" s="539"/>
      <c r="HVL135" s="539"/>
      <c r="HVM135" s="539"/>
      <c r="HVN135" s="539"/>
      <c r="HVO135" s="539"/>
      <c r="HVP135" s="539"/>
      <c r="HVQ135" s="539"/>
      <c r="HVR135" s="539"/>
      <c r="HVS135" s="539"/>
      <c r="HVT135" s="539"/>
      <c r="HVU135" s="539"/>
      <c r="HVV135" s="539"/>
      <c r="HVW135" s="539"/>
      <c r="HVX135" s="539"/>
      <c r="HVY135" s="539"/>
      <c r="HVZ135" s="539"/>
      <c r="HWA135" s="539"/>
      <c r="HWB135" s="539"/>
      <c r="HWC135" s="539"/>
      <c r="HWD135" s="539"/>
      <c r="HWE135" s="539"/>
      <c r="HWF135" s="539"/>
      <c r="HWG135" s="539"/>
      <c r="HWH135" s="539"/>
      <c r="HWI135" s="539"/>
      <c r="HWJ135" s="539"/>
      <c r="HWK135" s="539"/>
      <c r="HWL135" s="539"/>
      <c r="HWM135" s="539"/>
      <c r="HWN135" s="539"/>
      <c r="HWO135" s="539"/>
      <c r="HWP135" s="539"/>
      <c r="HWQ135" s="539"/>
      <c r="HWR135" s="539"/>
      <c r="HWS135" s="539"/>
      <c r="HWT135" s="539"/>
      <c r="HWU135" s="539"/>
      <c r="HWV135" s="539"/>
      <c r="HWW135" s="539"/>
      <c r="HWX135" s="539"/>
      <c r="HWY135" s="539"/>
      <c r="HWZ135" s="539"/>
      <c r="HXA135" s="539"/>
      <c r="HXB135" s="539"/>
      <c r="HXC135" s="539"/>
      <c r="HXD135" s="539"/>
      <c r="HXE135" s="539"/>
      <c r="HXF135" s="539"/>
      <c r="HXG135" s="539"/>
      <c r="HXH135" s="539"/>
      <c r="HXI135" s="539"/>
      <c r="HXJ135" s="539"/>
      <c r="HXK135" s="539"/>
      <c r="HXL135" s="539"/>
      <c r="HXM135" s="539"/>
      <c r="HXN135" s="539"/>
      <c r="HXO135" s="539"/>
      <c r="HXP135" s="539"/>
      <c r="HXQ135" s="539"/>
      <c r="HXR135" s="539"/>
      <c r="HXS135" s="539"/>
      <c r="HXT135" s="539"/>
      <c r="HXU135" s="539"/>
      <c r="HXV135" s="539"/>
      <c r="HXW135" s="539"/>
      <c r="HXX135" s="539"/>
      <c r="HXY135" s="539"/>
      <c r="HXZ135" s="539"/>
      <c r="HYA135" s="539"/>
      <c r="HYB135" s="539"/>
      <c r="HYC135" s="539"/>
      <c r="HYD135" s="539"/>
      <c r="HYE135" s="539"/>
      <c r="HYF135" s="539"/>
      <c r="HYG135" s="539"/>
      <c r="HYH135" s="539"/>
      <c r="HYI135" s="539"/>
      <c r="HYJ135" s="539"/>
      <c r="HYK135" s="539"/>
      <c r="HYL135" s="539"/>
      <c r="HYM135" s="539"/>
      <c r="HYN135" s="539"/>
      <c r="HYO135" s="539"/>
      <c r="HYP135" s="539"/>
      <c r="HYQ135" s="539"/>
      <c r="HYR135" s="539"/>
      <c r="HYS135" s="539"/>
      <c r="HYT135" s="539"/>
      <c r="HYU135" s="539"/>
      <c r="HYV135" s="539"/>
      <c r="HYW135" s="539"/>
      <c r="HYX135" s="539"/>
      <c r="HYY135" s="539"/>
      <c r="HYZ135" s="539"/>
      <c r="HZA135" s="539"/>
      <c r="HZB135" s="539"/>
      <c r="HZC135" s="539"/>
      <c r="HZD135" s="539"/>
      <c r="HZE135" s="539"/>
      <c r="HZF135" s="539"/>
      <c r="HZG135" s="539"/>
      <c r="HZH135" s="539"/>
      <c r="HZI135" s="539"/>
      <c r="HZJ135" s="539"/>
      <c r="HZK135" s="539"/>
      <c r="HZL135" s="539"/>
      <c r="HZM135" s="539"/>
      <c r="HZN135" s="539"/>
      <c r="HZO135" s="539"/>
      <c r="HZP135" s="539"/>
      <c r="HZQ135" s="539"/>
      <c r="HZR135" s="539"/>
      <c r="HZS135" s="539"/>
      <c r="HZT135" s="539"/>
      <c r="HZU135" s="539"/>
      <c r="HZV135" s="539"/>
      <c r="HZW135" s="539"/>
      <c r="HZX135" s="539"/>
      <c r="HZY135" s="539"/>
      <c r="HZZ135" s="539"/>
      <c r="IAA135" s="539"/>
      <c r="IAB135" s="539"/>
      <c r="IAC135" s="539"/>
      <c r="IAD135" s="539"/>
      <c r="IAE135" s="539"/>
      <c r="IAF135" s="539"/>
      <c r="IAG135" s="539"/>
      <c r="IAH135" s="539"/>
      <c r="IAI135" s="539"/>
      <c r="IAJ135" s="539"/>
      <c r="IAK135" s="539"/>
      <c r="IAL135" s="539"/>
      <c r="IAM135" s="539"/>
      <c r="IAN135" s="539"/>
      <c r="IAO135" s="539"/>
      <c r="IAP135" s="539"/>
      <c r="IAQ135" s="539"/>
      <c r="IAR135" s="539"/>
      <c r="IAS135" s="539"/>
      <c r="IAT135" s="539"/>
      <c r="IAU135" s="539"/>
      <c r="IAV135" s="539"/>
      <c r="IAW135" s="539"/>
      <c r="IAX135" s="539"/>
      <c r="IAY135" s="539"/>
      <c r="IAZ135" s="539"/>
      <c r="IBA135" s="539"/>
      <c r="IBB135" s="539"/>
      <c r="IBC135" s="539"/>
      <c r="IBD135" s="539"/>
      <c r="IBE135" s="539"/>
      <c r="IBF135" s="539"/>
      <c r="IBG135" s="539"/>
      <c r="IBH135" s="539"/>
      <c r="IBI135" s="539"/>
      <c r="IBJ135" s="539"/>
      <c r="IBK135" s="539"/>
      <c r="IBL135" s="539"/>
      <c r="IBM135" s="539"/>
      <c r="IBN135" s="539"/>
      <c r="IBO135" s="539"/>
      <c r="IBP135" s="539"/>
      <c r="IBQ135" s="539"/>
      <c r="IBR135" s="539"/>
      <c r="IBS135" s="539"/>
      <c r="IBT135" s="539"/>
      <c r="IBU135" s="539"/>
      <c r="IBV135" s="539"/>
      <c r="IBW135" s="539"/>
      <c r="IBX135" s="539"/>
      <c r="IBY135" s="539"/>
      <c r="IBZ135" s="539"/>
      <c r="ICA135" s="539"/>
      <c r="ICB135" s="539"/>
      <c r="ICC135" s="539"/>
      <c r="ICD135" s="539"/>
      <c r="ICE135" s="539"/>
      <c r="ICF135" s="539"/>
      <c r="ICG135" s="539"/>
      <c r="ICH135" s="539"/>
      <c r="ICI135" s="539"/>
      <c r="ICJ135" s="539"/>
      <c r="ICK135" s="539"/>
      <c r="ICL135" s="539"/>
      <c r="ICM135" s="539"/>
      <c r="ICN135" s="539"/>
      <c r="ICO135" s="539"/>
      <c r="ICP135" s="539"/>
      <c r="ICQ135" s="539"/>
      <c r="ICR135" s="539"/>
      <c r="ICS135" s="539"/>
      <c r="ICT135" s="539"/>
      <c r="ICU135" s="539"/>
      <c r="ICV135" s="539"/>
      <c r="ICW135" s="539"/>
      <c r="ICX135" s="539"/>
      <c r="ICY135" s="539"/>
      <c r="ICZ135" s="539"/>
      <c r="IDA135" s="539"/>
      <c r="IDB135" s="539"/>
      <c r="IDC135" s="539"/>
      <c r="IDD135" s="539"/>
      <c r="IDE135" s="539"/>
      <c r="IDF135" s="539"/>
      <c r="IDG135" s="539"/>
      <c r="IDH135" s="539"/>
      <c r="IDI135" s="539"/>
      <c r="IDJ135" s="539"/>
      <c r="IDK135" s="539"/>
      <c r="IDL135" s="539"/>
      <c r="IDM135" s="539"/>
      <c r="IDN135" s="539"/>
      <c r="IDO135" s="539"/>
      <c r="IDP135" s="539"/>
      <c r="IDQ135" s="539"/>
      <c r="IDR135" s="539"/>
      <c r="IDS135" s="539"/>
      <c r="IDT135" s="539"/>
      <c r="IDU135" s="539"/>
      <c r="IDV135" s="539"/>
      <c r="IDW135" s="539"/>
      <c r="IDX135" s="539"/>
      <c r="IDY135" s="539"/>
      <c r="IDZ135" s="539"/>
      <c r="IEA135" s="539"/>
      <c r="IEB135" s="539"/>
      <c r="IEC135" s="539"/>
      <c r="IED135" s="539"/>
      <c r="IEE135" s="539"/>
      <c r="IEF135" s="539"/>
      <c r="IEG135" s="539"/>
      <c r="IEH135" s="539"/>
      <c r="IEI135" s="539"/>
      <c r="IEJ135" s="539"/>
      <c r="IEK135" s="539"/>
      <c r="IEL135" s="539"/>
      <c r="IEM135" s="539"/>
      <c r="IEN135" s="539"/>
      <c r="IEO135" s="539"/>
      <c r="IEP135" s="539"/>
      <c r="IEQ135" s="539"/>
      <c r="IER135" s="539"/>
      <c r="IES135" s="539"/>
      <c r="IET135" s="539"/>
      <c r="IEU135" s="539"/>
      <c r="IEV135" s="539"/>
      <c r="IEW135" s="539"/>
      <c r="IEX135" s="539"/>
      <c r="IEY135" s="539"/>
      <c r="IEZ135" s="539"/>
      <c r="IFA135" s="539"/>
      <c r="IFB135" s="539"/>
      <c r="IFC135" s="539"/>
      <c r="IFD135" s="539"/>
      <c r="IFE135" s="539"/>
      <c r="IFF135" s="539"/>
      <c r="IFG135" s="539"/>
      <c r="IFH135" s="539"/>
      <c r="IFI135" s="539"/>
      <c r="IFJ135" s="539"/>
      <c r="IFK135" s="539"/>
      <c r="IFL135" s="539"/>
      <c r="IFM135" s="539"/>
      <c r="IFN135" s="539"/>
      <c r="IFO135" s="539"/>
      <c r="IFP135" s="539"/>
      <c r="IFQ135" s="539"/>
      <c r="IFR135" s="539"/>
      <c r="IFS135" s="539"/>
      <c r="IFT135" s="539"/>
      <c r="IFU135" s="539"/>
      <c r="IFV135" s="539"/>
      <c r="IFW135" s="539"/>
      <c r="IFX135" s="539"/>
      <c r="IFY135" s="539"/>
      <c r="IFZ135" s="539"/>
      <c r="IGA135" s="539"/>
      <c r="IGB135" s="539"/>
      <c r="IGC135" s="539"/>
      <c r="IGD135" s="539"/>
      <c r="IGE135" s="539"/>
      <c r="IGF135" s="539"/>
      <c r="IGG135" s="539"/>
      <c r="IGH135" s="539"/>
      <c r="IGI135" s="539"/>
      <c r="IGJ135" s="539"/>
      <c r="IGK135" s="539"/>
      <c r="IGL135" s="539"/>
      <c r="IGM135" s="539"/>
      <c r="IGN135" s="539"/>
      <c r="IGO135" s="539"/>
      <c r="IGP135" s="539"/>
      <c r="IGQ135" s="539"/>
      <c r="IGR135" s="539"/>
      <c r="IGS135" s="539"/>
      <c r="IGT135" s="539"/>
      <c r="IGU135" s="539"/>
      <c r="IGV135" s="539"/>
      <c r="IGW135" s="539"/>
      <c r="IGX135" s="539"/>
      <c r="IGY135" s="539"/>
      <c r="IGZ135" s="539"/>
      <c r="IHA135" s="539"/>
      <c r="IHB135" s="539"/>
      <c r="IHC135" s="539"/>
      <c r="IHD135" s="539"/>
      <c r="IHE135" s="539"/>
      <c r="IHF135" s="539"/>
      <c r="IHG135" s="539"/>
      <c r="IHH135" s="539"/>
      <c r="IHI135" s="539"/>
      <c r="IHJ135" s="539"/>
      <c r="IHK135" s="539"/>
      <c r="IHL135" s="539"/>
      <c r="IHM135" s="539"/>
      <c r="IHN135" s="539"/>
      <c r="IHO135" s="539"/>
      <c r="IHP135" s="539"/>
      <c r="IHQ135" s="539"/>
      <c r="IHR135" s="539"/>
      <c r="IHS135" s="539"/>
      <c r="IHT135" s="539"/>
      <c r="IHU135" s="539"/>
      <c r="IHV135" s="539"/>
      <c r="IHW135" s="539"/>
      <c r="IHX135" s="539"/>
      <c r="IHY135" s="539"/>
      <c r="IHZ135" s="539"/>
      <c r="IIA135" s="539"/>
      <c r="IIB135" s="539"/>
      <c r="IIC135" s="539"/>
      <c r="IID135" s="539"/>
      <c r="IIE135" s="539"/>
      <c r="IIF135" s="539"/>
      <c r="IIG135" s="539"/>
      <c r="IIH135" s="539"/>
      <c r="III135" s="539"/>
      <c r="IIJ135" s="539"/>
      <c r="IIK135" s="539"/>
      <c r="IIL135" s="539"/>
      <c r="IIM135" s="539"/>
      <c r="IIN135" s="539"/>
      <c r="IIO135" s="539"/>
      <c r="IIP135" s="539"/>
      <c r="IIQ135" s="539"/>
      <c r="IIR135" s="539"/>
      <c r="IIS135" s="539"/>
      <c r="IIT135" s="539"/>
      <c r="IIU135" s="539"/>
      <c r="IIV135" s="539"/>
      <c r="IIW135" s="539"/>
      <c r="IIX135" s="539"/>
      <c r="IIY135" s="539"/>
      <c r="IIZ135" s="539"/>
      <c r="IJA135" s="539"/>
      <c r="IJB135" s="539"/>
      <c r="IJC135" s="539"/>
      <c r="IJD135" s="539"/>
      <c r="IJE135" s="539"/>
      <c r="IJF135" s="539"/>
      <c r="IJG135" s="539"/>
      <c r="IJH135" s="539"/>
      <c r="IJI135" s="539"/>
      <c r="IJJ135" s="539"/>
      <c r="IJK135" s="539"/>
      <c r="IJL135" s="539"/>
      <c r="IJM135" s="539"/>
      <c r="IJN135" s="539"/>
      <c r="IJO135" s="539"/>
      <c r="IJP135" s="539"/>
      <c r="IJQ135" s="539"/>
      <c r="IJR135" s="539"/>
      <c r="IJS135" s="539"/>
      <c r="IJT135" s="539"/>
      <c r="IJU135" s="539"/>
      <c r="IJV135" s="539"/>
      <c r="IJW135" s="539"/>
      <c r="IJX135" s="539"/>
      <c r="IJY135" s="539"/>
      <c r="IJZ135" s="539"/>
      <c r="IKA135" s="539"/>
      <c r="IKB135" s="539"/>
      <c r="IKC135" s="539"/>
      <c r="IKD135" s="539"/>
      <c r="IKE135" s="539"/>
      <c r="IKF135" s="539"/>
      <c r="IKG135" s="539"/>
      <c r="IKH135" s="539"/>
      <c r="IKI135" s="539"/>
      <c r="IKJ135" s="539"/>
      <c r="IKK135" s="539"/>
      <c r="IKL135" s="539"/>
      <c r="IKM135" s="539"/>
      <c r="IKN135" s="539"/>
      <c r="IKO135" s="539"/>
      <c r="IKP135" s="539"/>
      <c r="IKQ135" s="539"/>
      <c r="IKR135" s="539"/>
      <c r="IKS135" s="539"/>
      <c r="IKT135" s="539"/>
      <c r="IKU135" s="539"/>
      <c r="IKV135" s="539"/>
      <c r="IKW135" s="539"/>
      <c r="IKX135" s="539"/>
      <c r="IKY135" s="539"/>
      <c r="IKZ135" s="539"/>
      <c r="ILA135" s="539"/>
      <c r="ILB135" s="539"/>
      <c r="ILC135" s="539"/>
      <c r="ILD135" s="539"/>
      <c r="ILE135" s="539"/>
      <c r="ILF135" s="539"/>
      <c r="ILG135" s="539"/>
      <c r="ILH135" s="539"/>
      <c r="ILI135" s="539"/>
      <c r="ILJ135" s="539"/>
      <c r="ILK135" s="539"/>
      <c r="ILL135" s="539"/>
      <c r="ILM135" s="539"/>
      <c r="ILN135" s="539"/>
      <c r="ILO135" s="539"/>
      <c r="ILP135" s="539"/>
      <c r="ILQ135" s="539"/>
      <c r="ILR135" s="539"/>
      <c r="ILS135" s="539"/>
      <c r="ILT135" s="539"/>
      <c r="ILU135" s="539"/>
      <c r="ILV135" s="539"/>
      <c r="ILW135" s="539"/>
      <c r="ILX135" s="539"/>
      <c r="ILY135" s="539"/>
      <c r="ILZ135" s="539"/>
      <c r="IMA135" s="539"/>
      <c r="IMB135" s="539"/>
      <c r="IMC135" s="539"/>
      <c r="IMD135" s="539"/>
      <c r="IME135" s="539"/>
      <c r="IMF135" s="539"/>
      <c r="IMG135" s="539"/>
      <c r="IMH135" s="539"/>
      <c r="IMI135" s="539"/>
      <c r="IMJ135" s="539"/>
      <c r="IMK135" s="539"/>
      <c r="IML135" s="539"/>
      <c r="IMM135" s="539"/>
      <c r="IMN135" s="539"/>
      <c r="IMO135" s="539"/>
      <c r="IMP135" s="539"/>
      <c r="IMQ135" s="539"/>
      <c r="IMR135" s="539"/>
      <c r="IMS135" s="539"/>
      <c r="IMT135" s="539"/>
      <c r="IMU135" s="539"/>
      <c r="IMV135" s="539"/>
      <c r="IMW135" s="539"/>
      <c r="IMX135" s="539"/>
      <c r="IMY135" s="539"/>
      <c r="IMZ135" s="539"/>
      <c r="INA135" s="539"/>
      <c r="INB135" s="539"/>
      <c r="INC135" s="539"/>
      <c r="IND135" s="539"/>
      <c r="INE135" s="539"/>
      <c r="INF135" s="539"/>
      <c r="ING135" s="539"/>
      <c r="INH135" s="539"/>
      <c r="INI135" s="539"/>
      <c r="INJ135" s="539"/>
      <c r="INK135" s="539"/>
      <c r="INL135" s="539"/>
      <c r="INM135" s="539"/>
      <c r="INN135" s="539"/>
      <c r="INO135" s="539"/>
      <c r="INP135" s="539"/>
      <c r="INQ135" s="539"/>
      <c r="INR135" s="539"/>
      <c r="INS135" s="539"/>
      <c r="INT135" s="539"/>
      <c r="INU135" s="539"/>
      <c r="INV135" s="539"/>
      <c r="INW135" s="539"/>
      <c r="INX135" s="539"/>
      <c r="INY135" s="539"/>
      <c r="INZ135" s="539"/>
      <c r="IOA135" s="539"/>
      <c r="IOB135" s="539"/>
      <c r="IOC135" s="539"/>
      <c r="IOD135" s="539"/>
      <c r="IOE135" s="539"/>
      <c r="IOF135" s="539"/>
      <c r="IOG135" s="539"/>
      <c r="IOH135" s="539"/>
      <c r="IOI135" s="539"/>
      <c r="IOJ135" s="539"/>
      <c r="IOK135" s="539"/>
      <c r="IOL135" s="539"/>
      <c r="IOM135" s="539"/>
      <c r="ION135" s="539"/>
      <c r="IOO135" s="539"/>
      <c r="IOP135" s="539"/>
      <c r="IOQ135" s="539"/>
      <c r="IOR135" s="539"/>
      <c r="IOS135" s="539"/>
      <c r="IOT135" s="539"/>
      <c r="IOU135" s="539"/>
      <c r="IOV135" s="539"/>
      <c r="IOW135" s="539"/>
      <c r="IOX135" s="539"/>
      <c r="IOY135" s="539"/>
      <c r="IOZ135" s="539"/>
      <c r="IPA135" s="539"/>
      <c r="IPB135" s="539"/>
      <c r="IPC135" s="539"/>
      <c r="IPD135" s="539"/>
      <c r="IPE135" s="539"/>
      <c r="IPF135" s="539"/>
      <c r="IPG135" s="539"/>
      <c r="IPH135" s="539"/>
      <c r="IPI135" s="539"/>
      <c r="IPJ135" s="539"/>
      <c r="IPK135" s="539"/>
      <c r="IPL135" s="539"/>
      <c r="IPM135" s="539"/>
      <c r="IPN135" s="539"/>
      <c r="IPO135" s="539"/>
      <c r="IPP135" s="539"/>
      <c r="IPQ135" s="539"/>
      <c r="IPR135" s="539"/>
      <c r="IPS135" s="539"/>
      <c r="IPT135" s="539"/>
      <c r="IPU135" s="539"/>
      <c r="IPV135" s="539"/>
      <c r="IPW135" s="539"/>
      <c r="IPX135" s="539"/>
      <c r="IPY135" s="539"/>
      <c r="IPZ135" s="539"/>
      <c r="IQA135" s="539"/>
      <c r="IQB135" s="539"/>
      <c r="IQC135" s="539"/>
      <c r="IQD135" s="539"/>
      <c r="IQE135" s="539"/>
      <c r="IQF135" s="539"/>
      <c r="IQG135" s="539"/>
      <c r="IQH135" s="539"/>
      <c r="IQI135" s="539"/>
      <c r="IQJ135" s="539"/>
      <c r="IQK135" s="539"/>
      <c r="IQL135" s="539"/>
      <c r="IQM135" s="539"/>
      <c r="IQN135" s="539"/>
      <c r="IQO135" s="539"/>
      <c r="IQP135" s="539"/>
      <c r="IQQ135" s="539"/>
      <c r="IQR135" s="539"/>
      <c r="IQS135" s="539"/>
      <c r="IQT135" s="539"/>
      <c r="IQU135" s="539"/>
      <c r="IQV135" s="539"/>
      <c r="IQW135" s="539"/>
      <c r="IQX135" s="539"/>
      <c r="IQY135" s="539"/>
      <c r="IQZ135" s="539"/>
      <c r="IRA135" s="539"/>
      <c r="IRB135" s="539"/>
      <c r="IRC135" s="539"/>
      <c r="IRD135" s="539"/>
      <c r="IRE135" s="539"/>
      <c r="IRF135" s="539"/>
      <c r="IRG135" s="539"/>
      <c r="IRH135" s="539"/>
      <c r="IRI135" s="539"/>
      <c r="IRJ135" s="539"/>
      <c r="IRK135" s="539"/>
      <c r="IRL135" s="539"/>
      <c r="IRM135" s="539"/>
      <c r="IRN135" s="539"/>
      <c r="IRO135" s="539"/>
      <c r="IRP135" s="539"/>
      <c r="IRQ135" s="539"/>
      <c r="IRR135" s="539"/>
      <c r="IRS135" s="539"/>
      <c r="IRT135" s="539"/>
      <c r="IRU135" s="539"/>
      <c r="IRV135" s="539"/>
      <c r="IRW135" s="539"/>
      <c r="IRX135" s="539"/>
      <c r="IRY135" s="539"/>
      <c r="IRZ135" s="539"/>
      <c r="ISA135" s="539"/>
      <c r="ISB135" s="539"/>
      <c r="ISC135" s="539"/>
      <c r="ISD135" s="539"/>
      <c r="ISE135" s="539"/>
      <c r="ISF135" s="539"/>
      <c r="ISG135" s="539"/>
      <c r="ISH135" s="539"/>
      <c r="ISI135" s="539"/>
      <c r="ISJ135" s="539"/>
      <c r="ISK135" s="539"/>
      <c r="ISL135" s="539"/>
      <c r="ISM135" s="539"/>
      <c r="ISN135" s="539"/>
      <c r="ISO135" s="539"/>
      <c r="ISP135" s="539"/>
      <c r="ISQ135" s="539"/>
      <c r="ISR135" s="539"/>
      <c r="ISS135" s="539"/>
      <c r="IST135" s="539"/>
      <c r="ISU135" s="539"/>
      <c r="ISV135" s="539"/>
      <c r="ISW135" s="539"/>
      <c r="ISX135" s="539"/>
      <c r="ISY135" s="539"/>
      <c r="ISZ135" s="539"/>
      <c r="ITA135" s="539"/>
      <c r="ITB135" s="539"/>
      <c r="ITC135" s="539"/>
      <c r="ITD135" s="539"/>
      <c r="ITE135" s="539"/>
      <c r="ITF135" s="539"/>
      <c r="ITG135" s="539"/>
      <c r="ITH135" s="539"/>
      <c r="ITI135" s="539"/>
      <c r="ITJ135" s="539"/>
      <c r="ITK135" s="539"/>
      <c r="ITL135" s="539"/>
      <c r="ITM135" s="539"/>
      <c r="ITN135" s="539"/>
      <c r="ITO135" s="539"/>
      <c r="ITP135" s="539"/>
      <c r="ITQ135" s="539"/>
      <c r="ITR135" s="539"/>
      <c r="ITS135" s="539"/>
      <c r="ITT135" s="539"/>
      <c r="ITU135" s="539"/>
      <c r="ITV135" s="539"/>
      <c r="ITW135" s="539"/>
      <c r="ITX135" s="539"/>
      <c r="ITY135" s="539"/>
      <c r="ITZ135" s="539"/>
      <c r="IUA135" s="539"/>
      <c r="IUB135" s="539"/>
      <c r="IUC135" s="539"/>
      <c r="IUD135" s="539"/>
      <c r="IUE135" s="539"/>
      <c r="IUF135" s="539"/>
      <c r="IUG135" s="539"/>
      <c r="IUH135" s="539"/>
      <c r="IUI135" s="539"/>
      <c r="IUJ135" s="539"/>
      <c r="IUK135" s="539"/>
      <c r="IUL135" s="539"/>
      <c r="IUM135" s="539"/>
      <c r="IUN135" s="539"/>
      <c r="IUO135" s="539"/>
      <c r="IUP135" s="539"/>
      <c r="IUQ135" s="539"/>
      <c r="IUR135" s="539"/>
      <c r="IUS135" s="539"/>
      <c r="IUT135" s="539"/>
      <c r="IUU135" s="539"/>
      <c r="IUV135" s="539"/>
      <c r="IUW135" s="539"/>
      <c r="IUX135" s="539"/>
      <c r="IUY135" s="539"/>
      <c r="IUZ135" s="539"/>
      <c r="IVA135" s="539"/>
      <c r="IVB135" s="539"/>
      <c r="IVC135" s="539"/>
      <c r="IVD135" s="539"/>
      <c r="IVE135" s="539"/>
      <c r="IVF135" s="539"/>
      <c r="IVG135" s="539"/>
      <c r="IVH135" s="539"/>
      <c r="IVI135" s="539"/>
      <c r="IVJ135" s="539"/>
      <c r="IVK135" s="539"/>
      <c r="IVL135" s="539"/>
      <c r="IVM135" s="539"/>
      <c r="IVN135" s="539"/>
      <c r="IVO135" s="539"/>
      <c r="IVP135" s="539"/>
      <c r="IVQ135" s="539"/>
      <c r="IVR135" s="539"/>
      <c r="IVS135" s="539"/>
      <c r="IVT135" s="539"/>
      <c r="IVU135" s="539"/>
      <c r="IVV135" s="539"/>
      <c r="IVW135" s="539"/>
      <c r="IVX135" s="539"/>
      <c r="IVY135" s="539"/>
      <c r="IVZ135" s="539"/>
      <c r="IWA135" s="539"/>
      <c r="IWB135" s="539"/>
      <c r="IWC135" s="539"/>
      <c r="IWD135" s="539"/>
      <c r="IWE135" s="539"/>
      <c r="IWF135" s="539"/>
      <c r="IWG135" s="539"/>
      <c r="IWH135" s="539"/>
      <c r="IWI135" s="539"/>
      <c r="IWJ135" s="539"/>
      <c r="IWK135" s="539"/>
      <c r="IWL135" s="539"/>
      <c r="IWM135" s="539"/>
      <c r="IWN135" s="539"/>
      <c r="IWO135" s="539"/>
      <c r="IWP135" s="539"/>
      <c r="IWQ135" s="539"/>
      <c r="IWR135" s="539"/>
      <c r="IWS135" s="539"/>
      <c r="IWT135" s="539"/>
      <c r="IWU135" s="539"/>
      <c r="IWV135" s="539"/>
      <c r="IWW135" s="539"/>
      <c r="IWX135" s="539"/>
      <c r="IWY135" s="539"/>
      <c r="IWZ135" s="539"/>
      <c r="IXA135" s="539"/>
      <c r="IXB135" s="539"/>
      <c r="IXC135" s="539"/>
      <c r="IXD135" s="539"/>
      <c r="IXE135" s="539"/>
      <c r="IXF135" s="539"/>
      <c r="IXG135" s="539"/>
      <c r="IXH135" s="539"/>
      <c r="IXI135" s="539"/>
      <c r="IXJ135" s="539"/>
      <c r="IXK135" s="539"/>
      <c r="IXL135" s="539"/>
      <c r="IXM135" s="539"/>
      <c r="IXN135" s="539"/>
      <c r="IXO135" s="539"/>
      <c r="IXP135" s="539"/>
      <c r="IXQ135" s="539"/>
      <c r="IXR135" s="539"/>
      <c r="IXS135" s="539"/>
      <c r="IXT135" s="539"/>
      <c r="IXU135" s="539"/>
      <c r="IXV135" s="539"/>
      <c r="IXW135" s="539"/>
      <c r="IXX135" s="539"/>
      <c r="IXY135" s="539"/>
      <c r="IXZ135" s="539"/>
      <c r="IYA135" s="539"/>
      <c r="IYB135" s="539"/>
      <c r="IYC135" s="539"/>
      <c r="IYD135" s="539"/>
      <c r="IYE135" s="539"/>
      <c r="IYF135" s="539"/>
      <c r="IYG135" s="539"/>
      <c r="IYH135" s="539"/>
      <c r="IYI135" s="539"/>
      <c r="IYJ135" s="539"/>
      <c r="IYK135" s="539"/>
      <c r="IYL135" s="539"/>
      <c r="IYM135" s="539"/>
      <c r="IYN135" s="539"/>
      <c r="IYO135" s="539"/>
      <c r="IYP135" s="539"/>
      <c r="IYQ135" s="539"/>
      <c r="IYR135" s="539"/>
      <c r="IYS135" s="539"/>
      <c r="IYT135" s="539"/>
      <c r="IYU135" s="539"/>
      <c r="IYV135" s="539"/>
      <c r="IYW135" s="539"/>
      <c r="IYX135" s="539"/>
      <c r="IYY135" s="539"/>
      <c r="IYZ135" s="539"/>
      <c r="IZA135" s="539"/>
      <c r="IZB135" s="539"/>
      <c r="IZC135" s="539"/>
      <c r="IZD135" s="539"/>
      <c r="IZE135" s="539"/>
      <c r="IZF135" s="539"/>
      <c r="IZG135" s="539"/>
      <c r="IZH135" s="539"/>
      <c r="IZI135" s="539"/>
      <c r="IZJ135" s="539"/>
      <c r="IZK135" s="539"/>
      <c r="IZL135" s="539"/>
      <c r="IZM135" s="539"/>
      <c r="IZN135" s="539"/>
      <c r="IZO135" s="539"/>
      <c r="IZP135" s="539"/>
      <c r="IZQ135" s="539"/>
      <c r="IZR135" s="539"/>
      <c r="IZS135" s="539"/>
      <c r="IZT135" s="539"/>
      <c r="IZU135" s="539"/>
      <c r="IZV135" s="539"/>
      <c r="IZW135" s="539"/>
      <c r="IZX135" s="539"/>
      <c r="IZY135" s="539"/>
      <c r="IZZ135" s="539"/>
      <c r="JAA135" s="539"/>
      <c r="JAB135" s="539"/>
      <c r="JAC135" s="539"/>
      <c r="JAD135" s="539"/>
      <c r="JAE135" s="539"/>
      <c r="JAF135" s="539"/>
      <c r="JAG135" s="539"/>
      <c r="JAH135" s="539"/>
      <c r="JAI135" s="539"/>
      <c r="JAJ135" s="539"/>
      <c r="JAK135" s="539"/>
      <c r="JAL135" s="539"/>
      <c r="JAM135" s="539"/>
      <c r="JAN135" s="539"/>
      <c r="JAO135" s="539"/>
      <c r="JAP135" s="539"/>
      <c r="JAQ135" s="539"/>
      <c r="JAR135" s="539"/>
      <c r="JAS135" s="539"/>
      <c r="JAT135" s="539"/>
      <c r="JAU135" s="539"/>
      <c r="JAV135" s="539"/>
      <c r="JAW135" s="539"/>
      <c r="JAX135" s="539"/>
      <c r="JAY135" s="539"/>
      <c r="JAZ135" s="539"/>
      <c r="JBA135" s="539"/>
      <c r="JBB135" s="539"/>
      <c r="JBC135" s="539"/>
      <c r="JBD135" s="539"/>
      <c r="JBE135" s="539"/>
      <c r="JBF135" s="539"/>
      <c r="JBG135" s="539"/>
      <c r="JBH135" s="539"/>
      <c r="JBI135" s="539"/>
      <c r="JBJ135" s="539"/>
      <c r="JBK135" s="539"/>
      <c r="JBL135" s="539"/>
      <c r="JBM135" s="539"/>
      <c r="JBN135" s="539"/>
      <c r="JBO135" s="539"/>
      <c r="JBP135" s="539"/>
      <c r="JBQ135" s="539"/>
      <c r="JBR135" s="539"/>
      <c r="JBS135" s="539"/>
      <c r="JBT135" s="539"/>
      <c r="JBU135" s="539"/>
      <c r="JBV135" s="539"/>
      <c r="JBW135" s="539"/>
      <c r="JBX135" s="539"/>
      <c r="JBY135" s="539"/>
      <c r="JBZ135" s="539"/>
      <c r="JCA135" s="539"/>
      <c r="JCB135" s="539"/>
      <c r="JCC135" s="539"/>
      <c r="JCD135" s="539"/>
      <c r="JCE135" s="539"/>
      <c r="JCF135" s="539"/>
      <c r="JCG135" s="539"/>
      <c r="JCH135" s="539"/>
      <c r="JCI135" s="539"/>
      <c r="JCJ135" s="539"/>
      <c r="JCK135" s="539"/>
      <c r="JCL135" s="539"/>
      <c r="JCM135" s="539"/>
      <c r="JCN135" s="539"/>
      <c r="JCO135" s="539"/>
      <c r="JCP135" s="539"/>
      <c r="JCQ135" s="539"/>
      <c r="JCR135" s="539"/>
      <c r="JCS135" s="539"/>
      <c r="JCT135" s="539"/>
      <c r="JCU135" s="539"/>
      <c r="JCV135" s="539"/>
      <c r="JCW135" s="539"/>
      <c r="JCX135" s="539"/>
      <c r="JCY135" s="539"/>
      <c r="JCZ135" s="539"/>
      <c r="JDA135" s="539"/>
      <c r="JDB135" s="539"/>
      <c r="JDC135" s="539"/>
      <c r="JDD135" s="539"/>
      <c r="JDE135" s="539"/>
      <c r="JDF135" s="539"/>
      <c r="JDG135" s="539"/>
      <c r="JDH135" s="539"/>
      <c r="JDI135" s="539"/>
      <c r="JDJ135" s="539"/>
      <c r="JDK135" s="539"/>
      <c r="JDL135" s="539"/>
      <c r="JDM135" s="539"/>
      <c r="JDN135" s="539"/>
      <c r="JDO135" s="539"/>
      <c r="JDP135" s="539"/>
      <c r="JDQ135" s="539"/>
      <c r="JDR135" s="539"/>
      <c r="JDS135" s="539"/>
      <c r="JDT135" s="539"/>
      <c r="JDU135" s="539"/>
      <c r="JDV135" s="539"/>
      <c r="JDW135" s="539"/>
      <c r="JDX135" s="539"/>
      <c r="JDY135" s="539"/>
      <c r="JDZ135" s="539"/>
      <c r="JEA135" s="539"/>
      <c r="JEB135" s="539"/>
      <c r="JEC135" s="539"/>
      <c r="JED135" s="539"/>
      <c r="JEE135" s="539"/>
      <c r="JEF135" s="539"/>
      <c r="JEG135" s="539"/>
      <c r="JEH135" s="539"/>
      <c r="JEI135" s="539"/>
      <c r="JEJ135" s="539"/>
      <c r="JEK135" s="539"/>
      <c r="JEL135" s="539"/>
      <c r="JEM135" s="539"/>
      <c r="JEN135" s="539"/>
      <c r="JEO135" s="539"/>
      <c r="JEP135" s="539"/>
      <c r="JEQ135" s="539"/>
      <c r="JER135" s="539"/>
      <c r="JES135" s="539"/>
      <c r="JET135" s="539"/>
      <c r="JEU135" s="539"/>
      <c r="JEV135" s="539"/>
      <c r="JEW135" s="539"/>
      <c r="JEX135" s="539"/>
      <c r="JEY135" s="539"/>
      <c r="JEZ135" s="539"/>
      <c r="JFA135" s="539"/>
      <c r="JFB135" s="539"/>
      <c r="JFC135" s="539"/>
      <c r="JFD135" s="539"/>
      <c r="JFE135" s="539"/>
      <c r="JFF135" s="539"/>
      <c r="JFG135" s="539"/>
      <c r="JFH135" s="539"/>
      <c r="JFI135" s="539"/>
      <c r="JFJ135" s="539"/>
      <c r="JFK135" s="539"/>
      <c r="JFL135" s="539"/>
      <c r="JFM135" s="539"/>
      <c r="JFN135" s="539"/>
      <c r="JFO135" s="539"/>
      <c r="JFP135" s="539"/>
      <c r="JFQ135" s="539"/>
      <c r="JFR135" s="539"/>
      <c r="JFS135" s="539"/>
      <c r="JFT135" s="539"/>
      <c r="JFU135" s="539"/>
      <c r="JFV135" s="539"/>
      <c r="JFW135" s="539"/>
      <c r="JFX135" s="539"/>
      <c r="JFY135" s="539"/>
      <c r="JFZ135" s="539"/>
      <c r="JGA135" s="539"/>
      <c r="JGB135" s="539"/>
      <c r="JGC135" s="539"/>
      <c r="JGD135" s="539"/>
      <c r="JGE135" s="539"/>
      <c r="JGF135" s="539"/>
      <c r="JGG135" s="539"/>
      <c r="JGH135" s="539"/>
      <c r="JGI135" s="539"/>
      <c r="JGJ135" s="539"/>
      <c r="JGK135" s="539"/>
      <c r="JGL135" s="539"/>
      <c r="JGM135" s="539"/>
      <c r="JGN135" s="539"/>
      <c r="JGO135" s="539"/>
      <c r="JGP135" s="539"/>
      <c r="JGQ135" s="539"/>
      <c r="JGR135" s="539"/>
      <c r="JGS135" s="539"/>
      <c r="JGT135" s="539"/>
      <c r="JGU135" s="539"/>
      <c r="JGV135" s="539"/>
      <c r="JGW135" s="539"/>
      <c r="JGX135" s="539"/>
      <c r="JGY135" s="539"/>
      <c r="JGZ135" s="539"/>
      <c r="JHA135" s="539"/>
      <c r="JHB135" s="539"/>
      <c r="JHC135" s="539"/>
      <c r="JHD135" s="539"/>
      <c r="JHE135" s="539"/>
      <c r="JHF135" s="539"/>
      <c r="JHG135" s="539"/>
      <c r="JHH135" s="539"/>
      <c r="JHI135" s="539"/>
      <c r="JHJ135" s="539"/>
      <c r="JHK135" s="539"/>
      <c r="JHL135" s="539"/>
      <c r="JHM135" s="539"/>
      <c r="JHN135" s="539"/>
      <c r="JHO135" s="539"/>
      <c r="JHP135" s="539"/>
      <c r="JHQ135" s="539"/>
      <c r="JHR135" s="539"/>
      <c r="JHS135" s="539"/>
      <c r="JHT135" s="539"/>
      <c r="JHU135" s="539"/>
      <c r="JHV135" s="539"/>
      <c r="JHW135" s="539"/>
      <c r="JHX135" s="539"/>
      <c r="JHY135" s="539"/>
      <c r="JHZ135" s="539"/>
      <c r="JIA135" s="539"/>
      <c r="JIB135" s="539"/>
      <c r="JIC135" s="539"/>
      <c r="JID135" s="539"/>
      <c r="JIE135" s="539"/>
      <c r="JIF135" s="539"/>
      <c r="JIG135" s="539"/>
      <c r="JIH135" s="539"/>
      <c r="JII135" s="539"/>
      <c r="JIJ135" s="539"/>
      <c r="JIK135" s="539"/>
      <c r="JIL135" s="539"/>
      <c r="JIM135" s="539"/>
      <c r="JIN135" s="539"/>
      <c r="JIO135" s="539"/>
      <c r="JIP135" s="539"/>
      <c r="JIQ135" s="539"/>
      <c r="JIR135" s="539"/>
      <c r="JIS135" s="539"/>
      <c r="JIT135" s="539"/>
      <c r="JIU135" s="539"/>
      <c r="JIV135" s="539"/>
      <c r="JIW135" s="539"/>
      <c r="JIX135" s="539"/>
      <c r="JIY135" s="539"/>
      <c r="JIZ135" s="539"/>
      <c r="JJA135" s="539"/>
      <c r="JJB135" s="539"/>
      <c r="JJC135" s="539"/>
      <c r="JJD135" s="539"/>
      <c r="JJE135" s="539"/>
      <c r="JJF135" s="539"/>
      <c r="JJG135" s="539"/>
      <c r="JJH135" s="539"/>
      <c r="JJI135" s="539"/>
      <c r="JJJ135" s="539"/>
      <c r="JJK135" s="539"/>
      <c r="JJL135" s="539"/>
      <c r="JJM135" s="539"/>
      <c r="JJN135" s="539"/>
      <c r="JJO135" s="539"/>
      <c r="JJP135" s="539"/>
      <c r="JJQ135" s="539"/>
      <c r="JJR135" s="539"/>
      <c r="JJS135" s="539"/>
      <c r="JJT135" s="539"/>
      <c r="JJU135" s="539"/>
      <c r="JJV135" s="539"/>
      <c r="JJW135" s="539"/>
      <c r="JJX135" s="539"/>
      <c r="JJY135" s="539"/>
      <c r="JJZ135" s="539"/>
      <c r="JKA135" s="539"/>
      <c r="JKB135" s="539"/>
      <c r="JKC135" s="539"/>
      <c r="JKD135" s="539"/>
      <c r="JKE135" s="539"/>
      <c r="JKF135" s="539"/>
      <c r="JKG135" s="539"/>
      <c r="JKH135" s="539"/>
      <c r="JKI135" s="539"/>
      <c r="JKJ135" s="539"/>
      <c r="JKK135" s="539"/>
      <c r="JKL135" s="539"/>
      <c r="JKM135" s="539"/>
      <c r="JKN135" s="539"/>
      <c r="JKO135" s="539"/>
      <c r="JKP135" s="539"/>
      <c r="JKQ135" s="539"/>
      <c r="JKR135" s="539"/>
      <c r="JKS135" s="539"/>
      <c r="JKT135" s="539"/>
      <c r="JKU135" s="539"/>
      <c r="JKV135" s="539"/>
      <c r="JKW135" s="539"/>
      <c r="JKX135" s="539"/>
      <c r="JKY135" s="539"/>
      <c r="JKZ135" s="539"/>
      <c r="JLA135" s="539"/>
      <c r="JLB135" s="539"/>
      <c r="JLC135" s="539"/>
      <c r="JLD135" s="539"/>
      <c r="JLE135" s="539"/>
      <c r="JLF135" s="539"/>
      <c r="JLG135" s="539"/>
      <c r="JLH135" s="539"/>
      <c r="JLI135" s="539"/>
      <c r="JLJ135" s="539"/>
      <c r="JLK135" s="539"/>
      <c r="JLL135" s="539"/>
      <c r="JLM135" s="539"/>
      <c r="JLN135" s="539"/>
      <c r="JLO135" s="539"/>
      <c r="JLP135" s="539"/>
      <c r="JLQ135" s="539"/>
      <c r="JLR135" s="539"/>
      <c r="JLS135" s="539"/>
      <c r="JLT135" s="539"/>
      <c r="JLU135" s="539"/>
      <c r="JLV135" s="539"/>
      <c r="JLW135" s="539"/>
      <c r="JLX135" s="539"/>
      <c r="JLY135" s="539"/>
      <c r="JLZ135" s="539"/>
      <c r="JMA135" s="539"/>
      <c r="JMB135" s="539"/>
      <c r="JMC135" s="539"/>
      <c r="JMD135" s="539"/>
      <c r="JME135" s="539"/>
      <c r="JMF135" s="539"/>
      <c r="JMG135" s="539"/>
      <c r="JMH135" s="539"/>
      <c r="JMI135" s="539"/>
      <c r="JMJ135" s="539"/>
      <c r="JMK135" s="539"/>
      <c r="JML135" s="539"/>
      <c r="JMM135" s="539"/>
      <c r="JMN135" s="539"/>
      <c r="JMO135" s="539"/>
      <c r="JMP135" s="539"/>
      <c r="JMQ135" s="539"/>
      <c r="JMR135" s="539"/>
      <c r="JMS135" s="539"/>
      <c r="JMT135" s="539"/>
      <c r="JMU135" s="539"/>
      <c r="JMV135" s="539"/>
      <c r="JMW135" s="539"/>
      <c r="JMX135" s="539"/>
      <c r="JMY135" s="539"/>
      <c r="JMZ135" s="539"/>
      <c r="JNA135" s="539"/>
      <c r="JNB135" s="539"/>
      <c r="JNC135" s="539"/>
      <c r="JND135" s="539"/>
      <c r="JNE135" s="539"/>
      <c r="JNF135" s="539"/>
      <c r="JNG135" s="539"/>
      <c r="JNH135" s="539"/>
      <c r="JNI135" s="539"/>
      <c r="JNJ135" s="539"/>
      <c r="JNK135" s="539"/>
      <c r="JNL135" s="539"/>
      <c r="JNM135" s="539"/>
      <c r="JNN135" s="539"/>
      <c r="JNO135" s="539"/>
      <c r="JNP135" s="539"/>
      <c r="JNQ135" s="539"/>
      <c r="JNR135" s="539"/>
      <c r="JNS135" s="539"/>
      <c r="JNT135" s="539"/>
      <c r="JNU135" s="539"/>
      <c r="JNV135" s="539"/>
      <c r="JNW135" s="539"/>
      <c r="JNX135" s="539"/>
      <c r="JNY135" s="539"/>
      <c r="JNZ135" s="539"/>
      <c r="JOA135" s="539"/>
      <c r="JOB135" s="539"/>
      <c r="JOC135" s="539"/>
      <c r="JOD135" s="539"/>
      <c r="JOE135" s="539"/>
      <c r="JOF135" s="539"/>
      <c r="JOG135" s="539"/>
      <c r="JOH135" s="539"/>
      <c r="JOI135" s="539"/>
      <c r="JOJ135" s="539"/>
      <c r="JOK135" s="539"/>
      <c r="JOL135" s="539"/>
      <c r="JOM135" s="539"/>
      <c r="JON135" s="539"/>
      <c r="JOO135" s="539"/>
      <c r="JOP135" s="539"/>
      <c r="JOQ135" s="539"/>
      <c r="JOR135" s="539"/>
      <c r="JOS135" s="539"/>
      <c r="JOT135" s="539"/>
      <c r="JOU135" s="539"/>
      <c r="JOV135" s="539"/>
      <c r="JOW135" s="539"/>
      <c r="JOX135" s="539"/>
      <c r="JOY135" s="539"/>
      <c r="JOZ135" s="539"/>
      <c r="JPA135" s="539"/>
      <c r="JPB135" s="539"/>
      <c r="JPC135" s="539"/>
      <c r="JPD135" s="539"/>
      <c r="JPE135" s="539"/>
      <c r="JPF135" s="539"/>
      <c r="JPG135" s="539"/>
      <c r="JPH135" s="539"/>
      <c r="JPI135" s="539"/>
      <c r="JPJ135" s="539"/>
      <c r="JPK135" s="539"/>
      <c r="JPL135" s="539"/>
      <c r="JPM135" s="539"/>
      <c r="JPN135" s="539"/>
      <c r="JPO135" s="539"/>
      <c r="JPP135" s="539"/>
      <c r="JPQ135" s="539"/>
      <c r="JPR135" s="539"/>
      <c r="JPS135" s="539"/>
      <c r="JPT135" s="539"/>
      <c r="JPU135" s="539"/>
      <c r="JPV135" s="539"/>
      <c r="JPW135" s="539"/>
      <c r="JPX135" s="539"/>
      <c r="JPY135" s="539"/>
      <c r="JPZ135" s="539"/>
      <c r="JQA135" s="539"/>
      <c r="JQB135" s="539"/>
      <c r="JQC135" s="539"/>
      <c r="JQD135" s="539"/>
      <c r="JQE135" s="539"/>
      <c r="JQF135" s="539"/>
      <c r="JQG135" s="539"/>
      <c r="JQH135" s="539"/>
      <c r="JQI135" s="539"/>
      <c r="JQJ135" s="539"/>
      <c r="JQK135" s="539"/>
      <c r="JQL135" s="539"/>
      <c r="JQM135" s="539"/>
      <c r="JQN135" s="539"/>
      <c r="JQO135" s="539"/>
      <c r="JQP135" s="539"/>
      <c r="JQQ135" s="539"/>
      <c r="JQR135" s="539"/>
      <c r="JQS135" s="539"/>
      <c r="JQT135" s="539"/>
      <c r="JQU135" s="539"/>
      <c r="JQV135" s="539"/>
      <c r="JQW135" s="539"/>
      <c r="JQX135" s="539"/>
      <c r="JQY135" s="539"/>
      <c r="JQZ135" s="539"/>
      <c r="JRA135" s="539"/>
      <c r="JRB135" s="539"/>
      <c r="JRC135" s="539"/>
      <c r="JRD135" s="539"/>
      <c r="JRE135" s="539"/>
      <c r="JRF135" s="539"/>
      <c r="JRG135" s="539"/>
      <c r="JRH135" s="539"/>
      <c r="JRI135" s="539"/>
      <c r="JRJ135" s="539"/>
      <c r="JRK135" s="539"/>
      <c r="JRL135" s="539"/>
      <c r="JRM135" s="539"/>
      <c r="JRN135" s="539"/>
      <c r="JRO135" s="539"/>
      <c r="JRP135" s="539"/>
      <c r="JRQ135" s="539"/>
      <c r="JRR135" s="539"/>
      <c r="JRS135" s="539"/>
      <c r="JRT135" s="539"/>
      <c r="JRU135" s="539"/>
      <c r="JRV135" s="539"/>
      <c r="JRW135" s="539"/>
      <c r="JRX135" s="539"/>
      <c r="JRY135" s="539"/>
      <c r="JRZ135" s="539"/>
      <c r="JSA135" s="539"/>
      <c r="JSB135" s="539"/>
      <c r="JSC135" s="539"/>
      <c r="JSD135" s="539"/>
      <c r="JSE135" s="539"/>
      <c r="JSF135" s="539"/>
      <c r="JSG135" s="539"/>
      <c r="JSH135" s="539"/>
      <c r="JSI135" s="539"/>
      <c r="JSJ135" s="539"/>
      <c r="JSK135" s="539"/>
      <c r="JSL135" s="539"/>
      <c r="JSM135" s="539"/>
      <c r="JSN135" s="539"/>
      <c r="JSO135" s="539"/>
      <c r="JSP135" s="539"/>
      <c r="JSQ135" s="539"/>
      <c r="JSR135" s="539"/>
      <c r="JSS135" s="539"/>
      <c r="JST135" s="539"/>
      <c r="JSU135" s="539"/>
      <c r="JSV135" s="539"/>
      <c r="JSW135" s="539"/>
      <c r="JSX135" s="539"/>
      <c r="JSY135" s="539"/>
      <c r="JSZ135" s="539"/>
      <c r="JTA135" s="539"/>
      <c r="JTB135" s="539"/>
      <c r="JTC135" s="539"/>
      <c r="JTD135" s="539"/>
      <c r="JTE135" s="539"/>
      <c r="JTF135" s="539"/>
      <c r="JTG135" s="539"/>
      <c r="JTH135" s="539"/>
      <c r="JTI135" s="539"/>
      <c r="JTJ135" s="539"/>
      <c r="JTK135" s="539"/>
      <c r="JTL135" s="539"/>
      <c r="JTM135" s="539"/>
      <c r="JTN135" s="539"/>
      <c r="JTO135" s="539"/>
      <c r="JTP135" s="539"/>
      <c r="JTQ135" s="539"/>
      <c r="JTR135" s="539"/>
      <c r="JTS135" s="539"/>
      <c r="JTT135" s="539"/>
      <c r="JTU135" s="539"/>
      <c r="JTV135" s="539"/>
      <c r="JTW135" s="539"/>
      <c r="JTX135" s="539"/>
      <c r="JTY135" s="539"/>
      <c r="JTZ135" s="539"/>
      <c r="JUA135" s="539"/>
      <c r="JUB135" s="539"/>
      <c r="JUC135" s="539"/>
      <c r="JUD135" s="539"/>
      <c r="JUE135" s="539"/>
      <c r="JUF135" s="539"/>
      <c r="JUG135" s="539"/>
      <c r="JUH135" s="539"/>
      <c r="JUI135" s="539"/>
      <c r="JUJ135" s="539"/>
      <c r="JUK135" s="539"/>
      <c r="JUL135" s="539"/>
      <c r="JUM135" s="539"/>
      <c r="JUN135" s="539"/>
      <c r="JUO135" s="539"/>
      <c r="JUP135" s="539"/>
      <c r="JUQ135" s="539"/>
      <c r="JUR135" s="539"/>
      <c r="JUS135" s="539"/>
      <c r="JUT135" s="539"/>
      <c r="JUU135" s="539"/>
      <c r="JUV135" s="539"/>
      <c r="JUW135" s="539"/>
      <c r="JUX135" s="539"/>
      <c r="JUY135" s="539"/>
      <c r="JUZ135" s="539"/>
      <c r="JVA135" s="539"/>
      <c r="JVB135" s="539"/>
      <c r="JVC135" s="539"/>
      <c r="JVD135" s="539"/>
      <c r="JVE135" s="539"/>
      <c r="JVF135" s="539"/>
      <c r="JVG135" s="539"/>
      <c r="JVH135" s="539"/>
      <c r="JVI135" s="539"/>
      <c r="JVJ135" s="539"/>
      <c r="JVK135" s="539"/>
      <c r="JVL135" s="539"/>
      <c r="JVM135" s="539"/>
      <c r="JVN135" s="539"/>
      <c r="JVO135" s="539"/>
      <c r="JVP135" s="539"/>
      <c r="JVQ135" s="539"/>
      <c r="JVR135" s="539"/>
      <c r="JVS135" s="539"/>
      <c r="JVT135" s="539"/>
      <c r="JVU135" s="539"/>
      <c r="JVV135" s="539"/>
      <c r="JVW135" s="539"/>
      <c r="JVX135" s="539"/>
      <c r="JVY135" s="539"/>
      <c r="JVZ135" s="539"/>
      <c r="JWA135" s="539"/>
      <c r="JWB135" s="539"/>
      <c r="JWC135" s="539"/>
      <c r="JWD135" s="539"/>
      <c r="JWE135" s="539"/>
      <c r="JWF135" s="539"/>
      <c r="JWG135" s="539"/>
      <c r="JWH135" s="539"/>
      <c r="JWI135" s="539"/>
      <c r="JWJ135" s="539"/>
      <c r="JWK135" s="539"/>
      <c r="JWL135" s="539"/>
      <c r="JWM135" s="539"/>
      <c r="JWN135" s="539"/>
      <c r="JWO135" s="539"/>
      <c r="JWP135" s="539"/>
      <c r="JWQ135" s="539"/>
      <c r="JWR135" s="539"/>
      <c r="JWS135" s="539"/>
      <c r="JWT135" s="539"/>
      <c r="JWU135" s="539"/>
      <c r="JWV135" s="539"/>
      <c r="JWW135" s="539"/>
      <c r="JWX135" s="539"/>
      <c r="JWY135" s="539"/>
      <c r="JWZ135" s="539"/>
      <c r="JXA135" s="539"/>
      <c r="JXB135" s="539"/>
      <c r="JXC135" s="539"/>
      <c r="JXD135" s="539"/>
      <c r="JXE135" s="539"/>
      <c r="JXF135" s="539"/>
      <c r="JXG135" s="539"/>
      <c r="JXH135" s="539"/>
      <c r="JXI135" s="539"/>
      <c r="JXJ135" s="539"/>
      <c r="JXK135" s="539"/>
      <c r="JXL135" s="539"/>
      <c r="JXM135" s="539"/>
      <c r="JXN135" s="539"/>
      <c r="JXO135" s="539"/>
      <c r="JXP135" s="539"/>
      <c r="JXQ135" s="539"/>
      <c r="JXR135" s="539"/>
      <c r="JXS135" s="539"/>
      <c r="JXT135" s="539"/>
      <c r="JXU135" s="539"/>
      <c r="JXV135" s="539"/>
      <c r="JXW135" s="539"/>
      <c r="JXX135" s="539"/>
      <c r="JXY135" s="539"/>
      <c r="JXZ135" s="539"/>
      <c r="JYA135" s="539"/>
      <c r="JYB135" s="539"/>
      <c r="JYC135" s="539"/>
      <c r="JYD135" s="539"/>
      <c r="JYE135" s="539"/>
      <c r="JYF135" s="539"/>
      <c r="JYG135" s="539"/>
      <c r="JYH135" s="539"/>
      <c r="JYI135" s="539"/>
      <c r="JYJ135" s="539"/>
      <c r="JYK135" s="539"/>
      <c r="JYL135" s="539"/>
      <c r="JYM135" s="539"/>
      <c r="JYN135" s="539"/>
      <c r="JYO135" s="539"/>
      <c r="JYP135" s="539"/>
      <c r="JYQ135" s="539"/>
      <c r="JYR135" s="539"/>
      <c r="JYS135" s="539"/>
      <c r="JYT135" s="539"/>
      <c r="JYU135" s="539"/>
      <c r="JYV135" s="539"/>
      <c r="JYW135" s="539"/>
      <c r="JYX135" s="539"/>
      <c r="JYY135" s="539"/>
      <c r="JYZ135" s="539"/>
      <c r="JZA135" s="539"/>
      <c r="JZB135" s="539"/>
      <c r="JZC135" s="539"/>
      <c r="JZD135" s="539"/>
      <c r="JZE135" s="539"/>
      <c r="JZF135" s="539"/>
      <c r="JZG135" s="539"/>
      <c r="JZH135" s="539"/>
      <c r="JZI135" s="539"/>
      <c r="JZJ135" s="539"/>
      <c r="JZK135" s="539"/>
      <c r="JZL135" s="539"/>
      <c r="JZM135" s="539"/>
      <c r="JZN135" s="539"/>
      <c r="JZO135" s="539"/>
      <c r="JZP135" s="539"/>
      <c r="JZQ135" s="539"/>
      <c r="JZR135" s="539"/>
      <c r="JZS135" s="539"/>
      <c r="JZT135" s="539"/>
      <c r="JZU135" s="539"/>
      <c r="JZV135" s="539"/>
      <c r="JZW135" s="539"/>
      <c r="JZX135" s="539"/>
      <c r="JZY135" s="539"/>
      <c r="JZZ135" s="539"/>
      <c r="KAA135" s="539"/>
      <c r="KAB135" s="539"/>
      <c r="KAC135" s="539"/>
      <c r="KAD135" s="539"/>
      <c r="KAE135" s="539"/>
      <c r="KAF135" s="539"/>
      <c r="KAG135" s="539"/>
      <c r="KAH135" s="539"/>
      <c r="KAI135" s="539"/>
      <c r="KAJ135" s="539"/>
      <c r="KAK135" s="539"/>
      <c r="KAL135" s="539"/>
      <c r="KAM135" s="539"/>
      <c r="KAN135" s="539"/>
      <c r="KAO135" s="539"/>
      <c r="KAP135" s="539"/>
      <c r="KAQ135" s="539"/>
      <c r="KAR135" s="539"/>
      <c r="KAS135" s="539"/>
      <c r="KAT135" s="539"/>
      <c r="KAU135" s="539"/>
      <c r="KAV135" s="539"/>
      <c r="KAW135" s="539"/>
      <c r="KAX135" s="539"/>
      <c r="KAY135" s="539"/>
      <c r="KAZ135" s="539"/>
      <c r="KBA135" s="539"/>
      <c r="KBB135" s="539"/>
      <c r="KBC135" s="539"/>
      <c r="KBD135" s="539"/>
      <c r="KBE135" s="539"/>
      <c r="KBF135" s="539"/>
      <c r="KBG135" s="539"/>
      <c r="KBH135" s="539"/>
      <c r="KBI135" s="539"/>
      <c r="KBJ135" s="539"/>
      <c r="KBK135" s="539"/>
      <c r="KBL135" s="539"/>
      <c r="KBM135" s="539"/>
      <c r="KBN135" s="539"/>
      <c r="KBO135" s="539"/>
      <c r="KBP135" s="539"/>
      <c r="KBQ135" s="539"/>
      <c r="KBR135" s="539"/>
      <c r="KBS135" s="539"/>
      <c r="KBT135" s="539"/>
      <c r="KBU135" s="539"/>
      <c r="KBV135" s="539"/>
      <c r="KBW135" s="539"/>
      <c r="KBX135" s="539"/>
      <c r="KBY135" s="539"/>
      <c r="KBZ135" s="539"/>
      <c r="KCA135" s="539"/>
      <c r="KCB135" s="539"/>
      <c r="KCC135" s="539"/>
      <c r="KCD135" s="539"/>
      <c r="KCE135" s="539"/>
      <c r="KCF135" s="539"/>
      <c r="KCG135" s="539"/>
      <c r="KCH135" s="539"/>
      <c r="KCI135" s="539"/>
      <c r="KCJ135" s="539"/>
      <c r="KCK135" s="539"/>
      <c r="KCL135" s="539"/>
      <c r="KCM135" s="539"/>
      <c r="KCN135" s="539"/>
      <c r="KCO135" s="539"/>
      <c r="KCP135" s="539"/>
      <c r="KCQ135" s="539"/>
      <c r="KCR135" s="539"/>
      <c r="KCS135" s="539"/>
      <c r="KCT135" s="539"/>
      <c r="KCU135" s="539"/>
      <c r="KCV135" s="539"/>
      <c r="KCW135" s="539"/>
      <c r="KCX135" s="539"/>
      <c r="KCY135" s="539"/>
      <c r="KCZ135" s="539"/>
      <c r="KDA135" s="539"/>
      <c r="KDB135" s="539"/>
      <c r="KDC135" s="539"/>
      <c r="KDD135" s="539"/>
      <c r="KDE135" s="539"/>
      <c r="KDF135" s="539"/>
      <c r="KDG135" s="539"/>
      <c r="KDH135" s="539"/>
      <c r="KDI135" s="539"/>
      <c r="KDJ135" s="539"/>
      <c r="KDK135" s="539"/>
      <c r="KDL135" s="539"/>
      <c r="KDM135" s="539"/>
      <c r="KDN135" s="539"/>
      <c r="KDO135" s="539"/>
      <c r="KDP135" s="539"/>
      <c r="KDQ135" s="539"/>
      <c r="KDR135" s="539"/>
      <c r="KDS135" s="539"/>
      <c r="KDT135" s="539"/>
      <c r="KDU135" s="539"/>
      <c r="KDV135" s="539"/>
      <c r="KDW135" s="539"/>
      <c r="KDX135" s="539"/>
      <c r="KDY135" s="539"/>
      <c r="KDZ135" s="539"/>
      <c r="KEA135" s="539"/>
      <c r="KEB135" s="539"/>
      <c r="KEC135" s="539"/>
      <c r="KED135" s="539"/>
      <c r="KEE135" s="539"/>
      <c r="KEF135" s="539"/>
      <c r="KEG135" s="539"/>
      <c r="KEH135" s="539"/>
      <c r="KEI135" s="539"/>
      <c r="KEJ135" s="539"/>
      <c r="KEK135" s="539"/>
      <c r="KEL135" s="539"/>
      <c r="KEM135" s="539"/>
      <c r="KEN135" s="539"/>
      <c r="KEO135" s="539"/>
      <c r="KEP135" s="539"/>
      <c r="KEQ135" s="539"/>
      <c r="KER135" s="539"/>
      <c r="KES135" s="539"/>
      <c r="KET135" s="539"/>
      <c r="KEU135" s="539"/>
      <c r="KEV135" s="539"/>
      <c r="KEW135" s="539"/>
      <c r="KEX135" s="539"/>
      <c r="KEY135" s="539"/>
      <c r="KEZ135" s="539"/>
      <c r="KFA135" s="539"/>
      <c r="KFB135" s="539"/>
      <c r="KFC135" s="539"/>
      <c r="KFD135" s="539"/>
      <c r="KFE135" s="539"/>
      <c r="KFF135" s="539"/>
      <c r="KFG135" s="539"/>
      <c r="KFH135" s="539"/>
      <c r="KFI135" s="539"/>
      <c r="KFJ135" s="539"/>
      <c r="KFK135" s="539"/>
      <c r="KFL135" s="539"/>
      <c r="KFM135" s="539"/>
      <c r="KFN135" s="539"/>
      <c r="KFO135" s="539"/>
      <c r="KFP135" s="539"/>
      <c r="KFQ135" s="539"/>
      <c r="KFR135" s="539"/>
      <c r="KFS135" s="539"/>
      <c r="KFT135" s="539"/>
      <c r="KFU135" s="539"/>
      <c r="KFV135" s="539"/>
      <c r="KFW135" s="539"/>
      <c r="KFX135" s="539"/>
      <c r="KFY135" s="539"/>
      <c r="KFZ135" s="539"/>
      <c r="KGA135" s="539"/>
      <c r="KGB135" s="539"/>
      <c r="KGC135" s="539"/>
      <c r="KGD135" s="539"/>
      <c r="KGE135" s="539"/>
      <c r="KGF135" s="539"/>
      <c r="KGG135" s="539"/>
      <c r="KGH135" s="539"/>
      <c r="KGI135" s="539"/>
      <c r="KGJ135" s="539"/>
      <c r="KGK135" s="539"/>
      <c r="KGL135" s="539"/>
      <c r="KGM135" s="539"/>
      <c r="KGN135" s="539"/>
      <c r="KGO135" s="539"/>
      <c r="KGP135" s="539"/>
      <c r="KGQ135" s="539"/>
      <c r="KGR135" s="539"/>
      <c r="KGS135" s="539"/>
      <c r="KGT135" s="539"/>
      <c r="KGU135" s="539"/>
      <c r="KGV135" s="539"/>
      <c r="KGW135" s="539"/>
      <c r="KGX135" s="539"/>
      <c r="KGY135" s="539"/>
      <c r="KGZ135" s="539"/>
      <c r="KHA135" s="539"/>
      <c r="KHB135" s="539"/>
      <c r="KHC135" s="539"/>
      <c r="KHD135" s="539"/>
      <c r="KHE135" s="539"/>
      <c r="KHF135" s="539"/>
      <c r="KHG135" s="539"/>
      <c r="KHH135" s="539"/>
      <c r="KHI135" s="539"/>
      <c r="KHJ135" s="539"/>
      <c r="KHK135" s="539"/>
      <c r="KHL135" s="539"/>
      <c r="KHM135" s="539"/>
      <c r="KHN135" s="539"/>
      <c r="KHO135" s="539"/>
      <c r="KHP135" s="539"/>
      <c r="KHQ135" s="539"/>
      <c r="KHR135" s="539"/>
      <c r="KHS135" s="539"/>
      <c r="KHT135" s="539"/>
      <c r="KHU135" s="539"/>
      <c r="KHV135" s="539"/>
      <c r="KHW135" s="539"/>
      <c r="KHX135" s="539"/>
      <c r="KHY135" s="539"/>
      <c r="KHZ135" s="539"/>
      <c r="KIA135" s="539"/>
      <c r="KIB135" s="539"/>
      <c r="KIC135" s="539"/>
      <c r="KID135" s="539"/>
      <c r="KIE135" s="539"/>
      <c r="KIF135" s="539"/>
      <c r="KIG135" s="539"/>
      <c r="KIH135" s="539"/>
      <c r="KII135" s="539"/>
      <c r="KIJ135" s="539"/>
      <c r="KIK135" s="539"/>
      <c r="KIL135" s="539"/>
      <c r="KIM135" s="539"/>
      <c r="KIN135" s="539"/>
      <c r="KIO135" s="539"/>
      <c r="KIP135" s="539"/>
      <c r="KIQ135" s="539"/>
      <c r="KIR135" s="539"/>
      <c r="KIS135" s="539"/>
      <c r="KIT135" s="539"/>
      <c r="KIU135" s="539"/>
      <c r="KIV135" s="539"/>
      <c r="KIW135" s="539"/>
      <c r="KIX135" s="539"/>
      <c r="KIY135" s="539"/>
      <c r="KIZ135" s="539"/>
      <c r="KJA135" s="539"/>
      <c r="KJB135" s="539"/>
      <c r="KJC135" s="539"/>
      <c r="KJD135" s="539"/>
      <c r="KJE135" s="539"/>
      <c r="KJF135" s="539"/>
      <c r="KJG135" s="539"/>
      <c r="KJH135" s="539"/>
      <c r="KJI135" s="539"/>
      <c r="KJJ135" s="539"/>
      <c r="KJK135" s="539"/>
      <c r="KJL135" s="539"/>
      <c r="KJM135" s="539"/>
      <c r="KJN135" s="539"/>
      <c r="KJO135" s="539"/>
      <c r="KJP135" s="539"/>
      <c r="KJQ135" s="539"/>
      <c r="KJR135" s="539"/>
      <c r="KJS135" s="539"/>
      <c r="KJT135" s="539"/>
      <c r="KJU135" s="539"/>
      <c r="KJV135" s="539"/>
      <c r="KJW135" s="539"/>
      <c r="KJX135" s="539"/>
      <c r="KJY135" s="539"/>
      <c r="KJZ135" s="539"/>
      <c r="KKA135" s="539"/>
      <c r="KKB135" s="539"/>
      <c r="KKC135" s="539"/>
      <c r="KKD135" s="539"/>
      <c r="KKE135" s="539"/>
      <c r="KKF135" s="539"/>
      <c r="KKG135" s="539"/>
      <c r="KKH135" s="539"/>
      <c r="KKI135" s="539"/>
      <c r="KKJ135" s="539"/>
      <c r="KKK135" s="539"/>
      <c r="KKL135" s="539"/>
      <c r="KKM135" s="539"/>
      <c r="KKN135" s="539"/>
      <c r="KKO135" s="539"/>
      <c r="KKP135" s="539"/>
      <c r="KKQ135" s="539"/>
      <c r="KKR135" s="539"/>
      <c r="KKS135" s="539"/>
      <c r="KKT135" s="539"/>
      <c r="KKU135" s="539"/>
      <c r="KKV135" s="539"/>
      <c r="KKW135" s="539"/>
      <c r="KKX135" s="539"/>
      <c r="KKY135" s="539"/>
      <c r="KKZ135" s="539"/>
      <c r="KLA135" s="539"/>
      <c r="KLB135" s="539"/>
      <c r="KLC135" s="539"/>
      <c r="KLD135" s="539"/>
      <c r="KLE135" s="539"/>
      <c r="KLF135" s="539"/>
      <c r="KLG135" s="539"/>
      <c r="KLH135" s="539"/>
      <c r="KLI135" s="539"/>
      <c r="KLJ135" s="539"/>
      <c r="KLK135" s="539"/>
      <c r="KLL135" s="539"/>
      <c r="KLM135" s="539"/>
      <c r="KLN135" s="539"/>
      <c r="KLO135" s="539"/>
      <c r="KLP135" s="539"/>
      <c r="KLQ135" s="539"/>
      <c r="KLR135" s="539"/>
      <c r="KLS135" s="539"/>
      <c r="KLT135" s="539"/>
      <c r="KLU135" s="539"/>
      <c r="KLV135" s="539"/>
      <c r="KLW135" s="539"/>
      <c r="KLX135" s="539"/>
      <c r="KLY135" s="539"/>
      <c r="KLZ135" s="539"/>
      <c r="KMA135" s="539"/>
      <c r="KMB135" s="539"/>
      <c r="KMC135" s="539"/>
      <c r="KMD135" s="539"/>
      <c r="KME135" s="539"/>
      <c r="KMF135" s="539"/>
      <c r="KMG135" s="539"/>
      <c r="KMH135" s="539"/>
      <c r="KMI135" s="539"/>
      <c r="KMJ135" s="539"/>
      <c r="KMK135" s="539"/>
      <c r="KML135" s="539"/>
      <c r="KMM135" s="539"/>
      <c r="KMN135" s="539"/>
      <c r="KMO135" s="539"/>
      <c r="KMP135" s="539"/>
      <c r="KMQ135" s="539"/>
      <c r="KMR135" s="539"/>
      <c r="KMS135" s="539"/>
      <c r="KMT135" s="539"/>
      <c r="KMU135" s="539"/>
      <c r="KMV135" s="539"/>
      <c r="KMW135" s="539"/>
      <c r="KMX135" s="539"/>
      <c r="KMY135" s="539"/>
      <c r="KMZ135" s="539"/>
      <c r="KNA135" s="539"/>
      <c r="KNB135" s="539"/>
      <c r="KNC135" s="539"/>
      <c r="KND135" s="539"/>
      <c r="KNE135" s="539"/>
      <c r="KNF135" s="539"/>
      <c r="KNG135" s="539"/>
      <c r="KNH135" s="539"/>
      <c r="KNI135" s="539"/>
      <c r="KNJ135" s="539"/>
      <c r="KNK135" s="539"/>
      <c r="KNL135" s="539"/>
      <c r="KNM135" s="539"/>
      <c r="KNN135" s="539"/>
      <c r="KNO135" s="539"/>
      <c r="KNP135" s="539"/>
      <c r="KNQ135" s="539"/>
      <c r="KNR135" s="539"/>
      <c r="KNS135" s="539"/>
      <c r="KNT135" s="539"/>
      <c r="KNU135" s="539"/>
      <c r="KNV135" s="539"/>
      <c r="KNW135" s="539"/>
      <c r="KNX135" s="539"/>
      <c r="KNY135" s="539"/>
      <c r="KNZ135" s="539"/>
      <c r="KOA135" s="539"/>
      <c r="KOB135" s="539"/>
      <c r="KOC135" s="539"/>
      <c r="KOD135" s="539"/>
      <c r="KOE135" s="539"/>
      <c r="KOF135" s="539"/>
      <c r="KOG135" s="539"/>
      <c r="KOH135" s="539"/>
      <c r="KOI135" s="539"/>
      <c r="KOJ135" s="539"/>
      <c r="KOK135" s="539"/>
      <c r="KOL135" s="539"/>
      <c r="KOM135" s="539"/>
      <c r="KON135" s="539"/>
      <c r="KOO135" s="539"/>
      <c r="KOP135" s="539"/>
      <c r="KOQ135" s="539"/>
      <c r="KOR135" s="539"/>
      <c r="KOS135" s="539"/>
      <c r="KOT135" s="539"/>
      <c r="KOU135" s="539"/>
      <c r="KOV135" s="539"/>
      <c r="KOW135" s="539"/>
      <c r="KOX135" s="539"/>
      <c r="KOY135" s="539"/>
      <c r="KOZ135" s="539"/>
      <c r="KPA135" s="539"/>
      <c r="KPB135" s="539"/>
      <c r="KPC135" s="539"/>
      <c r="KPD135" s="539"/>
      <c r="KPE135" s="539"/>
      <c r="KPF135" s="539"/>
      <c r="KPG135" s="539"/>
      <c r="KPH135" s="539"/>
      <c r="KPI135" s="539"/>
      <c r="KPJ135" s="539"/>
      <c r="KPK135" s="539"/>
      <c r="KPL135" s="539"/>
      <c r="KPM135" s="539"/>
      <c r="KPN135" s="539"/>
      <c r="KPO135" s="539"/>
      <c r="KPP135" s="539"/>
      <c r="KPQ135" s="539"/>
      <c r="KPR135" s="539"/>
      <c r="KPS135" s="539"/>
      <c r="KPT135" s="539"/>
      <c r="KPU135" s="539"/>
      <c r="KPV135" s="539"/>
      <c r="KPW135" s="539"/>
      <c r="KPX135" s="539"/>
      <c r="KPY135" s="539"/>
      <c r="KPZ135" s="539"/>
      <c r="KQA135" s="539"/>
      <c r="KQB135" s="539"/>
      <c r="KQC135" s="539"/>
      <c r="KQD135" s="539"/>
      <c r="KQE135" s="539"/>
      <c r="KQF135" s="539"/>
      <c r="KQG135" s="539"/>
      <c r="KQH135" s="539"/>
      <c r="KQI135" s="539"/>
      <c r="KQJ135" s="539"/>
      <c r="KQK135" s="539"/>
      <c r="KQL135" s="539"/>
      <c r="KQM135" s="539"/>
      <c r="KQN135" s="539"/>
      <c r="KQO135" s="539"/>
      <c r="KQP135" s="539"/>
      <c r="KQQ135" s="539"/>
      <c r="KQR135" s="539"/>
      <c r="KQS135" s="539"/>
      <c r="KQT135" s="539"/>
      <c r="KQU135" s="539"/>
      <c r="KQV135" s="539"/>
      <c r="KQW135" s="539"/>
      <c r="KQX135" s="539"/>
      <c r="KQY135" s="539"/>
      <c r="KQZ135" s="539"/>
      <c r="KRA135" s="539"/>
      <c r="KRB135" s="539"/>
      <c r="KRC135" s="539"/>
      <c r="KRD135" s="539"/>
      <c r="KRE135" s="539"/>
      <c r="KRF135" s="539"/>
      <c r="KRG135" s="539"/>
      <c r="KRH135" s="539"/>
      <c r="KRI135" s="539"/>
      <c r="KRJ135" s="539"/>
      <c r="KRK135" s="539"/>
      <c r="KRL135" s="539"/>
      <c r="KRM135" s="539"/>
      <c r="KRN135" s="539"/>
      <c r="KRO135" s="539"/>
      <c r="KRP135" s="539"/>
      <c r="KRQ135" s="539"/>
      <c r="KRR135" s="539"/>
      <c r="KRS135" s="539"/>
      <c r="KRT135" s="539"/>
      <c r="KRU135" s="539"/>
      <c r="KRV135" s="539"/>
      <c r="KRW135" s="539"/>
      <c r="KRX135" s="539"/>
      <c r="KRY135" s="539"/>
      <c r="KRZ135" s="539"/>
      <c r="KSA135" s="539"/>
      <c r="KSB135" s="539"/>
      <c r="KSC135" s="539"/>
      <c r="KSD135" s="539"/>
      <c r="KSE135" s="539"/>
      <c r="KSF135" s="539"/>
      <c r="KSG135" s="539"/>
      <c r="KSH135" s="539"/>
      <c r="KSI135" s="539"/>
      <c r="KSJ135" s="539"/>
      <c r="KSK135" s="539"/>
      <c r="KSL135" s="539"/>
      <c r="KSM135" s="539"/>
      <c r="KSN135" s="539"/>
      <c r="KSO135" s="539"/>
      <c r="KSP135" s="539"/>
      <c r="KSQ135" s="539"/>
      <c r="KSR135" s="539"/>
      <c r="KSS135" s="539"/>
      <c r="KST135" s="539"/>
      <c r="KSU135" s="539"/>
      <c r="KSV135" s="539"/>
      <c r="KSW135" s="539"/>
      <c r="KSX135" s="539"/>
      <c r="KSY135" s="539"/>
      <c r="KSZ135" s="539"/>
      <c r="KTA135" s="539"/>
      <c r="KTB135" s="539"/>
      <c r="KTC135" s="539"/>
      <c r="KTD135" s="539"/>
      <c r="KTE135" s="539"/>
      <c r="KTF135" s="539"/>
      <c r="KTG135" s="539"/>
      <c r="KTH135" s="539"/>
      <c r="KTI135" s="539"/>
      <c r="KTJ135" s="539"/>
      <c r="KTK135" s="539"/>
      <c r="KTL135" s="539"/>
      <c r="KTM135" s="539"/>
      <c r="KTN135" s="539"/>
      <c r="KTO135" s="539"/>
      <c r="KTP135" s="539"/>
      <c r="KTQ135" s="539"/>
      <c r="KTR135" s="539"/>
      <c r="KTS135" s="539"/>
      <c r="KTT135" s="539"/>
      <c r="KTU135" s="539"/>
      <c r="KTV135" s="539"/>
      <c r="KTW135" s="539"/>
      <c r="KTX135" s="539"/>
      <c r="KTY135" s="539"/>
      <c r="KTZ135" s="539"/>
      <c r="KUA135" s="539"/>
      <c r="KUB135" s="539"/>
      <c r="KUC135" s="539"/>
      <c r="KUD135" s="539"/>
      <c r="KUE135" s="539"/>
      <c r="KUF135" s="539"/>
      <c r="KUG135" s="539"/>
      <c r="KUH135" s="539"/>
      <c r="KUI135" s="539"/>
      <c r="KUJ135" s="539"/>
      <c r="KUK135" s="539"/>
      <c r="KUL135" s="539"/>
      <c r="KUM135" s="539"/>
      <c r="KUN135" s="539"/>
      <c r="KUO135" s="539"/>
      <c r="KUP135" s="539"/>
      <c r="KUQ135" s="539"/>
      <c r="KUR135" s="539"/>
      <c r="KUS135" s="539"/>
      <c r="KUT135" s="539"/>
      <c r="KUU135" s="539"/>
      <c r="KUV135" s="539"/>
      <c r="KUW135" s="539"/>
      <c r="KUX135" s="539"/>
      <c r="KUY135" s="539"/>
      <c r="KUZ135" s="539"/>
      <c r="KVA135" s="539"/>
      <c r="KVB135" s="539"/>
      <c r="KVC135" s="539"/>
      <c r="KVD135" s="539"/>
      <c r="KVE135" s="539"/>
      <c r="KVF135" s="539"/>
      <c r="KVG135" s="539"/>
      <c r="KVH135" s="539"/>
      <c r="KVI135" s="539"/>
      <c r="KVJ135" s="539"/>
      <c r="KVK135" s="539"/>
      <c r="KVL135" s="539"/>
      <c r="KVM135" s="539"/>
      <c r="KVN135" s="539"/>
      <c r="KVO135" s="539"/>
      <c r="KVP135" s="539"/>
      <c r="KVQ135" s="539"/>
      <c r="KVR135" s="539"/>
      <c r="KVS135" s="539"/>
      <c r="KVT135" s="539"/>
      <c r="KVU135" s="539"/>
      <c r="KVV135" s="539"/>
      <c r="KVW135" s="539"/>
      <c r="KVX135" s="539"/>
      <c r="KVY135" s="539"/>
      <c r="KVZ135" s="539"/>
      <c r="KWA135" s="539"/>
      <c r="KWB135" s="539"/>
      <c r="KWC135" s="539"/>
      <c r="KWD135" s="539"/>
      <c r="KWE135" s="539"/>
      <c r="KWF135" s="539"/>
      <c r="KWG135" s="539"/>
      <c r="KWH135" s="539"/>
      <c r="KWI135" s="539"/>
      <c r="KWJ135" s="539"/>
      <c r="KWK135" s="539"/>
      <c r="KWL135" s="539"/>
      <c r="KWM135" s="539"/>
      <c r="KWN135" s="539"/>
      <c r="KWO135" s="539"/>
      <c r="KWP135" s="539"/>
      <c r="KWQ135" s="539"/>
      <c r="KWR135" s="539"/>
      <c r="KWS135" s="539"/>
      <c r="KWT135" s="539"/>
      <c r="KWU135" s="539"/>
      <c r="KWV135" s="539"/>
      <c r="KWW135" s="539"/>
      <c r="KWX135" s="539"/>
      <c r="KWY135" s="539"/>
      <c r="KWZ135" s="539"/>
      <c r="KXA135" s="539"/>
      <c r="KXB135" s="539"/>
      <c r="KXC135" s="539"/>
      <c r="KXD135" s="539"/>
      <c r="KXE135" s="539"/>
      <c r="KXF135" s="539"/>
      <c r="KXG135" s="539"/>
      <c r="KXH135" s="539"/>
      <c r="KXI135" s="539"/>
      <c r="KXJ135" s="539"/>
      <c r="KXK135" s="539"/>
      <c r="KXL135" s="539"/>
      <c r="KXM135" s="539"/>
      <c r="KXN135" s="539"/>
      <c r="KXO135" s="539"/>
      <c r="KXP135" s="539"/>
      <c r="KXQ135" s="539"/>
      <c r="KXR135" s="539"/>
      <c r="KXS135" s="539"/>
      <c r="KXT135" s="539"/>
      <c r="KXU135" s="539"/>
      <c r="KXV135" s="539"/>
      <c r="KXW135" s="539"/>
      <c r="KXX135" s="539"/>
      <c r="KXY135" s="539"/>
      <c r="KXZ135" s="539"/>
      <c r="KYA135" s="539"/>
      <c r="KYB135" s="539"/>
      <c r="KYC135" s="539"/>
      <c r="KYD135" s="539"/>
      <c r="KYE135" s="539"/>
      <c r="KYF135" s="539"/>
      <c r="KYG135" s="539"/>
      <c r="KYH135" s="539"/>
      <c r="KYI135" s="539"/>
      <c r="KYJ135" s="539"/>
      <c r="KYK135" s="539"/>
      <c r="KYL135" s="539"/>
      <c r="KYM135" s="539"/>
      <c r="KYN135" s="539"/>
      <c r="KYO135" s="539"/>
      <c r="KYP135" s="539"/>
      <c r="KYQ135" s="539"/>
      <c r="KYR135" s="539"/>
      <c r="KYS135" s="539"/>
      <c r="KYT135" s="539"/>
      <c r="KYU135" s="539"/>
      <c r="KYV135" s="539"/>
      <c r="KYW135" s="539"/>
      <c r="KYX135" s="539"/>
      <c r="KYY135" s="539"/>
      <c r="KYZ135" s="539"/>
      <c r="KZA135" s="539"/>
      <c r="KZB135" s="539"/>
      <c r="KZC135" s="539"/>
      <c r="KZD135" s="539"/>
      <c r="KZE135" s="539"/>
      <c r="KZF135" s="539"/>
      <c r="KZG135" s="539"/>
      <c r="KZH135" s="539"/>
      <c r="KZI135" s="539"/>
      <c r="KZJ135" s="539"/>
      <c r="KZK135" s="539"/>
      <c r="KZL135" s="539"/>
      <c r="KZM135" s="539"/>
      <c r="KZN135" s="539"/>
      <c r="KZO135" s="539"/>
      <c r="KZP135" s="539"/>
      <c r="KZQ135" s="539"/>
      <c r="KZR135" s="539"/>
      <c r="KZS135" s="539"/>
      <c r="KZT135" s="539"/>
      <c r="KZU135" s="539"/>
      <c r="KZV135" s="539"/>
      <c r="KZW135" s="539"/>
      <c r="KZX135" s="539"/>
      <c r="KZY135" s="539"/>
      <c r="KZZ135" s="539"/>
      <c r="LAA135" s="539"/>
      <c r="LAB135" s="539"/>
      <c r="LAC135" s="539"/>
      <c r="LAD135" s="539"/>
      <c r="LAE135" s="539"/>
      <c r="LAF135" s="539"/>
      <c r="LAG135" s="539"/>
      <c r="LAH135" s="539"/>
      <c r="LAI135" s="539"/>
      <c r="LAJ135" s="539"/>
      <c r="LAK135" s="539"/>
      <c r="LAL135" s="539"/>
      <c r="LAM135" s="539"/>
      <c r="LAN135" s="539"/>
      <c r="LAO135" s="539"/>
      <c r="LAP135" s="539"/>
      <c r="LAQ135" s="539"/>
      <c r="LAR135" s="539"/>
      <c r="LAS135" s="539"/>
      <c r="LAT135" s="539"/>
      <c r="LAU135" s="539"/>
      <c r="LAV135" s="539"/>
      <c r="LAW135" s="539"/>
      <c r="LAX135" s="539"/>
      <c r="LAY135" s="539"/>
      <c r="LAZ135" s="539"/>
      <c r="LBA135" s="539"/>
      <c r="LBB135" s="539"/>
      <c r="LBC135" s="539"/>
      <c r="LBD135" s="539"/>
      <c r="LBE135" s="539"/>
      <c r="LBF135" s="539"/>
      <c r="LBG135" s="539"/>
      <c r="LBH135" s="539"/>
      <c r="LBI135" s="539"/>
      <c r="LBJ135" s="539"/>
      <c r="LBK135" s="539"/>
      <c r="LBL135" s="539"/>
      <c r="LBM135" s="539"/>
      <c r="LBN135" s="539"/>
      <c r="LBO135" s="539"/>
      <c r="LBP135" s="539"/>
      <c r="LBQ135" s="539"/>
      <c r="LBR135" s="539"/>
      <c r="LBS135" s="539"/>
      <c r="LBT135" s="539"/>
      <c r="LBU135" s="539"/>
      <c r="LBV135" s="539"/>
      <c r="LBW135" s="539"/>
      <c r="LBX135" s="539"/>
      <c r="LBY135" s="539"/>
      <c r="LBZ135" s="539"/>
      <c r="LCA135" s="539"/>
      <c r="LCB135" s="539"/>
      <c r="LCC135" s="539"/>
      <c r="LCD135" s="539"/>
      <c r="LCE135" s="539"/>
      <c r="LCF135" s="539"/>
      <c r="LCG135" s="539"/>
      <c r="LCH135" s="539"/>
      <c r="LCI135" s="539"/>
      <c r="LCJ135" s="539"/>
      <c r="LCK135" s="539"/>
      <c r="LCL135" s="539"/>
      <c r="LCM135" s="539"/>
      <c r="LCN135" s="539"/>
      <c r="LCO135" s="539"/>
      <c r="LCP135" s="539"/>
      <c r="LCQ135" s="539"/>
      <c r="LCR135" s="539"/>
      <c r="LCS135" s="539"/>
      <c r="LCT135" s="539"/>
      <c r="LCU135" s="539"/>
      <c r="LCV135" s="539"/>
      <c r="LCW135" s="539"/>
      <c r="LCX135" s="539"/>
      <c r="LCY135" s="539"/>
      <c r="LCZ135" s="539"/>
      <c r="LDA135" s="539"/>
      <c r="LDB135" s="539"/>
      <c r="LDC135" s="539"/>
      <c r="LDD135" s="539"/>
      <c r="LDE135" s="539"/>
      <c r="LDF135" s="539"/>
      <c r="LDG135" s="539"/>
      <c r="LDH135" s="539"/>
      <c r="LDI135" s="539"/>
      <c r="LDJ135" s="539"/>
      <c r="LDK135" s="539"/>
      <c r="LDL135" s="539"/>
      <c r="LDM135" s="539"/>
      <c r="LDN135" s="539"/>
      <c r="LDO135" s="539"/>
      <c r="LDP135" s="539"/>
      <c r="LDQ135" s="539"/>
      <c r="LDR135" s="539"/>
      <c r="LDS135" s="539"/>
      <c r="LDT135" s="539"/>
      <c r="LDU135" s="539"/>
      <c r="LDV135" s="539"/>
      <c r="LDW135" s="539"/>
      <c r="LDX135" s="539"/>
      <c r="LDY135" s="539"/>
      <c r="LDZ135" s="539"/>
      <c r="LEA135" s="539"/>
      <c r="LEB135" s="539"/>
      <c r="LEC135" s="539"/>
      <c r="LED135" s="539"/>
      <c r="LEE135" s="539"/>
      <c r="LEF135" s="539"/>
      <c r="LEG135" s="539"/>
      <c r="LEH135" s="539"/>
      <c r="LEI135" s="539"/>
      <c r="LEJ135" s="539"/>
      <c r="LEK135" s="539"/>
      <c r="LEL135" s="539"/>
      <c r="LEM135" s="539"/>
      <c r="LEN135" s="539"/>
      <c r="LEO135" s="539"/>
      <c r="LEP135" s="539"/>
      <c r="LEQ135" s="539"/>
      <c r="LER135" s="539"/>
      <c r="LES135" s="539"/>
      <c r="LET135" s="539"/>
      <c r="LEU135" s="539"/>
      <c r="LEV135" s="539"/>
      <c r="LEW135" s="539"/>
      <c r="LEX135" s="539"/>
      <c r="LEY135" s="539"/>
      <c r="LEZ135" s="539"/>
      <c r="LFA135" s="539"/>
      <c r="LFB135" s="539"/>
      <c r="LFC135" s="539"/>
      <c r="LFD135" s="539"/>
      <c r="LFE135" s="539"/>
      <c r="LFF135" s="539"/>
      <c r="LFG135" s="539"/>
      <c r="LFH135" s="539"/>
      <c r="LFI135" s="539"/>
      <c r="LFJ135" s="539"/>
      <c r="LFK135" s="539"/>
      <c r="LFL135" s="539"/>
      <c r="LFM135" s="539"/>
      <c r="LFN135" s="539"/>
      <c r="LFO135" s="539"/>
      <c r="LFP135" s="539"/>
      <c r="LFQ135" s="539"/>
      <c r="LFR135" s="539"/>
      <c r="LFS135" s="539"/>
      <c r="LFT135" s="539"/>
      <c r="LFU135" s="539"/>
      <c r="LFV135" s="539"/>
      <c r="LFW135" s="539"/>
      <c r="LFX135" s="539"/>
      <c r="LFY135" s="539"/>
      <c r="LFZ135" s="539"/>
      <c r="LGA135" s="539"/>
      <c r="LGB135" s="539"/>
      <c r="LGC135" s="539"/>
      <c r="LGD135" s="539"/>
      <c r="LGE135" s="539"/>
      <c r="LGF135" s="539"/>
      <c r="LGG135" s="539"/>
      <c r="LGH135" s="539"/>
      <c r="LGI135" s="539"/>
      <c r="LGJ135" s="539"/>
      <c r="LGK135" s="539"/>
      <c r="LGL135" s="539"/>
      <c r="LGM135" s="539"/>
      <c r="LGN135" s="539"/>
      <c r="LGO135" s="539"/>
      <c r="LGP135" s="539"/>
      <c r="LGQ135" s="539"/>
      <c r="LGR135" s="539"/>
      <c r="LGS135" s="539"/>
      <c r="LGT135" s="539"/>
      <c r="LGU135" s="539"/>
      <c r="LGV135" s="539"/>
      <c r="LGW135" s="539"/>
      <c r="LGX135" s="539"/>
      <c r="LGY135" s="539"/>
      <c r="LGZ135" s="539"/>
      <c r="LHA135" s="539"/>
      <c r="LHB135" s="539"/>
      <c r="LHC135" s="539"/>
      <c r="LHD135" s="539"/>
      <c r="LHE135" s="539"/>
      <c r="LHF135" s="539"/>
      <c r="LHG135" s="539"/>
      <c r="LHH135" s="539"/>
      <c r="LHI135" s="539"/>
      <c r="LHJ135" s="539"/>
      <c r="LHK135" s="539"/>
      <c r="LHL135" s="539"/>
      <c r="LHM135" s="539"/>
      <c r="LHN135" s="539"/>
      <c r="LHO135" s="539"/>
      <c r="LHP135" s="539"/>
      <c r="LHQ135" s="539"/>
      <c r="LHR135" s="539"/>
      <c r="LHS135" s="539"/>
      <c r="LHT135" s="539"/>
      <c r="LHU135" s="539"/>
      <c r="LHV135" s="539"/>
      <c r="LHW135" s="539"/>
      <c r="LHX135" s="539"/>
      <c r="LHY135" s="539"/>
      <c r="LHZ135" s="539"/>
      <c r="LIA135" s="539"/>
      <c r="LIB135" s="539"/>
      <c r="LIC135" s="539"/>
      <c r="LID135" s="539"/>
      <c r="LIE135" s="539"/>
      <c r="LIF135" s="539"/>
      <c r="LIG135" s="539"/>
      <c r="LIH135" s="539"/>
      <c r="LII135" s="539"/>
      <c r="LIJ135" s="539"/>
      <c r="LIK135" s="539"/>
      <c r="LIL135" s="539"/>
      <c r="LIM135" s="539"/>
      <c r="LIN135" s="539"/>
      <c r="LIO135" s="539"/>
      <c r="LIP135" s="539"/>
      <c r="LIQ135" s="539"/>
      <c r="LIR135" s="539"/>
      <c r="LIS135" s="539"/>
      <c r="LIT135" s="539"/>
      <c r="LIU135" s="539"/>
      <c r="LIV135" s="539"/>
      <c r="LIW135" s="539"/>
      <c r="LIX135" s="539"/>
      <c r="LIY135" s="539"/>
      <c r="LIZ135" s="539"/>
      <c r="LJA135" s="539"/>
      <c r="LJB135" s="539"/>
      <c r="LJC135" s="539"/>
      <c r="LJD135" s="539"/>
      <c r="LJE135" s="539"/>
      <c r="LJF135" s="539"/>
      <c r="LJG135" s="539"/>
      <c r="LJH135" s="539"/>
      <c r="LJI135" s="539"/>
      <c r="LJJ135" s="539"/>
      <c r="LJK135" s="539"/>
      <c r="LJL135" s="539"/>
      <c r="LJM135" s="539"/>
      <c r="LJN135" s="539"/>
      <c r="LJO135" s="539"/>
      <c r="LJP135" s="539"/>
      <c r="LJQ135" s="539"/>
      <c r="LJR135" s="539"/>
      <c r="LJS135" s="539"/>
      <c r="LJT135" s="539"/>
      <c r="LJU135" s="539"/>
      <c r="LJV135" s="539"/>
      <c r="LJW135" s="539"/>
      <c r="LJX135" s="539"/>
      <c r="LJY135" s="539"/>
      <c r="LJZ135" s="539"/>
      <c r="LKA135" s="539"/>
      <c r="LKB135" s="539"/>
      <c r="LKC135" s="539"/>
      <c r="LKD135" s="539"/>
      <c r="LKE135" s="539"/>
      <c r="LKF135" s="539"/>
      <c r="LKG135" s="539"/>
      <c r="LKH135" s="539"/>
      <c r="LKI135" s="539"/>
      <c r="LKJ135" s="539"/>
      <c r="LKK135" s="539"/>
      <c r="LKL135" s="539"/>
      <c r="LKM135" s="539"/>
      <c r="LKN135" s="539"/>
      <c r="LKO135" s="539"/>
      <c r="LKP135" s="539"/>
      <c r="LKQ135" s="539"/>
      <c r="LKR135" s="539"/>
      <c r="LKS135" s="539"/>
      <c r="LKT135" s="539"/>
      <c r="LKU135" s="539"/>
      <c r="LKV135" s="539"/>
      <c r="LKW135" s="539"/>
      <c r="LKX135" s="539"/>
      <c r="LKY135" s="539"/>
      <c r="LKZ135" s="539"/>
      <c r="LLA135" s="539"/>
      <c r="LLB135" s="539"/>
      <c r="LLC135" s="539"/>
      <c r="LLD135" s="539"/>
      <c r="LLE135" s="539"/>
      <c r="LLF135" s="539"/>
      <c r="LLG135" s="539"/>
      <c r="LLH135" s="539"/>
      <c r="LLI135" s="539"/>
      <c r="LLJ135" s="539"/>
      <c r="LLK135" s="539"/>
      <c r="LLL135" s="539"/>
      <c r="LLM135" s="539"/>
      <c r="LLN135" s="539"/>
      <c r="LLO135" s="539"/>
      <c r="LLP135" s="539"/>
      <c r="LLQ135" s="539"/>
      <c r="LLR135" s="539"/>
      <c r="LLS135" s="539"/>
      <c r="LLT135" s="539"/>
      <c r="LLU135" s="539"/>
      <c r="LLV135" s="539"/>
      <c r="LLW135" s="539"/>
      <c r="LLX135" s="539"/>
      <c r="LLY135" s="539"/>
      <c r="LLZ135" s="539"/>
      <c r="LMA135" s="539"/>
      <c r="LMB135" s="539"/>
      <c r="LMC135" s="539"/>
      <c r="LMD135" s="539"/>
      <c r="LME135" s="539"/>
      <c r="LMF135" s="539"/>
      <c r="LMG135" s="539"/>
      <c r="LMH135" s="539"/>
      <c r="LMI135" s="539"/>
      <c r="LMJ135" s="539"/>
      <c r="LMK135" s="539"/>
      <c r="LML135" s="539"/>
      <c r="LMM135" s="539"/>
      <c r="LMN135" s="539"/>
      <c r="LMO135" s="539"/>
      <c r="LMP135" s="539"/>
      <c r="LMQ135" s="539"/>
      <c r="LMR135" s="539"/>
      <c r="LMS135" s="539"/>
      <c r="LMT135" s="539"/>
      <c r="LMU135" s="539"/>
      <c r="LMV135" s="539"/>
      <c r="LMW135" s="539"/>
      <c r="LMX135" s="539"/>
      <c r="LMY135" s="539"/>
      <c r="LMZ135" s="539"/>
      <c r="LNA135" s="539"/>
      <c r="LNB135" s="539"/>
      <c r="LNC135" s="539"/>
      <c r="LND135" s="539"/>
      <c r="LNE135" s="539"/>
      <c r="LNF135" s="539"/>
      <c r="LNG135" s="539"/>
      <c r="LNH135" s="539"/>
      <c r="LNI135" s="539"/>
      <c r="LNJ135" s="539"/>
      <c r="LNK135" s="539"/>
      <c r="LNL135" s="539"/>
      <c r="LNM135" s="539"/>
      <c r="LNN135" s="539"/>
      <c r="LNO135" s="539"/>
      <c r="LNP135" s="539"/>
      <c r="LNQ135" s="539"/>
      <c r="LNR135" s="539"/>
      <c r="LNS135" s="539"/>
      <c r="LNT135" s="539"/>
      <c r="LNU135" s="539"/>
      <c r="LNV135" s="539"/>
      <c r="LNW135" s="539"/>
      <c r="LNX135" s="539"/>
      <c r="LNY135" s="539"/>
      <c r="LNZ135" s="539"/>
      <c r="LOA135" s="539"/>
      <c r="LOB135" s="539"/>
      <c r="LOC135" s="539"/>
      <c r="LOD135" s="539"/>
      <c r="LOE135" s="539"/>
      <c r="LOF135" s="539"/>
      <c r="LOG135" s="539"/>
      <c r="LOH135" s="539"/>
      <c r="LOI135" s="539"/>
      <c r="LOJ135" s="539"/>
      <c r="LOK135" s="539"/>
      <c r="LOL135" s="539"/>
      <c r="LOM135" s="539"/>
      <c r="LON135" s="539"/>
      <c r="LOO135" s="539"/>
      <c r="LOP135" s="539"/>
      <c r="LOQ135" s="539"/>
      <c r="LOR135" s="539"/>
      <c r="LOS135" s="539"/>
      <c r="LOT135" s="539"/>
      <c r="LOU135" s="539"/>
      <c r="LOV135" s="539"/>
      <c r="LOW135" s="539"/>
      <c r="LOX135" s="539"/>
      <c r="LOY135" s="539"/>
      <c r="LOZ135" s="539"/>
      <c r="LPA135" s="539"/>
      <c r="LPB135" s="539"/>
      <c r="LPC135" s="539"/>
      <c r="LPD135" s="539"/>
      <c r="LPE135" s="539"/>
      <c r="LPF135" s="539"/>
      <c r="LPG135" s="539"/>
      <c r="LPH135" s="539"/>
      <c r="LPI135" s="539"/>
      <c r="LPJ135" s="539"/>
      <c r="LPK135" s="539"/>
      <c r="LPL135" s="539"/>
      <c r="LPM135" s="539"/>
      <c r="LPN135" s="539"/>
      <c r="LPO135" s="539"/>
      <c r="LPP135" s="539"/>
      <c r="LPQ135" s="539"/>
      <c r="LPR135" s="539"/>
      <c r="LPS135" s="539"/>
      <c r="LPT135" s="539"/>
      <c r="LPU135" s="539"/>
      <c r="LPV135" s="539"/>
      <c r="LPW135" s="539"/>
      <c r="LPX135" s="539"/>
      <c r="LPY135" s="539"/>
      <c r="LPZ135" s="539"/>
      <c r="LQA135" s="539"/>
      <c r="LQB135" s="539"/>
      <c r="LQC135" s="539"/>
      <c r="LQD135" s="539"/>
      <c r="LQE135" s="539"/>
      <c r="LQF135" s="539"/>
      <c r="LQG135" s="539"/>
      <c r="LQH135" s="539"/>
      <c r="LQI135" s="539"/>
      <c r="LQJ135" s="539"/>
      <c r="LQK135" s="539"/>
      <c r="LQL135" s="539"/>
      <c r="LQM135" s="539"/>
      <c r="LQN135" s="539"/>
      <c r="LQO135" s="539"/>
      <c r="LQP135" s="539"/>
      <c r="LQQ135" s="539"/>
      <c r="LQR135" s="539"/>
      <c r="LQS135" s="539"/>
      <c r="LQT135" s="539"/>
      <c r="LQU135" s="539"/>
      <c r="LQV135" s="539"/>
      <c r="LQW135" s="539"/>
      <c r="LQX135" s="539"/>
      <c r="LQY135" s="539"/>
      <c r="LQZ135" s="539"/>
      <c r="LRA135" s="539"/>
      <c r="LRB135" s="539"/>
      <c r="LRC135" s="539"/>
      <c r="LRD135" s="539"/>
      <c r="LRE135" s="539"/>
      <c r="LRF135" s="539"/>
      <c r="LRG135" s="539"/>
      <c r="LRH135" s="539"/>
      <c r="LRI135" s="539"/>
      <c r="LRJ135" s="539"/>
      <c r="LRK135" s="539"/>
      <c r="LRL135" s="539"/>
      <c r="LRM135" s="539"/>
      <c r="LRN135" s="539"/>
      <c r="LRO135" s="539"/>
      <c r="LRP135" s="539"/>
      <c r="LRQ135" s="539"/>
      <c r="LRR135" s="539"/>
      <c r="LRS135" s="539"/>
      <c r="LRT135" s="539"/>
      <c r="LRU135" s="539"/>
      <c r="LRV135" s="539"/>
      <c r="LRW135" s="539"/>
      <c r="LRX135" s="539"/>
      <c r="LRY135" s="539"/>
      <c r="LRZ135" s="539"/>
      <c r="LSA135" s="539"/>
      <c r="LSB135" s="539"/>
      <c r="LSC135" s="539"/>
      <c r="LSD135" s="539"/>
      <c r="LSE135" s="539"/>
      <c r="LSF135" s="539"/>
      <c r="LSG135" s="539"/>
      <c r="LSH135" s="539"/>
      <c r="LSI135" s="539"/>
      <c r="LSJ135" s="539"/>
      <c r="LSK135" s="539"/>
      <c r="LSL135" s="539"/>
      <c r="LSM135" s="539"/>
      <c r="LSN135" s="539"/>
      <c r="LSO135" s="539"/>
      <c r="LSP135" s="539"/>
      <c r="LSQ135" s="539"/>
      <c r="LSR135" s="539"/>
      <c r="LSS135" s="539"/>
      <c r="LST135" s="539"/>
      <c r="LSU135" s="539"/>
      <c r="LSV135" s="539"/>
      <c r="LSW135" s="539"/>
      <c r="LSX135" s="539"/>
      <c r="LSY135" s="539"/>
      <c r="LSZ135" s="539"/>
      <c r="LTA135" s="539"/>
      <c r="LTB135" s="539"/>
      <c r="LTC135" s="539"/>
      <c r="LTD135" s="539"/>
      <c r="LTE135" s="539"/>
      <c r="LTF135" s="539"/>
      <c r="LTG135" s="539"/>
      <c r="LTH135" s="539"/>
      <c r="LTI135" s="539"/>
      <c r="LTJ135" s="539"/>
      <c r="LTK135" s="539"/>
      <c r="LTL135" s="539"/>
      <c r="LTM135" s="539"/>
      <c r="LTN135" s="539"/>
      <c r="LTO135" s="539"/>
      <c r="LTP135" s="539"/>
      <c r="LTQ135" s="539"/>
      <c r="LTR135" s="539"/>
      <c r="LTS135" s="539"/>
      <c r="LTT135" s="539"/>
      <c r="LTU135" s="539"/>
      <c r="LTV135" s="539"/>
      <c r="LTW135" s="539"/>
      <c r="LTX135" s="539"/>
      <c r="LTY135" s="539"/>
      <c r="LTZ135" s="539"/>
      <c r="LUA135" s="539"/>
      <c r="LUB135" s="539"/>
      <c r="LUC135" s="539"/>
      <c r="LUD135" s="539"/>
      <c r="LUE135" s="539"/>
      <c r="LUF135" s="539"/>
      <c r="LUG135" s="539"/>
      <c r="LUH135" s="539"/>
      <c r="LUI135" s="539"/>
      <c r="LUJ135" s="539"/>
      <c r="LUK135" s="539"/>
      <c r="LUL135" s="539"/>
      <c r="LUM135" s="539"/>
      <c r="LUN135" s="539"/>
      <c r="LUO135" s="539"/>
      <c r="LUP135" s="539"/>
      <c r="LUQ135" s="539"/>
      <c r="LUR135" s="539"/>
      <c r="LUS135" s="539"/>
      <c r="LUT135" s="539"/>
      <c r="LUU135" s="539"/>
      <c r="LUV135" s="539"/>
      <c r="LUW135" s="539"/>
      <c r="LUX135" s="539"/>
      <c r="LUY135" s="539"/>
      <c r="LUZ135" s="539"/>
      <c r="LVA135" s="539"/>
      <c r="LVB135" s="539"/>
      <c r="LVC135" s="539"/>
      <c r="LVD135" s="539"/>
      <c r="LVE135" s="539"/>
      <c r="LVF135" s="539"/>
      <c r="LVG135" s="539"/>
      <c r="LVH135" s="539"/>
      <c r="LVI135" s="539"/>
      <c r="LVJ135" s="539"/>
      <c r="LVK135" s="539"/>
      <c r="LVL135" s="539"/>
      <c r="LVM135" s="539"/>
      <c r="LVN135" s="539"/>
      <c r="LVO135" s="539"/>
      <c r="LVP135" s="539"/>
      <c r="LVQ135" s="539"/>
      <c r="LVR135" s="539"/>
      <c r="LVS135" s="539"/>
      <c r="LVT135" s="539"/>
      <c r="LVU135" s="539"/>
      <c r="LVV135" s="539"/>
      <c r="LVW135" s="539"/>
      <c r="LVX135" s="539"/>
      <c r="LVY135" s="539"/>
      <c r="LVZ135" s="539"/>
      <c r="LWA135" s="539"/>
      <c r="LWB135" s="539"/>
      <c r="LWC135" s="539"/>
      <c r="LWD135" s="539"/>
      <c r="LWE135" s="539"/>
      <c r="LWF135" s="539"/>
      <c r="LWG135" s="539"/>
      <c r="LWH135" s="539"/>
      <c r="LWI135" s="539"/>
      <c r="LWJ135" s="539"/>
      <c r="LWK135" s="539"/>
      <c r="LWL135" s="539"/>
      <c r="LWM135" s="539"/>
      <c r="LWN135" s="539"/>
      <c r="LWO135" s="539"/>
      <c r="LWP135" s="539"/>
      <c r="LWQ135" s="539"/>
      <c r="LWR135" s="539"/>
      <c r="LWS135" s="539"/>
      <c r="LWT135" s="539"/>
      <c r="LWU135" s="539"/>
      <c r="LWV135" s="539"/>
      <c r="LWW135" s="539"/>
      <c r="LWX135" s="539"/>
      <c r="LWY135" s="539"/>
      <c r="LWZ135" s="539"/>
      <c r="LXA135" s="539"/>
      <c r="LXB135" s="539"/>
      <c r="LXC135" s="539"/>
      <c r="LXD135" s="539"/>
      <c r="LXE135" s="539"/>
      <c r="LXF135" s="539"/>
      <c r="LXG135" s="539"/>
      <c r="LXH135" s="539"/>
      <c r="LXI135" s="539"/>
      <c r="LXJ135" s="539"/>
      <c r="LXK135" s="539"/>
      <c r="LXL135" s="539"/>
      <c r="LXM135" s="539"/>
      <c r="LXN135" s="539"/>
      <c r="LXO135" s="539"/>
      <c r="LXP135" s="539"/>
      <c r="LXQ135" s="539"/>
      <c r="LXR135" s="539"/>
      <c r="LXS135" s="539"/>
      <c r="LXT135" s="539"/>
      <c r="LXU135" s="539"/>
      <c r="LXV135" s="539"/>
      <c r="LXW135" s="539"/>
      <c r="LXX135" s="539"/>
      <c r="LXY135" s="539"/>
      <c r="LXZ135" s="539"/>
      <c r="LYA135" s="539"/>
      <c r="LYB135" s="539"/>
      <c r="LYC135" s="539"/>
      <c r="LYD135" s="539"/>
      <c r="LYE135" s="539"/>
      <c r="LYF135" s="539"/>
      <c r="LYG135" s="539"/>
      <c r="LYH135" s="539"/>
      <c r="LYI135" s="539"/>
      <c r="LYJ135" s="539"/>
      <c r="LYK135" s="539"/>
      <c r="LYL135" s="539"/>
      <c r="LYM135" s="539"/>
      <c r="LYN135" s="539"/>
      <c r="LYO135" s="539"/>
      <c r="LYP135" s="539"/>
      <c r="LYQ135" s="539"/>
      <c r="LYR135" s="539"/>
      <c r="LYS135" s="539"/>
      <c r="LYT135" s="539"/>
      <c r="LYU135" s="539"/>
      <c r="LYV135" s="539"/>
      <c r="LYW135" s="539"/>
      <c r="LYX135" s="539"/>
      <c r="LYY135" s="539"/>
      <c r="LYZ135" s="539"/>
      <c r="LZA135" s="539"/>
      <c r="LZB135" s="539"/>
      <c r="LZC135" s="539"/>
      <c r="LZD135" s="539"/>
      <c r="LZE135" s="539"/>
      <c r="LZF135" s="539"/>
      <c r="LZG135" s="539"/>
      <c r="LZH135" s="539"/>
      <c r="LZI135" s="539"/>
      <c r="LZJ135" s="539"/>
      <c r="LZK135" s="539"/>
      <c r="LZL135" s="539"/>
      <c r="LZM135" s="539"/>
      <c r="LZN135" s="539"/>
      <c r="LZO135" s="539"/>
      <c r="LZP135" s="539"/>
      <c r="LZQ135" s="539"/>
      <c r="LZR135" s="539"/>
      <c r="LZS135" s="539"/>
      <c r="LZT135" s="539"/>
      <c r="LZU135" s="539"/>
      <c r="LZV135" s="539"/>
      <c r="LZW135" s="539"/>
      <c r="LZX135" s="539"/>
      <c r="LZY135" s="539"/>
      <c r="LZZ135" s="539"/>
      <c r="MAA135" s="539"/>
      <c r="MAB135" s="539"/>
      <c r="MAC135" s="539"/>
      <c r="MAD135" s="539"/>
      <c r="MAE135" s="539"/>
      <c r="MAF135" s="539"/>
      <c r="MAG135" s="539"/>
      <c r="MAH135" s="539"/>
      <c r="MAI135" s="539"/>
      <c r="MAJ135" s="539"/>
      <c r="MAK135" s="539"/>
      <c r="MAL135" s="539"/>
      <c r="MAM135" s="539"/>
      <c r="MAN135" s="539"/>
      <c r="MAO135" s="539"/>
      <c r="MAP135" s="539"/>
      <c r="MAQ135" s="539"/>
      <c r="MAR135" s="539"/>
      <c r="MAS135" s="539"/>
      <c r="MAT135" s="539"/>
      <c r="MAU135" s="539"/>
      <c r="MAV135" s="539"/>
      <c r="MAW135" s="539"/>
      <c r="MAX135" s="539"/>
      <c r="MAY135" s="539"/>
      <c r="MAZ135" s="539"/>
      <c r="MBA135" s="539"/>
      <c r="MBB135" s="539"/>
      <c r="MBC135" s="539"/>
      <c r="MBD135" s="539"/>
      <c r="MBE135" s="539"/>
      <c r="MBF135" s="539"/>
      <c r="MBG135" s="539"/>
      <c r="MBH135" s="539"/>
      <c r="MBI135" s="539"/>
      <c r="MBJ135" s="539"/>
      <c r="MBK135" s="539"/>
      <c r="MBL135" s="539"/>
      <c r="MBM135" s="539"/>
      <c r="MBN135" s="539"/>
      <c r="MBO135" s="539"/>
      <c r="MBP135" s="539"/>
      <c r="MBQ135" s="539"/>
      <c r="MBR135" s="539"/>
      <c r="MBS135" s="539"/>
      <c r="MBT135" s="539"/>
      <c r="MBU135" s="539"/>
      <c r="MBV135" s="539"/>
      <c r="MBW135" s="539"/>
      <c r="MBX135" s="539"/>
      <c r="MBY135" s="539"/>
      <c r="MBZ135" s="539"/>
      <c r="MCA135" s="539"/>
      <c r="MCB135" s="539"/>
      <c r="MCC135" s="539"/>
      <c r="MCD135" s="539"/>
      <c r="MCE135" s="539"/>
      <c r="MCF135" s="539"/>
      <c r="MCG135" s="539"/>
      <c r="MCH135" s="539"/>
      <c r="MCI135" s="539"/>
      <c r="MCJ135" s="539"/>
      <c r="MCK135" s="539"/>
      <c r="MCL135" s="539"/>
      <c r="MCM135" s="539"/>
      <c r="MCN135" s="539"/>
      <c r="MCO135" s="539"/>
      <c r="MCP135" s="539"/>
      <c r="MCQ135" s="539"/>
      <c r="MCR135" s="539"/>
      <c r="MCS135" s="539"/>
      <c r="MCT135" s="539"/>
      <c r="MCU135" s="539"/>
      <c r="MCV135" s="539"/>
      <c r="MCW135" s="539"/>
      <c r="MCX135" s="539"/>
      <c r="MCY135" s="539"/>
      <c r="MCZ135" s="539"/>
      <c r="MDA135" s="539"/>
      <c r="MDB135" s="539"/>
      <c r="MDC135" s="539"/>
      <c r="MDD135" s="539"/>
      <c r="MDE135" s="539"/>
      <c r="MDF135" s="539"/>
      <c r="MDG135" s="539"/>
      <c r="MDH135" s="539"/>
      <c r="MDI135" s="539"/>
      <c r="MDJ135" s="539"/>
      <c r="MDK135" s="539"/>
      <c r="MDL135" s="539"/>
      <c r="MDM135" s="539"/>
      <c r="MDN135" s="539"/>
      <c r="MDO135" s="539"/>
      <c r="MDP135" s="539"/>
      <c r="MDQ135" s="539"/>
      <c r="MDR135" s="539"/>
      <c r="MDS135" s="539"/>
      <c r="MDT135" s="539"/>
      <c r="MDU135" s="539"/>
      <c r="MDV135" s="539"/>
      <c r="MDW135" s="539"/>
      <c r="MDX135" s="539"/>
      <c r="MDY135" s="539"/>
      <c r="MDZ135" s="539"/>
      <c r="MEA135" s="539"/>
      <c r="MEB135" s="539"/>
      <c r="MEC135" s="539"/>
      <c r="MED135" s="539"/>
      <c r="MEE135" s="539"/>
      <c r="MEF135" s="539"/>
      <c r="MEG135" s="539"/>
      <c r="MEH135" s="539"/>
      <c r="MEI135" s="539"/>
      <c r="MEJ135" s="539"/>
      <c r="MEK135" s="539"/>
      <c r="MEL135" s="539"/>
      <c r="MEM135" s="539"/>
      <c r="MEN135" s="539"/>
      <c r="MEO135" s="539"/>
      <c r="MEP135" s="539"/>
      <c r="MEQ135" s="539"/>
      <c r="MER135" s="539"/>
      <c r="MES135" s="539"/>
      <c r="MET135" s="539"/>
      <c r="MEU135" s="539"/>
      <c r="MEV135" s="539"/>
      <c r="MEW135" s="539"/>
      <c r="MEX135" s="539"/>
      <c r="MEY135" s="539"/>
      <c r="MEZ135" s="539"/>
      <c r="MFA135" s="539"/>
      <c r="MFB135" s="539"/>
      <c r="MFC135" s="539"/>
      <c r="MFD135" s="539"/>
      <c r="MFE135" s="539"/>
      <c r="MFF135" s="539"/>
      <c r="MFG135" s="539"/>
      <c r="MFH135" s="539"/>
      <c r="MFI135" s="539"/>
      <c r="MFJ135" s="539"/>
      <c r="MFK135" s="539"/>
      <c r="MFL135" s="539"/>
      <c r="MFM135" s="539"/>
      <c r="MFN135" s="539"/>
      <c r="MFO135" s="539"/>
      <c r="MFP135" s="539"/>
      <c r="MFQ135" s="539"/>
      <c r="MFR135" s="539"/>
      <c r="MFS135" s="539"/>
      <c r="MFT135" s="539"/>
      <c r="MFU135" s="539"/>
      <c r="MFV135" s="539"/>
      <c r="MFW135" s="539"/>
      <c r="MFX135" s="539"/>
      <c r="MFY135" s="539"/>
      <c r="MFZ135" s="539"/>
      <c r="MGA135" s="539"/>
      <c r="MGB135" s="539"/>
      <c r="MGC135" s="539"/>
      <c r="MGD135" s="539"/>
      <c r="MGE135" s="539"/>
      <c r="MGF135" s="539"/>
      <c r="MGG135" s="539"/>
      <c r="MGH135" s="539"/>
      <c r="MGI135" s="539"/>
      <c r="MGJ135" s="539"/>
      <c r="MGK135" s="539"/>
      <c r="MGL135" s="539"/>
      <c r="MGM135" s="539"/>
      <c r="MGN135" s="539"/>
      <c r="MGO135" s="539"/>
      <c r="MGP135" s="539"/>
      <c r="MGQ135" s="539"/>
      <c r="MGR135" s="539"/>
      <c r="MGS135" s="539"/>
      <c r="MGT135" s="539"/>
      <c r="MGU135" s="539"/>
      <c r="MGV135" s="539"/>
      <c r="MGW135" s="539"/>
      <c r="MGX135" s="539"/>
      <c r="MGY135" s="539"/>
      <c r="MGZ135" s="539"/>
      <c r="MHA135" s="539"/>
      <c r="MHB135" s="539"/>
      <c r="MHC135" s="539"/>
      <c r="MHD135" s="539"/>
      <c r="MHE135" s="539"/>
      <c r="MHF135" s="539"/>
      <c r="MHG135" s="539"/>
      <c r="MHH135" s="539"/>
      <c r="MHI135" s="539"/>
      <c r="MHJ135" s="539"/>
      <c r="MHK135" s="539"/>
      <c r="MHL135" s="539"/>
      <c r="MHM135" s="539"/>
      <c r="MHN135" s="539"/>
      <c r="MHO135" s="539"/>
      <c r="MHP135" s="539"/>
      <c r="MHQ135" s="539"/>
      <c r="MHR135" s="539"/>
      <c r="MHS135" s="539"/>
      <c r="MHT135" s="539"/>
      <c r="MHU135" s="539"/>
      <c r="MHV135" s="539"/>
      <c r="MHW135" s="539"/>
      <c r="MHX135" s="539"/>
      <c r="MHY135" s="539"/>
      <c r="MHZ135" s="539"/>
      <c r="MIA135" s="539"/>
      <c r="MIB135" s="539"/>
      <c r="MIC135" s="539"/>
      <c r="MID135" s="539"/>
      <c r="MIE135" s="539"/>
      <c r="MIF135" s="539"/>
      <c r="MIG135" s="539"/>
      <c r="MIH135" s="539"/>
      <c r="MII135" s="539"/>
      <c r="MIJ135" s="539"/>
      <c r="MIK135" s="539"/>
      <c r="MIL135" s="539"/>
      <c r="MIM135" s="539"/>
      <c r="MIN135" s="539"/>
      <c r="MIO135" s="539"/>
      <c r="MIP135" s="539"/>
      <c r="MIQ135" s="539"/>
      <c r="MIR135" s="539"/>
      <c r="MIS135" s="539"/>
      <c r="MIT135" s="539"/>
      <c r="MIU135" s="539"/>
      <c r="MIV135" s="539"/>
      <c r="MIW135" s="539"/>
      <c r="MIX135" s="539"/>
      <c r="MIY135" s="539"/>
      <c r="MIZ135" s="539"/>
      <c r="MJA135" s="539"/>
      <c r="MJB135" s="539"/>
      <c r="MJC135" s="539"/>
      <c r="MJD135" s="539"/>
      <c r="MJE135" s="539"/>
      <c r="MJF135" s="539"/>
      <c r="MJG135" s="539"/>
      <c r="MJH135" s="539"/>
      <c r="MJI135" s="539"/>
      <c r="MJJ135" s="539"/>
      <c r="MJK135" s="539"/>
      <c r="MJL135" s="539"/>
      <c r="MJM135" s="539"/>
      <c r="MJN135" s="539"/>
      <c r="MJO135" s="539"/>
      <c r="MJP135" s="539"/>
      <c r="MJQ135" s="539"/>
      <c r="MJR135" s="539"/>
      <c r="MJS135" s="539"/>
      <c r="MJT135" s="539"/>
      <c r="MJU135" s="539"/>
      <c r="MJV135" s="539"/>
      <c r="MJW135" s="539"/>
      <c r="MJX135" s="539"/>
      <c r="MJY135" s="539"/>
      <c r="MJZ135" s="539"/>
      <c r="MKA135" s="539"/>
      <c r="MKB135" s="539"/>
      <c r="MKC135" s="539"/>
      <c r="MKD135" s="539"/>
      <c r="MKE135" s="539"/>
      <c r="MKF135" s="539"/>
      <c r="MKG135" s="539"/>
      <c r="MKH135" s="539"/>
      <c r="MKI135" s="539"/>
      <c r="MKJ135" s="539"/>
      <c r="MKK135" s="539"/>
      <c r="MKL135" s="539"/>
      <c r="MKM135" s="539"/>
      <c r="MKN135" s="539"/>
      <c r="MKO135" s="539"/>
      <c r="MKP135" s="539"/>
      <c r="MKQ135" s="539"/>
      <c r="MKR135" s="539"/>
      <c r="MKS135" s="539"/>
      <c r="MKT135" s="539"/>
      <c r="MKU135" s="539"/>
      <c r="MKV135" s="539"/>
      <c r="MKW135" s="539"/>
      <c r="MKX135" s="539"/>
      <c r="MKY135" s="539"/>
      <c r="MKZ135" s="539"/>
      <c r="MLA135" s="539"/>
      <c r="MLB135" s="539"/>
      <c r="MLC135" s="539"/>
      <c r="MLD135" s="539"/>
      <c r="MLE135" s="539"/>
      <c r="MLF135" s="539"/>
      <c r="MLG135" s="539"/>
      <c r="MLH135" s="539"/>
      <c r="MLI135" s="539"/>
      <c r="MLJ135" s="539"/>
      <c r="MLK135" s="539"/>
      <c r="MLL135" s="539"/>
      <c r="MLM135" s="539"/>
      <c r="MLN135" s="539"/>
      <c r="MLO135" s="539"/>
      <c r="MLP135" s="539"/>
      <c r="MLQ135" s="539"/>
      <c r="MLR135" s="539"/>
      <c r="MLS135" s="539"/>
      <c r="MLT135" s="539"/>
      <c r="MLU135" s="539"/>
      <c r="MLV135" s="539"/>
      <c r="MLW135" s="539"/>
      <c r="MLX135" s="539"/>
      <c r="MLY135" s="539"/>
      <c r="MLZ135" s="539"/>
      <c r="MMA135" s="539"/>
      <c r="MMB135" s="539"/>
      <c r="MMC135" s="539"/>
      <c r="MMD135" s="539"/>
      <c r="MME135" s="539"/>
      <c r="MMF135" s="539"/>
      <c r="MMG135" s="539"/>
      <c r="MMH135" s="539"/>
      <c r="MMI135" s="539"/>
      <c r="MMJ135" s="539"/>
      <c r="MMK135" s="539"/>
      <c r="MML135" s="539"/>
      <c r="MMM135" s="539"/>
      <c r="MMN135" s="539"/>
      <c r="MMO135" s="539"/>
      <c r="MMP135" s="539"/>
      <c r="MMQ135" s="539"/>
      <c r="MMR135" s="539"/>
      <c r="MMS135" s="539"/>
      <c r="MMT135" s="539"/>
      <c r="MMU135" s="539"/>
      <c r="MMV135" s="539"/>
      <c r="MMW135" s="539"/>
      <c r="MMX135" s="539"/>
      <c r="MMY135" s="539"/>
      <c r="MMZ135" s="539"/>
      <c r="MNA135" s="539"/>
      <c r="MNB135" s="539"/>
      <c r="MNC135" s="539"/>
      <c r="MND135" s="539"/>
      <c r="MNE135" s="539"/>
      <c r="MNF135" s="539"/>
      <c r="MNG135" s="539"/>
      <c r="MNH135" s="539"/>
      <c r="MNI135" s="539"/>
      <c r="MNJ135" s="539"/>
      <c r="MNK135" s="539"/>
      <c r="MNL135" s="539"/>
      <c r="MNM135" s="539"/>
      <c r="MNN135" s="539"/>
      <c r="MNO135" s="539"/>
      <c r="MNP135" s="539"/>
      <c r="MNQ135" s="539"/>
      <c r="MNR135" s="539"/>
      <c r="MNS135" s="539"/>
      <c r="MNT135" s="539"/>
      <c r="MNU135" s="539"/>
      <c r="MNV135" s="539"/>
      <c r="MNW135" s="539"/>
      <c r="MNX135" s="539"/>
      <c r="MNY135" s="539"/>
      <c r="MNZ135" s="539"/>
      <c r="MOA135" s="539"/>
      <c r="MOB135" s="539"/>
      <c r="MOC135" s="539"/>
      <c r="MOD135" s="539"/>
      <c r="MOE135" s="539"/>
      <c r="MOF135" s="539"/>
      <c r="MOG135" s="539"/>
      <c r="MOH135" s="539"/>
      <c r="MOI135" s="539"/>
      <c r="MOJ135" s="539"/>
      <c r="MOK135" s="539"/>
      <c r="MOL135" s="539"/>
      <c r="MOM135" s="539"/>
      <c r="MON135" s="539"/>
      <c r="MOO135" s="539"/>
      <c r="MOP135" s="539"/>
      <c r="MOQ135" s="539"/>
      <c r="MOR135" s="539"/>
      <c r="MOS135" s="539"/>
      <c r="MOT135" s="539"/>
      <c r="MOU135" s="539"/>
      <c r="MOV135" s="539"/>
      <c r="MOW135" s="539"/>
      <c r="MOX135" s="539"/>
      <c r="MOY135" s="539"/>
      <c r="MOZ135" s="539"/>
      <c r="MPA135" s="539"/>
      <c r="MPB135" s="539"/>
      <c r="MPC135" s="539"/>
      <c r="MPD135" s="539"/>
      <c r="MPE135" s="539"/>
      <c r="MPF135" s="539"/>
      <c r="MPG135" s="539"/>
      <c r="MPH135" s="539"/>
      <c r="MPI135" s="539"/>
      <c r="MPJ135" s="539"/>
      <c r="MPK135" s="539"/>
      <c r="MPL135" s="539"/>
      <c r="MPM135" s="539"/>
      <c r="MPN135" s="539"/>
      <c r="MPO135" s="539"/>
      <c r="MPP135" s="539"/>
      <c r="MPQ135" s="539"/>
      <c r="MPR135" s="539"/>
      <c r="MPS135" s="539"/>
      <c r="MPT135" s="539"/>
      <c r="MPU135" s="539"/>
      <c r="MPV135" s="539"/>
      <c r="MPW135" s="539"/>
      <c r="MPX135" s="539"/>
      <c r="MPY135" s="539"/>
      <c r="MPZ135" s="539"/>
      <c r="MQA135" s="539"/>
      <c r="MQB135" s="539"/>
      <c r="MQC135" s="539"/>
      <c r="MQD135" s="539"/>
      <c r="MQE135" s="539"/>
      <c r="MQF135" s="539"/>
      <c r="MQG135" s="539"/>
      <c r="MQH135" s="539"/>
      <c r="MQI135" s="539"/>
      <c r="MQJ135" s="539"/>
      <c r="MQK135" s="539"/>
      <c r="MQL135" s="539"/>
      <c r="MQM135" s="539"/>
      <c r="MQN135" s="539"/>
      <c r="MQO135" s="539"/>
      <c r="MQP135" s="539"/>
      <c r="MQQ135" s="539"/>
      <c r="MQR135" s="539"/>
      <c r="MQS135" s="539"/>
      <c r="MQT135" s="539"/>
      <c r="MQU135" s="539"/>
      <c r="MQV135" s="539"/>
      <c r="MQW135" s="539"/>
      <c r="MQX135" s="539"/>
      <c r="MQY135" s="539"/>
      <c r="MQZ135" s="539"/>
      <c r="MRA135" s="539"/>
      <c r="MRB135" s="539"/>
      <c r="MRC135" s="539"/>
      <c r="MRD135" s="539"/>
      <c r="MRE135" s="539"/>
      <c r="MRF135" s="539"/>
      <c r="MRG135" s="539"/>
      <c r="MRH135" s="539"/>
      <c r="MRI135" s="539"/>
      <c r="MRJ135" s="539"/>
      <c r="MRK135" s="539"/>
      <c r="MRL135" s="539"/>
      <c r="MRM135" s="539"/>
      <c r="MRN135" s="539"/>
      <c r="MRO135" s="539"/>
      <c r="MRP135" s="539"/>
      <c r="MRQ135" s="539"/>
      <c r="MRR135" s="539"/>
      <c r="MRS135" s="539"/>
      <c r="MRT135" s="539"/>
      <c r="MRU135" s="539"/>
      <c r="MRV135" s="539"/>
      <c r="MRW135" s="539"/>
      <c r="MRX135" s="539"/>
      <c r="MRY135" s="539"/>
      <c r="MRZ135" s="539"/>
      <c r="MSA135" s="539"/>
      <c r="MSB135" s="539"/>
      <c r="MSC135" s="539"/>
      <c r="MSD135" s="539"/>
      <c r="MSE135" s="539"/>
      <c r="MSF135" s="539"/>
      <c r="MSG135" s="539"/>
      <c r="MSH135" s="539"/>
      <c r="MSI135" s="539"/>
      <c r="MSJ135" s="539"/>
      <c r="MSK135" s="539"/>
      <c r="MSL135" s="539"/>
      <c r="MSM135" s="539"/>
      <c r="MSN135" s="539"/>
      <c r="MSO135" s="539"/>
      <c r="MSP135" s="539"/>
      <c r="MSQ135" s="539"/>
      <c r="MSR135" s="539"/>
      <c r="MSS135" s="539"/>
      <c r="MST135" s="539"/>
      <c r="MSU135" s="539"/>
      <c r="MSV135" s="539"/>
      <c r="MSW135" s="539"/>
      <c r="MSX135" s="539"/>
      <c r="MSY135" s="539"/>
      <c r="MSZ135" s="539"/>
      <c r="MTA135" s="539"/>
      <c r="MTB135" s="539"/>
      <c r="MTC135" s="539"/>
      <c r="MTD135" s="539"/>
      <c r="MTE135" s="539"/>
      <c r="MTF135" s="539"/>
      <c r="MTG135" s="539"/>
      <c r="MTH135" s="539"/>
      <c r="MTI135" s="539"/>
      <c r="MTJ135" s="539"/>
      <c r="MTK135" s="539"/>
      <c r="MTL135" s="539"/>
      <c r="MTM135" s="539"/>
      <c r="MTN135" s="539"/>
      <c r="MTO135" s="539"/>
      <c r="MTP135" s="539"/>
      <c r="MTQ135" s="539"/>
      <c r="MTR135" s="539"/>
      <c r="MTS135" s="539"/>
      <c r="MTT135" s="539"/>
      <c r="MTU135" s="539"/>
      <c r="MTV135" s="539"/>
      <c r="MTW135" s="539"/>
      <c r="MTX135" s="539"/>
      <c r="MTY135" s="539"/>
      <c r="MTZ135" s="539"/>
      <c r="MUA135" s="539"/>
      <c r="MUB135" s="539"/>
      <c r="MUC135" s="539"/>
      <c r="MUD135" s="539"/>
      <c r="MUE135" s="539"/>
      <c r="MUF135" s="539"/>
      <c r="MUG135" s="539"/>
      <c r="MUH135" s="539"/>
      <c r="MUI135" s="539"/>
      <c r="MUJ135" s="539"/>
      <c r="MUK135" s="539"/>
      <c r="MUL135" s="539"/>
      <c r="MUM135" s="539"/>
      <c r="MUN135" s="539"/>
      <c r="MUO135" s="539"/>
      <c r="MUP135" s="539"/>
      <c r="MUQ135" s="539"/>
      <c r="MUR135" s="539"/>
      <c r="MUS135" s="539"/>
      <c r="MUT135" s="539"/>
      <c r="MUU135" s="539"/>
      <c r="MUV135" s="539"/>
      <c r="MUW135" s="539"/>
      <c r="MUX135" s="539"/>
      <c r="MUY135" s="539"/>
      <c r="MUZ135" s="539"/>
      <c r="MVA135" s="539"/>
      <c r="MVB135" s="539"/>
      <c r="MVC135" s="539"/>
      <c r="MVD135" s="539"/>
      <c r="MVE135" s="539"/>
      <c r="MVF135" s="539"/>
      <c r="MVG135" s="539"/>
      <c r="MVH135" s="539"/>
      <c r="MVI135" s="539"/>
      <c r="MVJ135" s="539"/>
      <c r="MVK135" s="539"/>
      <c r="MVL135" s="539"/>
      <c r="MVM135" s="539"/>
      <c r="MVN135" s="539"/>
      <c r="MVO135" s="539"/>
      <c r="MVP135" s="539"/>
      <c r="MVQ135" s="539"/>
      <c r="MVR135" s="539"/>
      <c r="MVS135" s="539"/>
      <c r="MVT135" s="539"/>
      <c r="MVU135" s="539"/>
      <c r="MVV135" s="539"/>
      <c r="MVW135" s="539"/>
      <c r="MVX135" s="539"/>
      <c r="MVY135" s="539"/>
      <c r="MVZ135" s="539"/>
      <c r="MWA135" s="539"/>
      <c r="MWB135" s="539"/>
      <c r="MWC135" s="539"/>
      <c r="MWD135" s="539"/>
      <c r="MWE135" s="539"/>
      <c r="MWF135" s="539"/>
      <c r="MWG135" s="539"/>
      <c r="MWH135" s="539"/>
      <c r="MWI135" s="539"/>
      <c r="MWJ135" s="539"/>
      <c r="MWK135" s="539"/>
      <c r="MWL135" s="539"/>
      <c r="MWM135" s="539"/>
      <c r="MWN135" s="539"/>
      <c r="MWO135" s="539"/>
      <c r="MWP135" s="539"/>
      <c r="MWQ135" s="539"/>
      <c r="MWR135" s="539"/>
      <c r="MWS135" s="539"/>
      <c r="MWT135" s="539"/>
      <c r="MWU135" s="539"/>
      <c r="MWV135" s="539"/>
      <c r="MWW135" s="539"/>
      <c r="MWX135" s="539"/>
      <c r="MWY135" s="539"/>
      <c r="MWZ135" s="539"/>
      <c r="MXA135" s="539"/>
      <c r="MXB135" s="539"/>
      <c r="MXC135" s="539"/>
      <c r="MXD135" s="539"/>
      <c r="MXE135" s="539"/>
      <c r="MXF135" s="539"/>
      <c r="MXG135" s="539"/>
      <c r="MXH135" s="539"/>
      <c r="MXI135" s="539"/>
      <c r="MXJ135" s="539"/>
      <c r="MXK135" s="539"/>
      <c r="MXL135" s="539"/>
      <c r="MXM135" s="539"/>
      <c r="MXN135" s="539"/>
      <c r="MXO135" s="539"/>
      <c r="MXP135" s="539"/>
      <c r="MXQ135" s="539"/>
      <c r="MXR135" s="539"/>
      <c r="MXS135" s="539"/>
      <c r="MXT135" s="539"/>
      <c r="MXU135" s="539"/>
      <c r="MXV135" s="539"/>
      <c r="MXW135" s="539"/>
      <c r="MXX135" s="539"/>
      <c r="MXY135" s="539"/>
      <c r="MXZ135" s="539"/>
      <c r="MYA135" s="539"/>
      <c r="MYB135" s="539"/>
      <c r="MYC135" s="539"/>
      <c r="MYD135" s="539"/>
      <c r="MYE135" s="539"/>
      <c r="MYF135" s="539"/>
      <c r="MYG135" s="539"/>
      <c r="MYH135" s="539"/>
      <c r="MYI135" s="539"/>
      <c r="MYJ135" s="539"/>
      <c r="MYK135" s="539"/>
      <c r="MYL135" s="539"/>
      <c r="MYM135" s="539"/>
      <c r="MYN135" s="539"/>
      <c r="MYO135" s="539"/>
      <c r="MYP135" s="539"/>
      <c r="MYQ135" s="539"/>
      <c r="MYR135" s="539"/>
      <c r="MYS135" s="539"/>
      <c r="MYT135" s="539"/>
      <c r="MYU135" s="539"/>
      <c r="MYV135" s="539"/>
      <c r="MYW135" s="539"/>
      <c r="MYX135" s="539"/>
      <c r="MYY135" s="539"/>
      <c r="MYZ135" s="539"/>
      <c r="MZA135" s="539"/>
      <c r="MZB135" s="539"/>
      <c r="MZC135" s="539"/>
      <c r="MZD135" s="539"/>
      <c r="MZE135" s="539"/>
      <c r="MZF135" s="539"/>
      <c r="MZG135" s="539"/>
      <c r="MZH135" s="539"/>
      <c r="MZI135" s="539"/>
      <c r="MZJ135" s="539"/>
      <c r="MZK135" s="539"/>
      <c r="MZL135" s="539"/>
      <c r="MZM135" s="539"/>
      <c r="MZN135" s="539"/>
      <c r="MZO135" s="539"/>
      <c r="MZP135" s="539"/>
      <c r="MZQ135" s="539"/>
      <c r="MZR135" s="539"/>
      <c r="MZS135" s="539"/>
      <c r="MZT135" s="539"/>
      <c r="MZU135" s="539"/>
      <c r="MZV135" s="539"/>
      <c r="MZW135" s="539"/>
      <c r="MZX135" s="539"/>
      <c r="MZY135" s="539"/>
      <c r="MZZ135" s="539"/>
      <c r="NAA135" s="539"/>
      <c r="NAB135" s="539"/>
      <c r="NAC135" s="539"/>
      <c r="NAD135" s="539"/>
      <c r="NAE135" s="539"/>
      <c r="NAF135" s="539"/>
      <c r="NAG135" s="539"/>
      <c r="NAH135" s="539"/>
      <c r="NAI135" s="539"/>
      <c r="NAJ135" s="539"/>
      <c r="NAK135" s="539"/>
      <c r="NAL135" s="539"/>
      <c r="NAM135" s="539"/>
      <c r="NAN135" s="539"/>
      <c r="NAO135" s="539"/>
      <c r="NAP135" s="539"/>
      <c r="NAQ135" s="539"/>
      <c r="NAR135" s="539"/>
      <c r="NAS135" s="539"/>
      <c r="NAT135" s="539"/>
      <c r="NAU135" s="539"/>
      <c r="NAV135" s="539"/>
      <c r="NAW135" s="539"/>
      <c r="NAX135" s="539"/>
      <c r="NAY135" s="539"/>
      <c r="NAZ135" s="539"/>
      <c r="NBA135" s="539"/>
      <c r="NBB135" s="539"/>
      <c r="NBC135" s="539"/>
      <c r="NBD135" s="539"/>
      <c r="NBE135" s="539"/>
      <c r="NBF135" s="539"/>
      <c r="NBG135" s="539"/>
      <c r="NBH135" s="539"/>
      <c r="NBI135" s="539"/>
      <c r="NBJ135" s="539"/>
      <c r="NBK135" s="539"/>
      <c r="NBL135" s="539"/>
      <c r="NBM135" s="539"/>
      <c r="NBN135" s="539"/>
      <c r="NBO135" s="539"/>
      <c r="NBP135" s="539"/>
      <c r="NBQ135" s="539"/>
      <c r="NBR135" s="539"/>
      <c r="NBS135" s="539"/>
      <c r="NBT135" s="539"/>
      <c r="NBU135" s="539"/>
      <c r="NBV135" s="539"/>
      <c r="NBW135" s="539"/>
      <c r="NBX135" s="539"/>
      <c r="NBY135" s="539"/>
      <c r="NBZ135" s="539"/>
      <c r="NCA135" s="539"/>
      <c r="NCB135" s="539"/>
      <c r="NCC135" s="539"/>
      <c r="NCD135" s="539"/>
      <c r="NCE135" s="539"/>
      <c r="NCF135" s="539"/>
      <c r="NCG135" s="539"/>
      <c r="NCH135" s="539"/>
      <c r="NCI135" s="539"/>
      <c r="NCJ135" s="539"/>
      <c r="NCK135" s="539"/>
      <c r="NCL135" s="539"/>
      <c r="NCM135" s="539"/>
      <c r="NCN135" s="539"/>
      <c r="NCO135" s="539"/>
      <c r="NCP135" s="539"/>
      <c r="NCQ135" s="539"/>
      <c r="NCR135" s="539"/>
      <c r="NCS135" s="539"/>
      <c r="NCT135" s="539"/>
      <c r="NCU135" s="539"/>
      <c r="NCV135" s="539"/>
      <c r="NCW135" s="539"/>
      <c r="NCX135" s="539"/>
      <c r="NCY135" s="539"/>
      <c r="NCZ135" s="539"/>
      <c r="NDA135" s="539"/>
      <c r="NDB135" s="539"/>
      <c r="NDC135" s="539"/>
      <c r="NDD135" s="539"/>
      <c r="NDE135" s="539"/>
      <c r="NDF135" s="539"/>
      <c r="NDG135" s="539"/>
      <c r="NDH135" s="539"/>
      <c r="NDI135" s="539"/>
      <c r="NDJ135" s="539"/>
      <c r="NDK135" s="539"/>
      <c r="NDL135" s="539"/>
      <c r="NDM135" s="539"/>
      <c r="NDN135" s="539"/>
      <c r="NDO135" s="539"/>
      <c r="NDP135" s="539"/>
      <c r="NDQ135" s="539"/>
      <c r="NDR135" s="539"/>
      <c r="NDS135" s="539"/>
      <c r="NDT135" s="539"/>
      <c r="NDU135" s="539"/>
      <c r="NDV135" s="539"/>
      <c r="NDW135" s="539"/>
      <c r="NDX135" s="539"/>
      <c r="NDY135" s="539"/>
      <c r="NDZ135" s="539"/>
      <c r="NEA135" s="539"/>
      <c r="NEB135" s="539"/>
      <c r="NEC135" s="539"/>
      <c r="NED135" s="539"/>
      <c r="NEE135" s="539"/>
      <c r="NEF135" s="539"/>
      <c r="NEG135" s="539"/>
      <c r="NEH135" s="539"/>
      <c r="NEI135" s="539"/>
      <c r="NEJ135" s="539"/>
      <c r="NEK135" s="539"/>
      <c r="NEL135" s="539"/>
      <c r="NEM135" s="539"/>
      <c r="NEN135" s="539"/>
      <c r="NEO135" s="539"/>
      <c r="NEP135" s="539"/>
      <c r="NEQ135" s="539"/>
      <c r="NER135" s="539"/>
      <c r="NES135" s="539"/>
      <c r="NET135" s="539"/>
      <c r="NEU135" s="539"/>
      <c r="NEV135" s="539"/>
      <c r="NEW135" s="539"/>
      <c r="NEX135" s="539"/>
      <c r="NEY135" s="539"/>
      <c r="NEZ135" s="539"/>
      <c r="NFA135" s="539"/>
      <c r="NFB135" s="539"/>
      <c r="NFC135" s="539"/>
      <c r="NFD135" s="539"/>
      <c r="NFE135" s="539"/>
      <c r="NFF135" s="539"/>
      <c r="NFG135" s="539"/>
      <c r="NFH135" s="539"/>
      <c r="NFI135" s="539"/>
      <c r="NFJ135" s="539"/>
      <c r="NFK135" s="539"/>
      <c r="NFL135" s="539"/>
      <c r="NFM135" s="539"/>
      <c r="NFN135" s="539"/>
      <c r="NFO135" s="539"/>
      <c r="NFP135" s="539"/>
      <c r="NFQ135" s="539"/>
      <c r="NFR135" s="539"/>
      <c r="NFS135" s="539"/>
      <c r="NFT135" s="539"/>
      <c r="NFU135" s="539"/>
      <c r="NFV135" s="539"/>
      <c r="NFW135" s="539"/>
      <c r="NFX135" s="539"/>
      <c r="NFY135" s="539"/>
      <c r="NFZ135" s="539"/>
      <c r="NGA135" s="539"/>
      <c r="NGB135" s="539"/>
      <c r="NGC135" s="539"/>
      <c r="NGD135" s="539"/>
      <c r="NGE135" s="539"/>
      <c r="NGF135" s="539"/>
      <c r="NGG135" s="539"/>
      <c r="NGH135" s="539"/>
      <c r="NGI135" s="539"/>
      <c r="NGJ135" s="539"/>
      <c r="NGK135" s="539"/>
      <c r="NGL135" s="539"/>
      <c r="NGM135" s="539"/>
      <c r="NGN135" s="539"/>
      <c r="NGO135" s="539"/>
      <c r="NGP135" s="539"/>
      <c r="NGQ135" s="539"/>
      <c r="NGR135" s="539"/>
      <c r="NGS135" s="539"/>
      <c r="NGT135" s="539"/>
      <c r="NGU135" s="539"/>
      <c r="NGV135" s="539"/>
      <c r="NGW135" s="539"/>
      <c r="NGX135" s="539"/>
      <c r="NGY135" s="539"/>
      <c r="NGZ135" s="539"/>
      <c r="NHA135" s="539"/>
      <c r="NHB135" s="539"/>
      <c r="NHC135" s="539"/>
      <c r="NHD135" s="539"/>
      <c r="NHE135" s="539"/>
      <c r="NHF135" s="539"/>
      <c r="NHG135" s="539"/>
      <c r="NHH135" s="539"/>
      <c r="NHI135" s="539"/>
      <c r="NHJ135" s="539"/>
      <c r="NHK135" s="539"/>
      <c r="NHL135" s="539"/>
      <c r="NHM135" s="539"/>
      <c r="NHN135" s="539"/>
      <c r="NHO135" s="539"/>
      <c r="NHP135" s="539"/>
      <c r="NHQ135" s="539"/>
      <c r="NHR135" s="539"/>
      <c r="NHS135" s="539"/>
      <c r="NHT135" s="539"/>
      <c r="NHU135" s="539"/>
      <c r="NHV135" s="539"/>
      <c r="NHW135" s="539"/>
      <c r="NHX135" s="539"/>
      <c r="NHY135" s="539"/>
      <c r="NHZ135" s="539"/>
      <c r="NIA135" s="539"/>
      <c r="NIB135" s="539"/>
      <c r="NIC135" s="539"/>
      <c r="NID135" s="539"/>
      <c r="NIE135" s="539"/>
      <c r="NIF135" s="539"/>
      <c r="NIG135" s="539"/>
      <c r="NIH135" s="539"/>
      <c r="NII135" s="539"/>
      <c r="NIJ135" s="539"/>
      <c r="NIK135" s="539"/>
      <c r="NIL135" s="539"/>
      <c r="NIM135" s="539"/>
      <c r="NIN135" s="539"/>
      <c r="NIO135" s="539"/>
      <c r="NIP135" s="539"/>
      <c r="NIQ135" s="539"/>
      <c r="NIR135" s="539"/>
      <c r="NIS135" s="539"/>
      <c r="NIT135" s="539"/>
      <c r="NIU135" s="539"/>
      <c r="NIV135" s="539"/>
      <c r="NIW135" s="539"/>
      <c r="NIX135" s="539"/>
      <c r="NIY135" s="539"/>
      <c r="NIZ135" s="539"/>
      <c r="NJA135" s="539"/>
      <c r="NJB135" s="539"/>
      <c r="NJC135" s="539"/>
      <c r="NJD135" s="539"/>
      <c r="NJE135" s="539"/>
      <c r="NJF135" s="539"/>
      <c r="NJG135" s="539"/>
      <c r="NJH135" s="539"/>
      <c r="NJI135" s="539"/>
      <c r="NJJ135" s="539"/>
      <c r="NJK135" s="539"/>
      <c r="NJL135" s="539"/>
      <c r="NJM135" s="539"/>
      <c r="NJN135" s="539"/>
      <c r="NJO135" s="539"/>
      <c r="NJP135" s="539"/>
      <c r="NJQ135" s="539"/>
      <c r="NJR135" s="539"/>
      <c r="NJS135" s="539"/>
      <c r="NJT135" s="539"/>
      <c r="NJU135" s="539"/>
      <c r="NJV135" s="539"/>
      <c r="NJW135" s="539"/>
      <c r="NJX135" s="539"/>
      <c r="NJY135" s="539"/>
      <c r="NJZ135" s="539"/>
      <c r="NKA135" s="539"/>
      <c r="NKB135" s="539"/>
      <c r="NKC135" s="539"/>
      <c r="NKD135" s="539"/>
      <c r="NKE135" s="539"/>
      <c r="NKF135" s="539"/>
      <c r="NKG135" s="539"/>
      <c r="NKH135" s="539"/>
      <c r="NKI135" s="539"/>
      <c r="NKJ135" s="539"/>
      <c r="NKK135" s="539"/>
      <c r="NKL135" s="539"/>
      <c r="NKM135" s="539"/>
      <c r="NKN135" s="539"/>
      <c r="NKO135" s="539"/>
      <c r="NKP135" s="539"/>
      <c r="NKQ135" s="539"/>
      <c r="NKR135" s="539"/>
      <c r="NKS135" s="539"/>
      <c r="NKT135" s="539"/>
      <c r="NKU135" s="539"/>
      <c r="NKV135" s="539"/>
      <c r="NKW135" s="539"/>
      <c r="NKX135" s="539"/>
      <c r="NKY135" s="539"/>
      <c r="NKZ135" s="539"/>
      <c r="NLA135" s="539"/>
      <c r="NLB135" s="539"/>
      <c r="NLC135" s="539"/>
      <c r="NLD135" s="539"/>
      <c r="NLE135" s="539"/>
      <c r="NLF135" s="539"/>
      <c r="NLG135" s="539"/>
      <c r="NLH135" s="539"/>
      <c r="NLI135" s="539"/>
      <c r="NLJ135" s="539"/>
      <c r="NLK135" s="539"/>
      <c r="NLL135" s="539"/>
      <c r="NLM135" s="539"/>
      <c r="NLN135" s="539"/>
      <c r="NLO135" s="539"/>
      <c r="NLP135" s="539"/>
      <c r="NLQ135" s="539"/>
      <c r="NLR135" s="539"/>
      <c r="NLS135" s="539"/>
      <c r="NLT135" s="539"/>
      <c r="NLU135" s="539"/>
      <c r="NLV135" s="539"/>
      <c r="NLW135" s="539"/>
      <c r="NLX135" s="539"/>
      <c r="NLY135" s="539"/>
      <c r="NLZ135" s="539"/>
      <c r="NMA135" s="539"/>
      <c r="NMB135" s="539"/>
      <c r="NMC135" s="539"/>
      <c r="NMD135" s="539"/>
      <c r="NME135" s="539"/>
      <c r="NMF135" s="539"/>
      <c r="NMG135" s="539"/>
      <c r="NMH135" s="539"/>
      <c r="NMI135" s="539"/>
      <c r="NMJ135" s="539"/>
      <c r="NMK135" s="539"/>
      <c r="NML135" s="539"/>
      <c r="NMM135" s="539"/>
      <c r="NMN135" s="539"/>
      <c r="NMO135" s="539"/>
      <c r="NMP135" s="539"/>
      <c r="NMQ135" s="539"/>
      <c r="NMR135" s="539"/>
      <c r="NMS135" s="539"/>
      <c r="NMT135" s="539"/>
      <c r="NMU135" s="539"/>
      <c r="NMV135" s="539"/>
      <c r="NMW135" s="539"/>
      <c r="NMX135" s="539"/>
      <c r="NMY135" s="539"/>
      <c r="NMZ135" s="539"/>
      <c r="NNA135" s="539"/>
      <c r="NNB135" s="539"/>
      <c r="NNC135" s="539"/>
      <c r="NND135" s="539"/>
      <c r="NNE135" s="539"/>
      <c r="NNF135" s="539"/>
      <c r="NNG135" s="539"/>
      <c r="NNH135" s="539"/>
      <c r="NNI135" s="539"/>
      <c r="NNJ135" s="539"/>
      <c r="NNK135" s="539"/>
      <c r="NNL135" s="539"/>
      <c r="NNM135" s="539"/>
      <c r="NNN135" s="539"/>
      <c r="NNO135" s="539"/>
      <c r="NNP135" s="539"/>
      <c r="NNQ135" s="539"/>
      <c r="NNR135" s="539"/>
      <c r="NNS135" s="539"/>
      <c r="NNT135" s="539"/>
      <c r="NNU135" s="539"/>
      <c r="NNV135" s="539"/>
      <c r="NNW135" s="539"/>
      <c r="NNX135" s="539"/>
      <c r="NNY135" s="539"/>
      <c r="NNZ135" s="539"/>
      <c r="NOA135" s="539"/>
      <c r="NOB135" s="539"/>
      <c r="NOC135" s="539"/>
      <c r="NOD135" s="539"/>
      <c r="NOE135" s="539"/>
      <c r="NOF135" s="539"/>
      <c r="NOG135" s="539"/>
      <c r="NOH135" s="539"/>
      <c r="NOI135" s="539"/>
      <c r="NOJ135" s="539"/>
      <c r="NOK135" s="539"/>
      <c r="NOL135" s="539"/>
      <c r="NOM135" s="539"/>
      <c r="NON135" s="539"/>
      <c r="NOO135" s="539"/>
      <c r="NOP135" s="539"/>
      <c r="NOQ135" s="539"/>
      <c r="NOR135" s="539"/>
      <c r="NOS135" s="539"/>
      <c r="NOT135" s="539"/>
      <c r="NOU135" s="539"/>
      <c r="NOV135" s="539"/>
      <c r="NOW135" s="539"/>
      <c r="NOX135" s="539"/>
      <c r="NOY135" s="539"/>
      <c r="NOZ135" s="539"/>
      <c r="NPA135" s="539"/>
      <c r="NPB135" s="539"/>
      <c r="NPC135" s="539"/>
      <c r="NPD135" s="539"/>
      <c r="NPE135" s="539"/>
      <c r="NPF135" s="539"/>
      <c r="NPG135" s="539"/>
      <c r="NPH135" s="539"/>
      <c r="NPI135" s="539"/>
      <c r="NPJ135" s="539"/>
      <c r="NPK135" s="539"/>
      <c r="NPL135" s="539"/>
      <c r="NPM135" s="539"/>
      <c r="NPN135" s="539"/>
      <c r="NPO135" s="539"/>
      <c r="NPP135" s="539"/>
      <c r="NPQ135" s="539"/>
      <c r="NPR135" s="539"/>
      <c r="NPS135" s="539"/>
      <c r="NPT135" s="539"/>
      <c r="NPU135" s="539"/>
      <c r="NPV135" s="539"/>
      <c r="NPW135" s="539"/>
      <c r="NPX135" s="539"/>
      <c r="NPY135" s="539"/>
      <c r="NPZ135" s="539"/>
      <c r="NQA135" s="539"/>
      <c r="NQB135" s="539"/>
      <c r="NQC135" s="539"/>
      <c r="NQD135" s="539"/>
      <c r="NQE135" s="539"/>
      <c r="NQF135" s="539"/>
      <c r="NQG135" s="539"/>
      <c r="NQH135" s="539"/>
      <c r="NQI135" s="539"/>
      <c r="NQJ135" s="539"/>
      <c r="NQK135" s="539"/>
      <c r="NQL135" s="539"/>
      <c r="NQM135" s="539"/>
      <c r="NQN135" s="539"/>
      <c r="NQO135" s="539"/>
      <c r="NQP135" s="539"/>
      <c r="NQQ135" s="539"/>
      <c r="NQR135" s="539"/>
      <c r="NQS135" s="539"/>
      <c r="NQT135" s="539"/>
      <c r="NQU135" s="539"/>
      <c r="NQV135" s="539"/>
      <c r="NQW135" s="539"/>
      <c r="NQX135" s="539"/>
      <c r="NQY135" s="539"/>
      <c r="NQZ135" s="539"/>
      <c r="NRA135" s="539"/>
      <c r="NRB135" s="539"/>
      <c r="NRC135" s="539"/>
      <c r="NRD135" s="539"/>
      <c r="NRE135" s="539"/>
      <c r="NRF135" s="539"/>
      <c r="NRG135" s="539"/>
      <c r="NRH135" s="539"/>
      <c r="NRI135" s="539"/>
      <c r="NRJ135" s="539"/>
      <c r="NRK135" s="539"/>
      <c r="NRL135" s="539"/>
      <c r="NRM135" s="539"/>
      <c r="NRN135" s="539"/>
      <c r="NRO135" s="539"/>
      <c r="NRP135" s="539"/>
      <c r="NRQ135" s="539"/>
      <c r="NRR135" s="539"/>
      <c r="NRS135" s="539"/>
      <c r="NRT135" s="539"/>
      <c r="NRU135" s="539"/>
      <c r="NRV135" s="539"/>
      <c r="NRW135" s="539"/>
      <c r="NRX135" s="539"/>
      <c r="NRY135" s="539"/>
      <c r="NRZ135" s="539"/>
      <c r="NSA135" s="539"/>
      <c r="NSB135" s="539"/>
      <c r="NSC135" s="539"/>
      <c r="NSD135" s="539"/>
      <c r="NSE135" s="539"/>
      <c r="NSF135" s="539"/>
      <c r="NSG135" s="539"/>
      <c r="NSH135" s="539"/>
      <c r="NSI135" s="539"/>
      <c r="NSJ135" s="539"/>
      <c r="NSK135" s="539"/>
      <c r="NSL135" s="539"/>
      <c r="NSM135" s="539"/>
      <c r="NSN135" s="539"/>
      <c r="NSO135" s="539"/>
      <c r="NSP135" s="539"/>
      <c r="NSQ135" s="539"/>
      <c r="NSR135" s="539"/>
      <c r="NSS135" s="539"/>
      <c r="NST135" s="539"/>
      <c r="NSU135" s="539"/>
      <c r="NSV135" s="539"/>
      <c r="NSW135" s="539"/>
      <c r="NSX135" s="539"/>
      <c r="NSY135" s="539"/>
      <c r="NSZ135" s="539"/>
      <c r="NTA135" s="539"/>
      <c r="NTB135" s="539"/>
      <c r="NTC135" s="539"/>
      <c r="NTD135" s="539"/>
      <c r="NTE135" s="539"/>
      <c r="NTF135" s="539"/>
      <c r="NTG135" s="539"/>
      <c r="NTH135" s="539"/>
      <c r="NTI135" s="539"/>
      <c r="NTJ135" s="539"/>
      <c r="NTK135" s="539"/>
      <c r="NTL135" s="539"/>
      <c r="NTM135" s="539"/>
      <c r="NTN135" s="539"/>
      <c r="NTO135" s="539"/>
      <c r="NTP135" s="539"/>
      <c r="NTQ135" s="539"/>
      <c r="NTR135" s="539"/>
      <c r="NTS135" s="539"/>
      <c r="NTT135" s="539"/>
      <c r="NTU135" s="539"/>
      <c r="NTV135" s="539"/>
      <c r="NTW135" s="539"/>
      <c r="NTX135" s="539"/>
      <c r="NTY135" s="539"/>
      <c r="NTZ135" s="539"/>
      <c r="NUA135" s="539"/>
      <c r="NUB135" s="539"/>
      <c r="NUC135" s="539"/>
      <c r="NUD135" s="539"/>
      <c r="NUE135" s="539"/>
      <c r="NUF135" s="539"/>
      <c r="NUG135" s="539"/>
      <c r="NUH135" s="539"/>
      <c r="NUI135" s="539"/>
      <c r="NUJ135" s="539"/>
      <c r="NUK135" s="539"/>
      <c r="NUL135" s="539"/>
      <c r="NUM135" s="539"/>
      <c r="NUN135" s="539"/>
      <c r="NUO135" s="539"/>
      <c r="NUP135" s="539"/>
      <c r="NUQ135" s="539"/>
      <c r="NUR135" s="539"/>
      <c r="NUS135" s="539"/>
      <c r="NUT135" s="539"/>
      <c r="NUU135" s="539"/>
      <c r="NUV135" s="539"/>
      <c r="NUW135" s="539"/>
      <c r="NUX135" s="539"/>
      <c r="NUY135" s="539"/>
      <c r="NUZ135" s="539"/>
      <c r="NVA135" s="539"/>
      <c r="NVB135" s="539"/>
      <c r="NVC135" s="539"/>
      <c r="NVD135" s="539"/>
      <c r="NVE135" s="539"/>
      <c r="NVF135" s="539"/>
      <c r="NVG135" s="539"/>
      <c r="NVH135" s="539"/>
      <c r="NVI135" s="539"/>
      <c r="NVJ135" s="539"/>
      <c r="NVK135" s="539"/>
      <c r="NVL135" s="539"/>
      <c r="NVM135" s="539"/>
      <c r="NVN135" s="539"/>
      <c r="NVO135" s="539"/>
      <c r="NVP135" s="539"/>
      <c r="NVQ135" s="539"/>
      <c r="NVR135" s="539"/>
      <c r="NVS135" s="539"/>
      <c r="NVT135" s="539"/>
      <c r="NVU135" s="539"/>
      <c r="NVV135" s="539"/>
      <c r="NVW135" s="539"/>
      <c r="NVX135" s="539"/>
      <c r="NVY135" s="539"/>
      <c r="NVZ135" s="539"/>
      <c r="NWA135" s="539"/>
      <c r="NWB135" s="539"/>
      <c r="NWC135" s="539"/>
      <c r="NWD135" s="539"/>
      <c r="NWE135" s="539"/>
      <c r="NWF135" s="539"/>
      <c r="NWG135" s="539"/>
      <c r="NWH135" s="539"/>
      <c r="NWI135" s="539"/>
      <c r="NWJ135" s="539"/>
      <c r="NWK135" s="539"/>
      <c r="NWL135" s="539"/>
      <c r="NWM135" s="539"/>
      <c r="NWN135" s="539"/>
      <c r="NWO135" s="539"/>
      <c r="NWP135" s="539"/>
      <c r="NWQ135" s="539"/>
      <c r="NWR135" s="539"/>
      <c r="NWS135" s="539"/>
      <c r="NWT135" s="539"/>
      <c r="NWU135" s="539"/>
      <c r="NWV135" s="539"/>
      <c r="NWW135" s="539"/>
      <c r="NWX135" s="539"/>
      <c r="NWY135" s="539"/>
      <c r="NWZ135" s="539"/>
      <c r="NXA135" s="539"/>
      <c r="NXB135" s="539"/>
      <c r="NXC135" s="539"/>
      <c r="NXD135" s="539"/>
      <c r="NXE135" s="539"/>
      <c r="NXF135" s="539"/>
      <c r="NXG135" s="539"/>
      <c r="NXH135" s="539"/>
      <c r="NXI135" s="539"/>
      <c r="NXJ135" s="539"/>
      <c r="NXK135" s="539"/>
      <c r="NXL135" s="539"/>
      <c r="NXM135" s="539"/>
      <c r="NXN135" s="539"/>
      <c r="NXO135" s="539"/>
      <c r="NXP135" s="539"/>
      <c r="NXQ135" s="539"/>
      <c r="NXR135" s="539"/>
      <c r="NXS135" s="539"/>
      <c r="NXT135" s="539"/>
      <c r="NXU135" s="539"/>
      <c r="NXV135" s="539"/>
      <c r="NXW135" s="539"/>
      <c r="NXX135" s="539"/>
      <c r="NXY135" s="539"/>
      <c r="NXZ135" s="539"/>
      <c r="NYA135" s="539"/>
      <c r="NYB135" s="539"/>
      <c r="NYC135" s="539"/>
      <c r="NYD135" s="539"/>
      <c r="NYE135" s="539"/>
      <c r="NYF135" s="539"/>
      <c r="NYG135" s="539"/>
      <c r="NYH135" s="539"/>
      <c r="NYI135" s="539"/>
      <c r="NYJ135" s="539"/>
      <c r="NYK135" s="539"/>
      <c r="NYL135" s="539"/>
      <c r="NYM135" s="539"/>
      <c r="NYN135" s="539"/>
      <c r="NYO135" s="539"/>
      <c r="NYP135" s="539"/>
      <c r="NYQ135" s="539"/>
      <c r="NYR135" s="539"/>
      <c r="NYS135" s="539"/>
      <c r="NYT135" s="539"/>
      <c r="NYU135" s="539"/>
      <c r="NYV135" s="539"/>
      <c r="NYW135" s="539"/>
      <c r="NYX135" s="539"/>
      <c r="NYY135" s="539"/>
      <c r="NYZ135" s="539"/>
      <c r="NZA135" s="539"/>
      <c r="NZB135" s="539"/>
      <c r="NZC135" s="539"/>
      <c r="NZD135" s="539"/>
      <c r="NZE135" s="539"/>
      <c r="NZF135" s="539"/>
      <c r="NZG135" s="539"/>
      <c r="NZH135" s="539"/>
      <c r="NZI135" s="539"/>
      <c r="NZJ135" s="539"/>
      <c r="NZK135" s="539"/>
      <c r="NZL135" s="539"/>
      <c r="NZM135" s="539"/>
      <c r="NZN135" s="539"/>
      <c r="NZO135" s="539"/>
      <c r="NZP135" s="539"/>
      <c r="NZQ135" s="539"/>
      <c r="NZR135" s="539"/>
      <c r="NZS135" s="539"/>
      <c r="NZT135" s="539"/>
      <c r="NZU135" s="539"/>
      <c r="NZV135" s="539"/>
      <c r="NZW135" s="539"/>
      <c r="NZX135" s="539"/>
      <c r="NZY135" s="539"/>
      <c r="NZZ135" s="539"/>
      <c r="OAA135" s="539"/>
      <c r="OAB135" s="539"/>
      <c r="OAC135" s="539"/>
      <c r="OAD135" s="539"/>
      <c r="OAE135" s="539"/>
      <c r="OAF135" s="539"/>
      <c r="OAG135" s="539"/>
      <c r="OAH135" s="539"/>
      <c r="OAI135" s="539"/>
      <c r="OAJ135" s="539"/>
      <c r="OAK135" s="539"/>
      <c r="OAL135" s="539"/>
      <c r="OAM135" s="539"/>
      <c r="OAN135" s="539"/>
      <c r="OAO135" s="539"/>
      <c r="OAP135" s="539"/>
      <c r="OAQ135" s="539"/>
      <c r="OAR135" s="539"/>
      <c r="OAS135" s="539"/>
      <c r="OAT135" s="539"/>
      <c r="OAU135" s="539"/>
      <c r="OAV135" s="539"/>
      <c r="OAW135" s="539"/>
      <c r="OAX135" s="539"/>
      <c r="OAY135" s="539"/>
      <c r="OAZ135" s="539"/>
      <c r="OBA135" s="539"/>
      <c r="OBB135" s="539"/>
      <c r="OBC135" s="539"/>
      <c r="OBD135" s="539"/>
      <c r="OBE135" s="539"/>
      <c r="OBF135" s="539"/>
      <c r="OBG135" s="539"/>
      <c r="OBH135" s="539"/>
      <c r="OBI135" s="539"/>
      <c r="OBJ135" s="539"/>
      <c r="OBK135" s="539"/>
      <c r="OBL135" s="539"/>
      <c r="OBM135" s="539"/>
      <c r="OBN135" s="539"/>
      <c r="OBO135" s="539"/>
      <c r="OBP135" s="539"/>
      <c r="OBQ135" s="539"/>
      <c r="OBR135" s="539"/>
      <c r="OBS135" s="539"/>
      <c r="OBT135" s="539"/>
      <c r="OBU135" s="539"/>
      <c r="OBV135" s="539"/>
      <c r="OBW135" s="539"/>
      <c r="OBX135" s="539"/>
      <c r="OBY135" s="539"/>
      <c r="OBZ135" s="539"/>
      <c r="OCA135" s="539"/>
      <c r="OCB135" s="539"/>
      <c r="OCC135" s="539"/>
      <c r="OCD135" s="539"/>
      <c r="OCE135" s="539"/>
      <c r="OCF135" s="539"/>
      <c r="OCG135" s="539"/>
      <c r="OCH135" s="539"/>
      <c r="OCI135" s="539"/>
      <c r="OCJ135" s="539"/>
      <c r="OCK135" s="539"/>
      <c r="OCL135" s="539"/>
      <c r="OCM135" s="539"/>
      <c r="OCN135" s="539"/>
      <c r="OCO135" s="539"/>
      <c r="OCP135" s="539"/>
      <c r="OCQ135" s="539"/>
      <c r="OCR135" s="539"/>
      <c r="OCS135" s="539"/>
      <c r="OCT135" s="539"/>
      <c r="OCU135" s="539"/>
      <c r="OCV135" s="539"/>
      <c r="OCW135" s="539"/>
      <c r="OCX135" s="539"/>
      <c r="OCY135" s="539"/>
      <c r="OCZ135" s="539"/>
      <c r="ODA135" s="539"/>
      <c r="ODB135" s="539"/>
      <c r="ODC135" s="539"/>
      <c r="ODD135" s="539"/>
      <c r="ODE135" s="539"/>
      <c r="ODF135" s="539"/>
      <c r="ODG135" s="539"/>
      <c r="ODH135" s="539"/>
      <c r="ODI135" s="539"/>
      <c r="ODJ135" s="539"/>
      <c r="ODK135" s="539"/>
      <c r="ODL135" s="539"/>
      <c r="ODM135" s="539"/>
      <c r="ODN135" s="539"/>
      <c r="ODO135" s="539"/>
      <c r="ODP135" s="539"/>
      <c r="ODQ135" s="539"/>
      <c r="ODR135" s="539"/>
      <c r="ODS135" s="539"/>
      <c r="ODT135" s="539"/>
      <c r="ODU135" s="539"/>
      <c r="ODV135" s="539"/>
      <c r="ODW135" s="539"/>
      <c r="ODX135" s="539"/>
      <c r="ODY135" s="539"/>
      <c r="ODZ135" s="539"/>
      <c r="OEA135" s="539"/>
      <c r="OEB135" s="539"/>
      <c r="OEC135" s="539"/>
      <c r="OED135" s="539"/>
      <c r="OEE135" s="539"/>
      <c r="OEF135" s="539"/>
      <c r="OEG135" s="539"/>
      <c r="OEH135" s="539"/>
      <c r="OEI135" s="539"/>
      <c r="OEJ135" s="539"/>
      <c r="OEK135" s="539"/>
      <c r="OEL135" s="539"/>
      <c r="OEM135" s="539"/>
      <c r="OEN135" s="539"/>
      <c r="OEO135" s="539"/>
      <c r="OEP135" s="539"/>
      <c r="OEQ135" s="539"/>
      <c r="OER135" s="539"/>
      <c r="OES135" s="539"/>
      <c r="OET135" s="539"/>
      <c r="OEU135" s="539"/>
      <c r="OEV135" s="539"/>
      <c r="OEW135" s="539"/>
      <c r="OEX135" s="539"/>
      <c r="OEY135" s="539"/>
      <c r="OEZ135" s="539"/>
      <c r="OFA135" s="539"/>
      <c r="OFB135" s="539"/>
      <c r="OFC135" s="539"/>
      <c r="OFD135" s="539"/>
      <c r="OFE135" s="539"/>
      <c r="OFF135" s="539"/>
      <c r="OFG135" s="539"/>
      <c r="OFH135" s="539"/>
      <c r="OFI135" s="539"/>
      <c r="OFJ135" s="539"/>
      <c r="OFK135" s="539"/>
      <c r="OFL135" s="539"/>
      <c r="OFM135" s="539"/>
      <c r="OFN135" s="539"/>
      <c r="OFO135" s="539"/>
      <c r="OFP135" s="539"/>
      <c r="OFQ135" s="539"/>
      <c r="OFR135" s="539"/>
      <c r="OFS135" s="539"/>
      <c r="OFT135" s="539"/>
      <c r="OFU135" s="539"/>
      <c r="OFV135" s="539"/>
      <c r="OFW135" s="539"/>
      <c r="OFX135" s="539"/>
      <c r="OFY135" s="539"/>
      <c r="OFZ135" s="539"/>
      <c r="OGA135" s="539"/>
      <c r="OGB135" s="539"/>
      <c r="OGC135" s="539"/>
      <c r="OGD135" s="539"/>
      <c r="OGE135" s="539"/>
      <c r="OGF135" s="539"/>
      <c r="OGG135" s="539"/>
      <c r="OGH135" s="539"/>
      <c r="OGI135" s="539"/>
      <c r="OGJ135" s="539"/>
      <c r="OGK135" s="539"/>
      <c r="OGL135" s="539"/>
      <c r="OGM135" s="539"/>
      <c r="OGN135" s="539"/>
      <c r="OGO135" s="539"/>
      <c r="OGP135" s="539"/>
      <c r="OGQ135" s="539"/>
      <c r="OGR135" s="539"/>
      <c r="OGS135" s="539"/>
      <c r="OGT135" s="539"/>
      <c r="OGU135" s="539"/>
      <c r="OGV135" s="539"/>
      <c r="OGW135" s="539"/>
      <c r="OGX135" s="539"/>
      <c r="OGY135" s="539"/>
      <c r="OGZ135" s="539"/>
      <c r="OHA135" s="539"/>
      <c r="OHB135" s="539"/>
      <c r="OHC135" s="539"/>
      <c r="OHD135" s="539"/>
      <c r="OHE135" s="539"/>
      <c r="OHF135" s="539"/>
      <c r="OHG135" s="539"/>
      <c r="OHH135" s="539"/>
      <c r="OHI135" s="539"/>
      <c r="OHJ135" s="539"/>
      <c r="OHK135" s="539"/>
      <c r="OHL135" s="539"/>
      <c r="OHM135" s="539"/>
      <c r="OHN135" s="539"/>
      <c r="OHO135" s="539"/>
      <c r="OHP135" s="539"/>
      <c r="OHQ135" s="539"/>
      <c r="OHR135" s="539"/>
      <c r="OHS135" s="539"/>
      <c r="OHT135" s="539"/>
      <c r="OHU135" s="539"/>
      <c r="OHV135" s="539"/>
      <c r="OHW135" s="539"/>
      <c r="OHX135" s="539"/>
      <c r="OHY135" s="539"/>
      <c r="OHZ135" s="539"/>
      <c r="OIA135" s="539"/>
      <c r="OIB135" s="539"/>
      <c r="OIC135" s="539"/>
      <c r="OID135" s="539"/>
      <c r="OIE135" s="539"/>
      <c r="OIF135" s="539"/>
      <c r="OIG135" s="539"/>
      <c r="OIH135" s="539"/>
      <c r="OII135" s="539"/>
      <c r="OIJ135" s="539"/>
      <c r="OIK135" s="539"/>
      <c r="OIL135" s="539"/>
      <c r="OIM135" s="539"/>
      <c r="OIN135" s="539"/>
      <c r="OIO135" s="539"/>
      <c r="OIP135" s="539"/>
      <c r="OIQ135" s="539"/>
      <c r="OIR135" s="539"/>
      <c r="OIS135" s="539"/>
      <c r="OIT135" s="539"/>
      <c r="OIU135" s="539"/>
      <c r="OIV135" s="539"/>
      <c r="OIW135" s="539"/>
      <c r="OIX135" s="539"/>
      <c r="OIY135" s="539"/>
      <c r="OIZ135" s="539"/>
      <c r="OJA135" s="539"/>
      <c r="OJB135" s="539"/>
      <c r="OJC135" s="539"/>
      <c r="OJD135" s="539"/>
      <c r="OJE135" s="539"/>
      <c r="OJF135" s="539"/>
      <c r="OJG135" s="539"/>
      <c r="OJH135" s="539"/>
      <c r="OJI135" s="539"/>
      <c r="OJJ135" s="539"/>
      <c r="OJK135" s="539"/>
      <c r="OJL135" s="539"/>
      <c r="OJM135" s="539"/>
      <c r="OJN135" s="539"/>
      <c r="OJO135" s="539"/>
      <c r="OJP135" s="539"/>
      <c r="OJQ135" s="539"/>
      <c r="OJR135" s="539"/>
      <c r="OJS135" s="539"/>
      <c r="OJT135" s="539"/>
      <c r="OJU135" s="539"/>
      <c r="OJV135" s="539"/>
      <c r="OJW135" s="539"/>
      <c r="OJX135" s="539"/>
      <c r="OJY135" s="539"/>
      <c r="OJZ135" s="539"/>
      <c r="OKA135" s="539"/>
      <c r="OKB135" s="539"/>
      <c r="OKC135" s="539"/>
      <c r="OKD135" s="539"/>
      <c r="OKE135" s="539"/>
      <c r="OKF135" s="539"/>
      <c r="OKG135" s="539"/>
      <c r="OKH135" s="539"/>
      <c r="OKI135" s="539"/>
      <c r="OKJ135" s="539"/>
      <c r="OKK135" s="539"/>
      <c r="OKL135" s="539"/>
      <c r="OKM135" s="539"/>
      <c r="OKN135" s="539"/>
      <c r="OKO135" s="539"/>
      <c r="OKP135" s="539"/>
      <c r="OKQ135" s="539"/>
      <c r="OKR135" s="539"/>
      <c r="OKS135" s="539"/>
      <c r="OKT135" s="539"/>
      <c r="OKU135" s="539"/>
      <c r="OKV135" s="539"/>
      <c r="OKW135" s="539"/>
      <c r="OKX135" s="539"/>
      <c r="OKY135" s="539"/>
      <c r="OKZ135" s="539"/>
      <c r="OLA135" s="539"/>
      <c r="OLB135" s="539"/>
      <c r="OLC135" s="539"/>
      <c r="OLD135" s="539"/>
      <c r="OLE135" s="539"/>
      <c r="OLF135" s="539"/>
      <c r="OLG135" s="539"/>
      <c r="OLH135" s="539"/>
      <c r="OLI135" s="539"/>
      <c r="OLJ135" s="539"/>
      <c r="OLK135" s="539"/>
      <c r="OLL135" s="539"/>
      <c r="OLM135" s="539"/>
      <c r="OLN135" s="539"/>
      <c r="OLO135" s="539"/>
      <c r="OLP135" s="539"/>
      <c r="OLQ135" s="539"/>
      <c r="OLR135" s="539"/>
      <c r="OLS135" s="539"/>
      <c r="OLT135" s="539"/>
      <c r="OLU135" s="539"/>
      <c r="OLV135" s="539"/>
      <c r="OLW135" s="539"/>
      <c r="OLX135" s="539"/>
      <c r="OLY135" s="539"/>
      <c r="OLZ135" s="539"/>
      <c r="OMA135" s="539"/>
      <c r="OMB135" s="539"/>
      <c r="OMC135" s="539"/>
      <c r="OMD135" s="539"/>
      <c r="OME135" s="539"/>
      <c r="OMF135" s="539"/>
      <c r="OMG135" s="539"/>
      <c r="OMH135" s="539"/>
      <c r="OMI135" s="539"/>
      <c r="OMJ135" s="539"/>
      <c r="OMK135" s="539"/>
      <c r="OML135" s="539"/>
      <c r="OMM135" s="539"/>
      <c r="OMN135" s="539"/>
      <c r="OMO135" s="539"/>
      <c r="OMP135" s="539"/>
      <c r="OMQ135" s="539"/>
      <c r="OMR135" s="539"/>
      <c r="OMS135" s="539"/>
      <c r="OMT135" s="539"/>
      <c r="OMU135" s="539"/>
      <c r="OMV135" s="539"/>
      <c r="OMW135" s="539"/>
      <c r="OMX135" s="539"/>
      <c r="OMY135" s="539"/>
      <c r="OMZ135" s="539"/>
      <c r="ONA135" s="539"/>
      <c r="ONB135" s="539"/>
      <c r="ONC135" s="539"/>
      <c r="OND135" s="539"/>
      <c r="ONE135" s="539"/>
      <c r="ONF135" s="539"/>
      <c r="ONG135" s="539"/>
      <c r="ONH135" s="539"/>
      <c r="ONI135" s="539"/>
      <c r="ONJ135" s="539"/>
      <c r="ONK135" s="539"/>
      <c r="ONL135" s="539"/>
      <c r="ONM135" s="539"/>
      <c r="ONN135" s="539"/>
      <c r="ONO135" s="539"/>
      <c r="ONP135" s="539"/>
      <c r="ONQ135" s="539"/>
      <c r="ONR135" s="539"/>
      <c r="ONS135" s="539"/>
      <c r="ONT135" s="539"/>
      <c r="ONU135" s="539"/>
      <c r="ONV135" s="539"/>
      <c r="ONW135" s="539"/>
      <c r="ONX135" s="539"/>
      <c r="ONY135" s="539"/>
      <c r="ONZ135" s="539"/>
      <c r="OOA135" s="539"/>
      <c r="OOB135" s="539"/>
      <c r="OOC135" s="539"/>
      <c r="OOD135" s="539"/>
      <c r="OOE135" s="539"/>
      <c r="OOF135" s="539"/>
      <c r="OOG135" s="539"/>
      <c r="OOH135" s="539"/>
      <c r="OOI135" s="539"/>
      <c r="OOJ135" s="539"/>
      <c r="OOK135" s="539"/>
      <c r="OOL135" s="539"/>
      <c r="OOM135" s="539"/>
      <c r="OON135" s="539"/>
      <c r="OOO135" s="539"/>
      <c r="OOP135" s="539"/>
      <c r="OOQ135" s="539"/>
      <c r="OOR135" s="539"/>
      <c r="OOS135" s="539"/>
      <c r="OOT135" s="539"/>
      <c r="OOU135" s="539"/>
      <c r="OOV135" s="539"/>
      <c r="OOW135" s="539"/>
      <c r="OOX135" s="539"/>
      <c r="OOY135" s="539"/>
      <c r="OOZ135" s="539"/>
      <c r="OPA135" s="539"/>
      <c r="OPB135" s="539"/>
      <c r="OPC135" s="539"/>
      <c r="OPD135" s="539"/>
      <c r="OPE135" s="539"/>
      <c r="OPF135" s="539"/>
      <c r="OPG135" s="539"/>
      <c r="OPH135" s="539"/>
      <c r="OPI135" s="539"/>
      <c r="OPJ135" s="539"/>
      <c r="OPK135" s="539"/>
      <c r="OPL135" s="539"/>
      <c r="OPM135" s="539"/>
      <c r="OPN135" s="539"/>
      <c r="OPO135" s="539"/>
      <c r="OPP135" s="539"/>
      <c r="OPQ135" s="539"/>
      <c r="OPR135" s="539"/>
      <c r="OPS135" s="539"/>
      <c r="OPT135" s="539"/>
      <c r="OPU135" s="539"/>
      <c r="OPV135" s="539"/>
      <c r="OPW135" s="539"/>
      <c r="OPX135" s="539"/>
      <c r="OPY135" s="539"/>
      <c r="OPZ135" s="539"/>
      <c r="OQA135" s="539"/>
      <c r="OQB135" s="539"/>
      <c r="OQC135" s="539"/>
      <c r="OQD135" s="539"/>
      <c r="OQE135" s="539"/>
      <c r="OQF135" s="539"/>
      <c r="OQG135" s="539"/>
      <c r="OQH135" s="539"/>
      <c r="OQI135" s="539"/>
      <c r="OQJ135" s="539"/>
      <c r="OQK135" s="539"/>
      <c r="OQL135" s="539"/>
      <c r="OQM135" s="539"/>
      <c r="OQN135" s="539"/>
      <c r="OQO135" s="539"/>
      <c r="OQP135" s="539"/>
      <c r="OQQ135" s="539"/>
      <c r="OQR135" s="539"/>
      <c r="OQS135" s="539"/>
      <c r="OQT135" s="539"/>
      <c r="OQU135" s="539"/>
      <c r="OQV135" s="539"/>
      <c r="OQW135" s="539"/>
      <c r="OQX135" s="539"/>
      <c r="OQY135" s="539"/>
      <c r="OQZ135" s="539"/>
      <c r="ORA135" s="539"/>
      <c r="ORB135" s="539"/>
      <c r="ORC135" s="539"/>
      <c r="ORD135" s="539"/>
      <c r="ORE135" s="539"/>
      <c r="ORF135" s="539"/>
      <c r="ORG135" s="539"/>
      <c r="ORH135" s="539"/>
      <c r="ORI135" s="539"/>
      <c r="ORJ135" s="539"/>
      <c r="ORK135" s="539"/>
      <c r="ORL135" s="539"/>
      <c r="ORM135" s="539"/>
      <c r="ORN135" s="539"/>
      <c r="ORO135" s="539"/>
      <c r="ORP135" s="539"/>
      <c r="ORQ135" s="539"/>
      <c r="ORR135" s="539"/>
      <c r="ORS135" s="539"/>
      <c r="ORT135" s="539"/>
      <c r="ORU135" s="539"/>
      <c r="ORV135" s="539"/>
      <c r="ORW135" s="539"/>
      <c r="ORX135" s="539"/>
      <c r="ORY135" s="539"/>
      <c r="ORZ135" s="539"/>
      <c r="OSA135" s="539"/>
      <c r="OSB135" s="539"/>
      <c r="OSC135" s="539"/>
      <c r="OSD135" s="539"/>
      <c r="OSE135" s="539"/>
      <c r="OSF135" s="539"/>
      <c r="OSG135" s="539"/>
      <c r="OSH135" s="539"/>
      <c r="OSI135" s="539"/>
      <c r="OSJ135" s="539"/>
      <c r="OSK135" s="539"/>
      <c r="OSL135" s="539"/>
      <c r="OSM135" s="539"/>
      <c r="OSN135" s="539"/>
      <c r="OSO135" s="539"/>
      <c r="OSP135" s="539"/>
      <c r="OSQ135" s="539"/>
      <c r="OSR135" s="539"/>
      <c r="OSS135" s="539"/>
      <c r="OST135" s="539"/>
      <c r="OSU135" s="539"/>
      <c r="OSV135" s="539"/>
      <c r="OSW135" s="539"/>
      <c r="OSX135" s="539"/>
      <c r="OSY135" s="539"/>
      <c r="OSZ135" s="539"/>
      <c r="OTA135" s="539"/>
      <c r="OTB135" s="539"/>
      <c r="OTC135" s="539"/>
      <c r="OTD135" s="539"/>
      <c r="OTE135" s="539"/>
      <c r="OTF135" s="539"/>
      <c r="OTG135" s="539"/>
      <c r="OTH135" s="539"/>
      <c r="OTI135" s="539"/>
      <c r="OTJ135" s="539"/>
      <c r="OTK135" s="539"/>
      <c r="OTL135" s="539"/>
      <c r="OTM135" s="539"/>
      <c r="OTN135" s="539"/>
      <c r="OTO135" s="539"/>
      <c r="OTP135" s="539"/>
      <c r="OTQ135" s="539"/>
      <c r="OTR135" s="539"/>
      <c r="OTS135" s="539"/>
      <c r="OTT135" s="539"/>
      <c r="OTU135" s="539"/>
      <c r="OTV135" s="539"/>
      <c r="OTW135" s="539"/>
      <c r="OTX135" s="539"/>
      <c r="OTY135" s="539"/>
      <c r="OTZ135" s="539"/>
      <c r="OUA135" s="539"/>
      <c r="OUB135" s="539"/>
      <c r="OUC135" s="539"/>
      <c r="OUD135" s="539"/>
      <c r="OUE135" s="539"/>
      <c r="OUF135" s="539"/>
      <c r="OUG135" s="539"/>
      <c r="OUH135" s="539"/>
      <c r="OUI135" s="539"/>
      <c r="OUJ135" s="539"/>
      <c r="OUK135" s="539"/>
      <c r="OUL135" s="539"/>
      <c r="OUM135" s="539"/>
      <c r="OUN135" s="539"/>
      <c r="OUO135" s="539"/>
      <c r="OUP135" s="539"/>
      <c r="OUQ135" s="539"/>
      <c r="OUR135" s="539"/>
      <c r="OUS135" s="539"/>
      <c r="OUT135" s="539"/>
      <c r="OUU135" s="539"/>
      <c r="OUV135" s="539"/>
      <c r="OUW135" s="539"/>
      <c r="OUX135" s="539"/>
      <c r="OUY135" s="539"/>
      <c r="OUZ135" s="539"/>
      <c r="OVA135" s="539"/>
      <c r="OVB135" s="539"/>
      <c r="OVC135" s="539"/>
      <c r="OVD135" s="539"/>
      <c r="OVE135" s="539"/>
      <c r="OVF135" s="539"/>
      <c r="OVG135" s="539"/>
      <c r="OVH135" s="539"/>
      <c r="OVI135" s="539"/>
      <c r="OVJ135" s="539"/>
      <c r="OVK135" s="539"/>
      <c r="OVL135" s="539"/>
      <c r="OVM135" s="539"/>
      <c r="OVN135" s="539"/>
      <c r="OVO135" s="539"/>
      <c r="OVP135" s="539"/>
      <c r="OVQ135" s="539"/>
      <c r="OVR135" s="539"/>
      <c r="OVS135" s="539"/>
      <c r="OVT135" s="539"/>
      <c r="OVU135" s="539"/>
      <c r="OVV135" s="539"/>
      <c r="OVW135" s="539"/>
      <c r="OVX135" s="539"/>
      <c r="OVY135" s="539"/>
      <c r="OVZ135" s="539"/>
      <c r="OWA135" s="539"/>
      <c r="OWB135" s="539"/>
      <c r="OWC135" s="539"/>
      <c r="OWD135" s="539"/>
      <c r="OWE135" s="539"/>
      <c r="OWF135" s="539"/>
      <c r="OWG135" s="539"/>
      <c r="OWH135" s="539"/>
      <c r="OWI135" s="539"/>
      <c r="OWJ135" s="539"/>
      <c r="OWK135" s="539"/>
      <c r="OWL135" s="539"/>
      <c r="OWM135" s="539"/>
      <c r="OWN135" s="539"/>
      <c r="OWO135" s="539"/>
      <c r="OWP135" s="539"/>
      <c r="OWQ135" s="539"/>
      <c r="OWR135" s="539"/>
      <c r="OWS135" s="539"/>
      <c r="OWT135" s="539"/>
      <c r="OWU135" s="539"/>
      <c r="OWV135" s="539"/>
      <c r="OWW135" s="539"/>
      <c r="OWX135" s="539"/>
      <c r="OWY135" s="539"/>
      <c r="OWZ135" s="539"/>
      <c r="OXA135" s="539"/>
      <c r="OXB135" s="539"/>
      <c r="OXC135" s="539"/>
      <c r="OXD135" s="539"/>
      <c r="OXE135" s="539"/>
      <c r="OXF135" s="539"/>
      <c r="OXG135" s="539"/>
      <c r="OXH135" s="539"/>
      <c r="OXI135" s="539"/>
      <c r="OXJ135" s="539"/>
      <c r="OXK135" s="539"/>
      <c r="OXL135" s="539"/>
      <c r="OXM135" s="539"/>
      <c r="OXN135" s="539"/>
      <c r="OXO135" s="539"/>
      <c r="OXP135" s="539"/>
      <c r="OXQ135" s="539"/>
      <c r="OXR135" s="539"/>
      <c r="OXS135" s="539"/>
      <c r="OXT135" s="539"/>
      <c r="OXU135" s="539"/>
      <c r="OXV135" s="539"/>
      <c r="OXW135" s="539"/>
      <c r="OXX135" s="539"/>
      <c r="OXY135" s="539"/>
      <c r="OXZ135" s="539"/>
      <c r="OYA135" s="539"/>
      <c r="OYB135" s="539"/>
      <c r="OYC135" s="539"/>
      <c r="OYD135" s="539"/>
      <c r="OYE135" s="539"/>
      <c r="OYF135" s="539"/>
      <c r="OYG135" s="539"/>
      <c r="OYH135" s="539"/>
      <c r="OYI135" s="539"/>
      <c r="OYJ135" s="539"/>
      <c r="OYK135" s="539"/>
      <c r="OYL135" s="539"/>
      <c r="OYM135" s="539"/>
      <c r="OYN135" s="539"/>
      <c r="OYO135" s="539"/>
      <c r="OYP135" s="539"/>
      <c r="OYQ135" s="539"/>
      <c r="OYR135" s="539"/>
      <c r="OYS135" s="539"/>
      <c r="OYT135" s="539"/>
      <c r="OYU135" s="539"/>
      <c r="OYV135" s="539"/>
      <c r="OYW135" s="539"/>
      <c r="OYX135" s="539"/>
      <c r="OYY135" s="539"/>
      <c r="OYZ135" s="539"/>
      <c r="OZA135" s="539"/>
      <c r="OZB135" s="539"/>
      <c r="OZC135" s="539"/>
      <c r="OZD135" s="539"/>
      <c r="OZE135" s="539"/>
      <c r="OZF135" s="539"/>
      <c r="OZG135" s="539"/>
      <c r="OZH135" s="539"/>
      <c r="OZI135" s="539"/>
      <c r="OZJ135" s="539"/>
      <c r="OZK135" s="539"/>
      <c r="OZL135" s="539"/>
      <c r="OZM135" s="539"/>
      <c r="OZN135" s="539"/>
      <c r="OZO135" s="539"/>
      <c r="OZP135" s="539"/>
      <c r="OZQ135" s="539"/>
      <c r="OZR135" s="539"/>
      <c r="OZS135" s="539"/>
      <c r="OZT135" s="539"/>
      <c r="OZU135" s="539"/>
      <c r="OZV135" s="539"/>
      <c r="OZW135" s="539"/>
      <c r="OZX135" s="539"/>
      <c r="OZY135" s="539"/>
      <c r="OZZ135" s="539"/>
      <c r="PAA135" s="539"/>
      <c r="PAB135" s="539"/>
      <c r="PAC135" s="539"/>
      <c r="PAD135" s="539"/>
      <c r="PAE135" s="539"/>
      <c r="PAF135" s="539"/>
      <c r="PAG135" s="539"/>
      <c r="PAH135" s="539"/>
      <c r="PAI135" s="539"/>
      <c r="PAJ135" s="539"/>
      <c r="PAK135" s="539"/>
      <c r="PAL135" s="539"/>
      <c r="PAM135" s="539"/>
      <c r="PAN135" s="539"/>
      <c r="PAO135" s="539"/>
      <c r="PAP135" s="539"/>
      <c r="PAQ135" s="539"/>
      <c r="PAR135" s="539"/>
      <c r="PAS135" s="539"/>
      <c r="PAT135" s="539"/>
      <c r="PAU135" s="539"/>
      <c r="PAV135" s="539"/>
      <c r="PAW135" s="539"/>
      <c r="PAX135" s="539"/>
      <c r="PAY135" s="539"/>
      <c r="PAZ135" s="539"/>
      <c r="PBA135" s="539"/>
      <c r="PBB135" s="539"/>
      <c r="PBC135" s="539"/>
      <c r="PBD135" s="539"/>
      <c r="PBE135" s="539"/>
      <c r="PBF135" s="539"/>
      <c r="PBG135" s="539"/>
      <c r="PBH135" s="539"/>
      <c r="PBI135" s="539"/>
      <c r="PBJ135" s="539"/>
      <c r="PBK135" s="539"/>
      <c r="PBL135" s="539"/>
      <c r="PBM135" s="539"/>
      <c r="PBN135" s="539"/>
      <c r="PBO135" s="539"/>
      <c r="PBP135" s="539"/>
      <c r="PBQ135" s="539"/>
      <c r="PBR135" s="539"/>
      <c r="PBS135" s="539"/>
      <c r="PBT135" s="539"/>
      <c r="PBU135" s="539"/>
      <c r="PBV135" s="539"/>
      <c r="PBW135" s="539"/>
      <c r="PBX135" s="539"/>
      <c r="PBY135" s="539"/>
      <c r="PBZ135" s="539"/>
      <c r="PCA135" s="539"/>
      <c r="PCB135" s="539"/>
      <c r="PCC135" s="539"/>
      <c r="PCD135" s="539"/>
      <c r="PCE135" s="539"/>
      <c r="PCF135" s="539"/>
      <c r="PCG135" s="539"/>
      <c r="PCH135" s="539"/>
      <c r="PCI135" s="539"/>
      <c r="PCJ135" s="539"/>
      <c r="PCK135" s="539"/>
      <c r="PCL135" s="539"/>
      <c r="PCM135" s="539"/>
      <c r="PCN135" s="539"/>
      <c r="PCO135" s="539"/>
      <c r="PCP135" s="539"/>
      <c r="PCQ135" s="539"/>
      <c r="PCR135" s="539"/>
      <c r="PCS135" s="539"/>
      <c r="PCT135" s="539"/>
      <c r="PCU135" s="539"/>
      <c r="PCV135" s="539"/>
      <c r="PCW135" s="539"/>
      <c r="PCX135" s="539"/>
      <c r="PCY135" s="539"/>
      <c r="PCZ135" s="539"/>
      <c r="PDA135" s="539"/>
      <c r="PDB135" s="539"/>
      <c r="PDC135" s="539"/>
      <c r="PDD135" s="539"/>
      <c r="PDE135" s="539"/>
      <c r="PDF135" s="539"/>
      <c r="PDG135" s="539"/>
      <c r="PDH135" s="539"/>
      <c r="PDI135" s="539"/>
      <c r="PDJ135" s="539"/>
      <c r="PDK135" s="539"/>
      <c r="PDL135" s="539"/>
      <c r="PDM135" s="539"/>
      <c r="PDN135" s="539"/>
      <c r="PDO135" s="539"/>
      <c r="PDP135" s="539"/>
      <c r="PDQ135" s="539"/>
      <c r="PDR135" s="539"/>
      <c r="PDS135" s="539"/>
      <c r="PDT135" s="539"/>
      <c r="PDU135" s="539"/>
      <c r="PDV135" s="539"/>
      <c r="PDW135" s="539"/>
      <c r="PDX135" s="539"/>
      <c r="PDY135" s="539"/>
      <c r="PDZ135" s="539"/>
      <c r="PEA135" s="539"/>
      <c r="PEB135" s="539"/>
      <c r="PEC135" s="539"/>
      <c r="PED135" s="539"/>
      <c r="PEE135" s="539"/>
      <c r="PEF135" s="539"/>
      <c r="PEG135" s="539"/>
      <c r="PEH135" s="539"/>
      <c r="PEI135" s="539"/>
      <c r="PEJ135" s="539"/>
      <c r="PEK135" s="539"/>
      <c r="PEL135" s="539"/>
      <c r="PEM135" s="539"/>
      <c r="PEN135" s="539"/>
      <c r="PEO135" s="539"/>
      <c r="PEP135" s="539"/>
      <c r="PEQ135" s="539"/>
      <c r="PER135" s="539"/>
      <c r="PES135" s="539"/>
      <c r="PET135" s="539"/>
      <c r="PEU135" s="539"/>
      <c r="PEV135" s="539"/>
      <c r="PEW135" s="539"/>
      <c r="PEX135" s="539"/>
      <c r="PEY135" s="539"/>
      <c r="PEZ135" s="539"/>
      <c r="PFA135" s="539"/>
      <c r="PFB135" s="539"/>
      <c r="PFC135" s="539"/>
      <c r="PFD135" s="539"/>
      <c r="PFE135" s="539"/>
      <c r="PFF135" s="539"/>
      <c r="PFG135" s="539"/>
      <c r="PFH135" s="539"/>
      <c r="PFI135" s="539"/>
      <c r="PFJ135" s="539"/>
      <c r="PFK135" s="539"/>
      <c r="PFL135" s="539"/>
      <c r="PFM135" s="539"/>
      <c r="PFN135" s="539"/>
      <c r="PFO135" s="539"/>
      <c r="PFP135" s="539"/>
      <c r="PFQ135" s="539"/>
      <c r="PFR135" s="539"/>
      <c r="PFS135" s="539"/>
      <c r="PFT135" s="539"/>
      <c r="PFU135" s="539"/>
      <c r="PFV135" s="539"/>
      <c r="PFW135" s="539"/>
      <c r="PFX135" s="539"/>
      <c r="PFY135" s="539"/>
      <c r="PFZ135" s="539"/>
      <c r="PGA135" s="539"/>
      <c r="PGB135" s="539"/>
      <c r="PGC135" s="539"/>
      <c r="PGD135" s="539"/>
      <c r="PGE135" s="539"/>
      <c r="PGF135" s="539"/>
      <c r="PGG135" s="539"/>
      <c r="PGH135" s="539"/>
      <c r="PGI135" s="539"/>
      <c r="PGJ135" s="539"/>
      <c r="PGK135" s="539"/>
      <c r="PGL135" s="539"/>
      <c r="PGM135" s="539"/>
      <c r="PGN135" s="539"/>
      <c r="PGO135" s="539"/>
      <c r="PGP135" s="539"/>
      <c r="PGQ135" s="539"/>
      <c r="PGR135" s="539"/>
      <c r="PGS135" s="539"/>
      <c r="PGT135" s="539"/>
      <c r="PGU135" s="539"/>
      <c r="PGV135" s="539"/>
      <c r="PGW135" s="539"/>
      <c r="PGX135" s="539"/>
      <c r="PGY135" s="539"/>
      <c r="PGZ135" s="539"/>
      <c r="PHA135" s="539"/>
      <c r="PHB135" s="539"/>
      <c r="PHC135" s="539"/>
      <c r="PHD135" s="539"/>
      <c r="PHE135" s="539"/>
      <c r="PHF135" s="539"/>
      <c r="PHG135" s="539"/>
      <c r="PHH135" s="539"/>
      <c r="PHI135" s="539"/>
      <c r="PHJ135" s="539"/>
      <c r="PHK135" s="539"/>
      <c r="PHL135" s="539"/>
      <c r="PHM135" s="539"/>
      <c r="PHN135" s="539"/>
      <c r="PHO135" s="539"/>
      <c r="PHP135" s="539"/>
      <c r="PHQ135" s="539"/>
      <c r="PHR135" s="539"/>
      <c r="PHS135" s="539"/>
      <c r="PHT135" s="539"/>
      <c r="PHU135" s="539"/>
      <c r="PHV135" s="539"/>
      <c r="PHW135" s="539"/>
      <c r="PHX135" s="539"/>
      <c r="PHY135" s="539"/>
      <c r="PHZ135" s="539"/>
      <c r="PIA135" s="539"/>
      <c r="PIB135" s="539"/>
      <c r="PIC135" s="539"/>
      <c r="PID135" s="539"/>
      <c r="PIE135" s="539"/>
      <c r="PIF135" s="539"/>
      <c r="PIG135" s="539"/>
      <c r="PIH135" s="539"/>
      <c r="PII135" s="539"/>
      <c r="PIJ135" s="539"/>
      <c r="PIK135" s="539"/>
      <c r="PIL135" s="539"/>
      <c r="PIM135" s="539"/>
      <c r="PIN135" s="539"/>
      <c r="PIO135" s="539"/>
      <c r="PIP135" s="539"/>
      <c r="PIQ135" s="539"/>
      <c r="PIR135" s="539"/>
      <c r="PIS135" s="539"/>
      <c r="PIT135" s="539"/>
      <c r="PIU135" s="539"/>
      <c r="PIV135" s="539"/>
      <c r="PIW135" s="539"/>
      <c r="PIX135" s="539"/>
      <c r="PIY135" s="539"/>
      <c r="PIZ135" s="539"/>
      <c r="PJA135" s="539"/>
      <c r="PJB135" s="539"/>
      <c r="PJC135" s="539"/>
      <c r="PJD135" s="539"/>
      <c r="PJE135" s="539"/>
      <c r="PJF135" s="539"/>
      <c r="PJG135" s="539"/>
      <c r="PJH135" s="539"/>
      <c r="PJI135" s="539"/>
      <c r="PJJ135" s="539"/>
      <c r="PJK135" s="539"/>
      <c r="PJL135" s="539"/>
      <c r="PJM135" s="539"/>
      <c r="PJN135" s="539"/>
      <c r="PJO135" s="539"/>
      <c r="PJP135" s="539"/>
      <c r="PJQ135" s="539"/>
      <c r="PJR135" s="539"/>
      <c r="PJS135" s="539"/>
      <c r="PJT135" s="539"/>
      <c r="PJU135" s="539"/>
      <c r="PJV135" s="539"/>
      <c r="PJW135" s="539"/>
      <c r="PJX135" s="539"/>
      <c r="PJY135" s="539"/>
      <c r="PJZ135" s="539"/>
      <c r="PKA135" s="539"/>
      <c r="PKB135" s="539"/>
      <c r="PKC135" s="539"/>
      <c r="PKD135" s="539"/>
      <c r="PKE135" s="539"/>
      <c r="PKF135" s="539"/>
      <c r="PKG135" s="539"/>
      <c r="PKH135" s="539"/>
      <c r="PKI135" s="539"/>
      <c r="PKJ135" s="539"/>
      <c r="PKK135" s="539"/>
      <c r="PKL135" s="539"/>
      <c r="PKM135" s="539"/>
      <c r="PKN135" s="539"/>
      <c r="PKO135" s="539"/>
      <c r="PKP135" s="539"/>
      <c r="PKQ135" s="539"/>
      <c r="PKR135" s="539"/>
      <c r="PKS135" s="539"/>
      <c r="PKT135" s="539"/>
      <c r="PKU135" s="539"/>
      <c r="PKV135" s="539"/>
      <c r="PKW135" s="539"/>
      <c r="PKX135" s="539"/>
      <c r="PKY135" s="539"/>
      <c r="PKZ135" s="539"/>
      <c r="PLA135" s="539"/>
      <c r="PLB135" s="539"/>
      <c r="PLC135" s="539"/>
      <c r="PLD135" s="539"/>
      <c r="PLE135" s="539"/>
      <c r="PLF135" s="539"/>
      <c r="PLG135" s="539"/>
      <c r="PLH135" s="539"/>
      <c r="PLI135" s="539"/>
      <c r="PLJ135" s="539"/>
      <c r="PLK135" s="539"/>
      <c r="PLL135" s="539"/>
      <c r="PLM135" s="539"/>
      <c r="PLN135" s="539"/>
      <c r="PLO135" s="539"/>
      <c r="PLP135" s="539"/>
      <c r="PLQ135" s="539"/>
      <c r="PLR135" s="539"/>
      <c r="PLS135" s="539"/>
      <c r="PLT135" s="539"/>
      <c r="PLU135" s="539"/>
      <c r="PLV135" s="539"/>
      <c r="PLW135" s="539"/>
      <c r="PLX135" s="539"/>
      <c r="PLY135" s="539"/>
      <c r="PLZ135" s="539"/>
      <c r="PMA135" s="539"/>
      <c r="PMB135" s="539"/>
      <c r="PMC135" s="539"/>
      <c r="PMD135" s="539"/>
      <c r="PME135" s="539"/>
      <c r="PMF135" s="539"/>
      <c r="PMG135" s="539"/>
      <c r="PMH135" s="539"/>
      <c r="PMI135" s="539"/>
      <c r="PMJ135" s="539"/>
      <c r="PMK135" s="539"/>
      <c r="PML135" s="539"/>
      <c r="PMM135" s="539"/>
      <c r="PMN135" s="539"/>
      <c r="PMO135" s="539"/>
      <c r="PMP135" s="539"/>
      <c r="PMQ135" s="539"/>
      <c r="PMR135" s="539"/>
      <c r="PMS135" s="539"/>
      <c r="PMT135" s="539"/>
      <c r="PMU135" s="539"/>
      <c r="PMV135" s="539"/>
      <c r="PMW135" s="539"/>
      <c r="PMX135" s="539"/>
      <c r="PMY135" s="539"/>
      <c r="PMZ135" s="539"/>
      <c r="PNA135" s="539"/>
      <c r="PNB135" s="539"/>
      <c r="PNC135" s="539"/>
      <c r="PND135" s="539"/>
      <c r="PNE135" s="539"/>
      <c r="PNF135" s="539"/>
      <c r="PNG135" s="539"/>
      <c r="PNH135" s="539"/>
      <c r="PNI135" s="539"/>
      <c r="PNJ135" s="539"/>
      <c r="PNK135" s="539"/>
      <c r="PNL135" s="539"/>
      <c r="PNM135" s="539"/>
      <c r="PNN135" s="539"/>
      <c r="PNO135" s="539"/>
      <c r="PNP135" s="539"/>
      <c r="PNQ135" s="539"/>
      <c r="PNR135" s="539"/>
      <c r="PNS135" s="539"/>
      <c r="PNT135" s="539"/>
      <c r="PNU135" s="539"/>
      <c r="PNV135" s="539"/>
      <c r="PNW135" s="539"/>
      <c r="PNX135" s="539"/>
      <c r="PNY135" s="539"/>
      <c r="PNZ135" s="539"/>
      <c r="POA135" s="539"/>
      <c r="POB135" s="539"/>
      <c r="POC135" s="539"/>
      <c r="POD135" s="539"/>
      <c r="POE135" s="539"/>
      <c r="POF135" s="539"/>
      <c r="POG135" s="539"/>
      <c r="POH135" s="539"/>
      <c r="POI135" s="539"/>
      <c r="POJ135" s="539"/>
      <c r="POK135" s="539"/>
      <c r="POL135" s="539"/>
      <c r="POM135" s="539"/>
      <c r="PON135" s="539"/>
      <c r="POO135" s="539"/>
      <c r="POP135" s="539"/>
      <c r="POQ135" s="539"/>
      <c r="POR135" s="539"/>
      <c r="POS135" s="539"/>
      <c r="POT135" s="539"/>
      <c r="POU135" s="539"/>
      <c r="POV135" s="539"/>
      <c r="POW135" s="539"/>
      <c r="POX135" s="539"/>
      <c r="POY135" s="539"/>
      <c r="POZ135" s="539"/>
      <c r="PPA135" s="539"/>
      <c r="PPB135" s="539"/>
      <c r="PPC135" s="539"/>
      <c r="PPD135" s="539"/>
      <c r="PPE135" s="539"/>
      <c r="PPF135" s="539"/>
      <c r="PPG135" s="539"/>
      <c r="PPH135" s="539"/>
      <c r="PPI135" s="539"/>
      <c r="PPJ135" s="539"/>
      <c r="PPK135" s="539"/>
      <c r="PPL135" s="539"/>
      <c r="PPM135" s="539"/>
      <c r="PPN135" s="539"/>
      <c r="PPO135" s="539"/>
      <c r="PPP135" s="539"/>
      <c r="PPQ135" s="539"/>
      <c r="PPR135" s="539"/>
      <c r="PPS135" s="539"/>
      <c r="PPT135" s="539"/>
      <c r="PPU135" s="539"/>
      <c r="PPV135" s="539"/>
      <c r="PPW135" s="539"/>
      <c r="PPX135" s="539"/>
      <c r="PPY135" s="539"/>
      <c r="PPZ135" s="539"/>
      <c r="PQA135" s="539"/>
      <c r="PQB135" s="539"/>
      <c r="PQC135" s="539"/>
      <c r="PQD135" s="539"/>
      <c r="PQE135" s="539"/>
      <c r="PQF135" s="539"/>
      <c r="PQG135" s="539"/>
      <c r="PQH135" s="539"/>
      <c r="PQI135" s="539"/>
      <c r="PQJ135" s="539"/>
      <c r="PQK135" s="539"/>
      <c r="PQL135" s="539"/>
      <c r="PQM135" s="539"/>
      <c r="PQN135" s="539"/>
      <c r="PQO135" s="539"/>
      <c r="PQP135" s="539"/>
      <c r="PQQ135" s="539"/>
      <c r="PQR135" s="539"/>
      <c r="PQS135" s="539"/>
      <c r="PQT135" s="539"/>
      <c r="PQU135" s="539"/>
      <c r="PQV135" s="539"/>
      <c r="PQW135" s="539"/>
      <c r="PQX135" s="539"/>
      <c r="PQY135" s="539"/>
      <c r="PQZ135" s="539"/>
      <c r="PRA135" s="539"/>
      <c r="PRB135" s="539"/>
      <c r="PRC135" s="539"/>
      <c r="PRD135" s="539"/>
      <c r="PRE135" s="539"/>
      <c r="PRF135" s="539"/>
      <c r="PRG135" s="539"/>
      <c r="PRH135" s="539"/>
      <c r="PRI135" s="539"/>
      <c r="PRJ135" s="539"/>
      <c r="PRK135" s="539"/>
      <c r="PRL135" s="539"/>
      <c r="PRM135" s="539"/>
      <c r="PRN135" s="539"/>
      <c r="PRO135" s="539"/>
      <c r="PRP135" s="539"/>
      <c r="PRQ135" s="539"/>
      <c r="PRR135" s="539"/>
      <c r="PRS135" s="539"/>
      <c r="PRT135" s="539"/>
      <c r="PRU135" s="539"/>
      <c r="PRV135" s="539"/>
      <c r="PRW135" s="539"/>
      <c r="PRX135" s="539"/>
      <c r="PRY135" s="539"/>
      <c r="PRZ135" s="539"/>
      <c r="PSA135" s="539"/>
      <c r="PSB135" s="539"/>
      <c r="PSC135" s="539"/>
      <c r="PSD135" s="539"/>
      <c r="PSE135" s="539"/>
      <c r="PSF135" s="539"/>
      <c r="PSG135" s="539"/>
      <c r="PSH135" s="539"/>
      <c r="PSI135" s="539"/>
      <c r="PSJ135" s="539"/>
      <c r="PSK135" s="539"/>
      <c r="PSL135" s="539"/>
      <c r="PSM135" s="539"/>
      <c r="PSN135" s="539"/>
      <c r="PSO135" s="539"/>
      <c r="PSP135" s="539"/>
      <c r="PSQ135" s="539"/>
      <c r="PSR135" s="539"/>
      <c r="PSS135" s="539"/>
      <c r="PST135" s="539"/>
      <c r="PSU135" s="539"/>
      <c r="PSV135" s="539"/>
      <c r="PSW135" s="539"/>
      <c r="PSX135" s="539"/>
      <c r="PSY135" s="539"/>
      <c r="PSZ135" s="539"/>
      <c r="PTA135" s="539"/>
      <c r="PTB135" s="539"/>
      <c r="PTC135" s="539"/>
      <c r="PTD135" s="539"/>
      <c r="PTE135" s="539"/>
      <c r="PTF135" s="539"/>
      <c r="PTG135" s="539"/>
      <c r="PTH135" s="539"/>
      <c r="PTI135" s="539"/>
      <c r="PTJ135" s="539"/>
      <c r="PTK135" s="539"/>
      <c r="PTL135" s="539"/>
      <c r="PTM135" s="539"/>
      <c r="PTN135" s="539"/>
      <c r="PTO135" s="539"/>
      <c r="PTP135" s="539"/>
      <c r="PTQ135" s="539"/>
      <c r="PTR135" s="539"/>
      <c r="PTS135" s="539"/>
      <c r="PTT135" s="539"/>
      <c r="PTU135" s="539"/>
      <c r="PTV135" s="539"/>
      <c r="PTW135" s="539"/>
      <c r="PTX135" s="539"/>
      <c r="PTY135" s="539"/>
      <c r="PTZ135" s="539"/>
      <c r="PUA135" s="539"/>
      <c r="PUB135" s="539"/>
      <c r="PUC135" s="539"/>
      <c r="PUD135" s="539"/>
      <c r="PUE135" s="539"/>
      <c r="PUF135" s="539"/>
      <c r="PUG135" s="539"/>
      <c r="PUH135" s="539"/>
      <c r="PUI135" s="539"/>
      <c r="PUJ135" s="539"/>
      <c r="PUK135" s="539"/>
      <c r="PUL135" s="539"/>
      <c r="PUM135" s="539"/>
      <c r="PUN135" s="539"/>
      <c r="PUO135" s="539"/>
      <c r="PUP135" s="539"/>
      <c r="PUQ135" s="539"/>
      <c r="PUR135" s="539"/>
      <c r="PUS135" s="539"/>
      <c r="PUT135" s="539"/>
      <c r="PUU135" s="539"/>
      <c r="PUV135" s="539"/>
      <c r="PUW135" s="539"/>
      <c r="PUX135" s="539"/>
      <c r="PUY135" s="539"/>
      <c r="PUZ135" s="539"/>
      <c r="PVA135" s="539"/>
      <c r="PVB135" s="539"/>
      <c r="PVC135" s="539"/>
      <c r="PVD135" s="539"/>
      <c r="PVE135" s="539"/>
      <c r="PVF135" s="539"/>
      <c r="PVG135" s="539"/>
      <c r="PVH135" s="539"/>
      <c r="PVI135" s="539"/>
      <c r="PVJ135" s="539"/>
      <c r="PVK135" s="539"/>
      <c r="PVL135" s="539"/>
      <c r="PVM135" s="539"/>
      <c r="PVN135" s="539"/>
      <c r="PVO135" s="539"/>
      <c r="PVP135" s="539"/>
      <c r="PVQ135" s="539"/>
      <c r="PVR135" s="539"/>
      <c r="PVS135" s="539"/>
      <c r="PVT135" s="539"/>
      <c r="PVU135" s="539"/>
      <c r="PVV135" s="539"/>
      <c r="PVW135" s="539"/>
      <c r="PVX135" s="539"/>
      <c r="PVY135" s="539"/>
      <c r="PVZ135" s="539"/>
      <c r="PWA135" s="539"/>
      <c r="PWB135" s="539"/>
      <c r="PWC135" s="539"/>
      <c r="PWD135" s="539"/>
      <c r="PWE135" s="539"/>
      <c r="PWF135" s="539"/>
      <c r="PWG135" s="539"/>
      <c r="PWH135" s="539"/>
      <c r="PWI135" s="539"/>
      <c r="PWJ135" s="539"/>
      <c r="PWK135" s="539"/>
      <c r="PWL135" s="539"/>
      <c r="PWM135" s="539"/>
      <c r="PWN135" s="539"/>
      <c r="PWO135" s="539"/>
      <c r="PWP135" s="539"/>
      <c r="PWQ135" s="539"/>
      <c r="PWR135" s="539"/>
      <c r="PWS135" s="539"/>
      <c r="PWT135" s="539"/>
      <c r="PWU135" s="539"/>
      <c r="PWV135" s="539"/>
      <c r="PWW135" s="539"/>
      <c r="PWX135" s="539"/>
      <c r="PWY135" s="539"/>
      <c r="PWZ135" s="539"/>
      <c r="PXA135" s="539"/>
      <c r="PXB135" s="539"/>
      <c r="PXC135" s="539"/>
      <c r="PXD135" s="539"/>
      <c r="PXE135" s="539"/>
      <c r="PXF135" s="539"/>
      <c r="PXG135" s="539"/>
      <c r="PXH135" s="539"/>
      <c r="PXI135" s="539"/>
      <c r="PXJ135" s="539"/>
      <c r="PXK135" s="539"/>
      <c r="PXL135" s="539"/>
      <c r="PXM135" s="539"/>
      <c r="PXN135" s="539"/>
      <c r="PXO135" s="539"/>
      <c r="PXP135" s="539"/>
      <c r="PXQ135" s="539"/>
      <c r="PXR135" s="539"/>
      <c r="PXS135" s="539"/>
      <c r="PXT135" s="539"/>
      <c r="PXU135" s="539"/>
      <c r="PXV135" s="539"/>
      <c r="PXW135" s="539"/>
      <c r="PXX135" s="539"/>
      <c r="PXY135" s="539"/>
      <c r="PXZ135" s="539"/>
      <c r="PYA135" s="539"/>
      <c r="PYB135" s="539"/>
      <c r="PYC135" s="539"/>
      <c r="PYD135" s="539"/>
      <c r="PYE135" s="539"/>
      <c r="PYF135" s="539"/>
      <c r="PYG135" s="539"/>
      <c r="PYH135" s="539"/>
      <c r="PYI135" s="539"/>
      <c r="PYJ135" s="539"/>
      <c r="PYK135" s="539"/>
      <c r="PYL135" s="539"/>
      <c r="PYM135" s="539"/>
      <c r="PYN135" s="539"/>
      <c r="PYO135" s="539"/>
      <c r="PYP135" s="539"/>
      <c r="PYQ135" s="539"/>
      <c r="PYR135" s="539"/>
      <c r="PYS135" s="539"/>
      <c r="PYT135" s="539"/>
      <c r="PYU135" s="539"/>
      <c r="PYV135" s="539"/>
      <c r="PYW135" s="539"/>
      <c r="PYX135" s="539"/>
      <c r="PYY135" s="539"/>
      <c r="PYZ135" s="539"/>
      <c r="PZA135" s="539"/>
      <c r="PZB135" s="539"/>
      <c r="PZC135" s="539"/>
      <c r="PZD135" s="539"/>
      <c r="PZE135" s="539"/>
      <c r="PZF135" s="539"/>
      <c r="PZG135" s="539"/>
      <c r="PZH135" s="539"/>
      <c r="PZI135" s="539"/>
      <c r="PZJ135" s="539"/>
      <c r="PZK135" s="539"/>
      <c r="PZL135" s="539"/>
      <c r="PZM135" s="539"/>
      <c r="PZN135" s="539"/>
      <c r="PZO135" s="539"/>
      <c r="PZP135" s="539"/>
      <c r="PZQ135" s="539"/>
      <c r="PZR135" s="539"/>
      <c r="PZS135" s="539"/>
      <c r="PZT135" s="539"/>
      <c r="PZU135" s="539"/>
      <c r="PZV135" s="539"/>
      <c r="PZW135" s="539"/>
      <c r="PZX135" s="539"/>
      <c r="PZY135" s="539"/>
      <c r="PZZ135" s="539"/>
      <c r="QAA135" s="539"/>
      <c r="QAB135" s="539"/>
      <c r="QAC135" s="539"/>
      <c r="QAD135" s="539"/>
      <c r="QAE135" s="539"/>
      <c r="QAF135" s="539"/>
      <c r="QAG135" s="539"/>
      <c r="QAH135" s="539"/>
      <c r="QAI135" s="539"/>
      <c r="QAJ135" s="539"/>
      <c r="QAK135" s="539"/>
      <c r="QAL135" s="539"/>
      <c r="QAM135" s="539"/>
      <c r="QAN135" s="539"/>
      <c r="QAO135" s="539"/>
      <c r="QAP135" s="539"/>
      <c r="QAQ135" s="539"/>
      <c r="QAR135" s="539"/>
      <c r="QAS135" s="539"/>
      <c r="QAT135" s="539"/>
      <c r="QAU135" s="539"/>
      <c r="QAV135" s="539"/>
      <c r="QAW135" s="539"/>
      <c r="QAX135" s="539"/>
      <c r="QAY135" s="539"/>
      <c r="QAZ135" s="539"/>
      <c r="QBA135" s="539"/>
      <c r="QBB135" s="539"/>
      <c r="QBC135" s="539"/>
      <c r="QBD135" s="539"/>
      <c r="QBE135" s="539"/>
      <c r="QBF135" s="539"/>
      <c r="QBG135" s="539"/>
      <c r="QBH135" s="539"/>
      <c r="QBI135" s="539"/>
      <c r="QBJ135" s="539"/>
      <c r="QBK135" s="539"/>
      <c r="QBL135" s="539"/>
      <c r="QBM135" s="539"/>
      <c r="QBN135" s="539"/>
      <c r="QBO135" s="539"/>
      <c r="QBP135" s="539"/>
      <c r="QBQ135" s="539"/>
      <c r="QBR135" s="539"/>
      <c r="QBS135" s="539"/>
      <c r="QBT135" s="539"/>
      <c r="QBU135" s="539"/>
      <c r="QBV135" s="539"/>
      <c r="QBW135" s="539"/>
      <c r="QBX135" s="539"/>
      <c r="QBY135" s="539"/>
      <c r="QBZ135" s="539"/>
      <c r="QCA135" s="539"/>
      <c r="QCB135" s="539"/>
      <c r="QCC135" s="539"/>
      <c r="QCD135" s="539"/>
      <c r="QCE135" s="539"/>
      <c r="QCF135" s="539"/>
      <c r="QCG135" s="539"/>
      <c r="QCH135" s="539"/>
      <c r="QCI135" s="539"/>
      <c r="QCJ135" s="539"/>
      <c r="QCK135" s="539"/>
      <c r="QCL135" s="539"/>
      <c r="QCM135" s="539"/>
      <c r="QCN135" s="539"/>
      <c r="QCO135" s="539"/>
      <c r="QCP135" s="539"/>
      <c r="QCQ135" s="539"/>
      <c r="QCR135" s="539"/>
      <c r="QCS135" s="539"/>
      <c r="QCT135" s="539"/>
      <c r="QCU135" s="539"/>
      <c r="QCV135" s="539"/>
      <c r="QCW135" s="539"/>
      <c r="QCX135" s="539"/>
      <c r="QCY135" s="539"/>
      <c r="QCZ135" s="539"/>
      <c r="QDA135" s="539"/>
      <c r="QDB135" s="539"/>
      <c r="QDC135" s="539"/>
      <c r="QDD135" s="539"/>
      <c r="QDE135" s="539"/>
      <c r="QDF135" s="539"/>
      <c r="QDG135" s="539"/>
      <c r="QDH135" s="539"/>
      <c r="QDI135" s="539"/>
      <c r="QDJ135" s="539"/>
      <c r="QDK135" s="539"/>
      <c r="QDL135" s="539"/>
      <c r="QDM135" s="539"/>
      <c r="QDN135" s="539"/>
      <c r="QDO135" s="539"/>
      <c r="QDP135" s="539"/>
      <c r="QDQ135" s="539"/>
      <c r="QDR135" s="539"/>
      <c r="QDS135" s="539"/>
      <c r="QDT135" s="539"/>
      <c r="QDU135" s="539"/>
      <c r="QDV135" s="539"/>
      <c r="QDW135" s="539"/>
      <c r="QDX135" s="539"/>
      <c r="QDY135" s="539"/>
      <c r="QDZ135" s="539"/>
      <c r="QEA135" s="539"/>
      <c r="QEB135" s="539"/>
      <c r="QEC135" s="539"/>
      <c r="QED135" s="539"/>
      <c r="QEE135" s="539"/>
      <c r="QEF135" s="539"/>
      <c r="QEG135" s="539"/>
      <c r="QEH135" s="539"/>
      <c r="QEI135" s="539"/>
      <c r="QEJ135" s="539"/>
      <c r="QEK135" s="539"/>
      <c r="QEL135" s="539"/>
      <c r="QEM135" s="539"/>
      <c r="QEN135" s="539"/>
      <c r="QEO135" s="539"/>
      <c r="QEP135" s="539"/>
      <c r="QEQ135" s="539"/>
      <c r="QER135" s="539"/>
      <c r="QES135" s="539"/>
      <c r="QET135" s="539"/>
      <c r="QEU135" s="539"/>
      <c r="QEV135" s="539"/>
      <c r="QEW135" s="539"/>
      <c r="QEX135" s="539"/>
      <c r="QEY135" s="539"/>
      <c r="QEZ135" s="539"/>
      <c r="QFA135" s="539"/>
      <c r="QFB135" s="539"/>
      <c r="QFC135" s="539"/>
      <c r="QFD135" s="539"/>
      <c r="QFE135" s="539"/>
      <c r="QFF135" s="539"/>
      <c r="QFG135" s="539"/>
      <c r="QFH135" s="539"/>
      <c r="QFI135" s="539"/>
      <c r="QFJ135" s="539"/>
      <c r="QFK135" s="539"/>
      <c r="QFL135" s="539"/>
      <c r="QFM135" s="539"/>
      <c r="QFN135" s="539"/>
      <c r="QFO135" s="539"/>
      <c r="QFP135" s="539"/>
      <c r="QFQ135" s="539"/>
      <c r="QFR135" s="539"/>
      <c r="QFS135" s="539"/>
      <c r="QFT135" s="539"/>
      <c r="QFU135" s="539"/>
      <c r="QFV135" s="539"/>
      <c r="QFW135" s="539"/>
      <c r="QFX135" s="539"/>
      <c r="QFY135" s="539"/>
      <c r="QFZ135" s="539"/>
      <c r="QGA135" s="539"/>
      <c r="QGB135" s="539"/>
      <c r="QGC135" s="539"/>
      <c r="QGD135" s="539"/>
      <c r="QGE135" s="539"/>
      <c r="QGF135" s="539"/>
      <c r="QGG135" s="539"/>
      <c r="QGH135" s="539"/>
      <c r="QGI135" s="539"/>
      <c r="QGJ135" s="539"/>
      <c r="QGK135" s="539"/>
      <c r="QGL135" s="539"/>
      <c r="QGM135" s="539"/>
      <c r="QGN135" s="539"/>
      <c r="QGO135" s="539"/>
      <c r="QGP135" s="539"/>
      <c r="QGQ135" s="539"/>
      <c r="QGR135" s="539"/>
      <c r="QGS135" s="539"/>
      <c r="QGT135" s="539"/>
      <c r="QGU135" s="539"/>
      <c r="QGV135" s="539"/>
      <c r="QGW135" s="539"/>
      <c r="QGX135" s="539"/>
      <c r="QGY135" s="539"/>
      <c r="QGZ135" s="539"/>
      <c r="QHA135" s="539"/>
      <c r="QHB135" s="539"/>
      <c r="QHC135" s="539"/>
      <c r="QHD135" s="539"/>
      <c r="QHE135" s="539"/>
      <c r="QHF135" s="539"/>
      <c r="QHG135" s="539"/>
      <c r="QHH135" s="539"/>
      <c r="QHI135" s="539"/>
      <c r="QHJ135" s="539"/>
      <c r="QHK135" s="539"/>
      <c r="QHL135" s="539"/>
      <c r="QHM135" s="539"/>
      <c r="QHN135" s="539"/>
      <c r="QHO135" s="539"/>
      <c r="QHP135" s="539"/>
      <c r="QHQ135" s="539"/>
      <c r="QHR135" s="539"/>
      <c r="QHS135" s="539"/>
      <c r="QHT135" s="539"/>
      <c r="QHU135" s="539"/>
      <c r="QHV135" s="539"/>
      <c r="QHW135" s="539"/>
      <c r="QHX135" s="539"/>
      <c r="QHY135" s="539"/>
      <c r="QHZ135" s="539"/>
      <c r="QIA135" s="539"/>
      <c r="QIB135" s="539"/>
      <c r="QIC135" s="539"/>
      <c r="QID135" s="539"/>
      <c r="QIE135" s="539"/>
      <c r="QIF135" s="539"/>
      <c r="QIG135" s="539"/>
      <c r="QIH135" s="539"/>
      <c r="QII135" s="539"/>
      <c r="QIJ135" s="539"/>
      <c r="QIK135" s="539"/>
      <c r="QIL135" s="539"/>
      <c r="QIM135" s="539"/>
      <c r="QIN135" s="539"/>
      <c r="QIO135" s="539"/>
      <c r="QIP135" s="539"/>
      <c r="QIQ135" s="539"/>
      <c r="QIR135" s="539"/>
      <c r="QIS135" s="539"/>
      <c r="QIT135" s="539"/>
      <c r="QIU135" s="539"/>
      <c r="QIV135" s="539"/>
      <c r="QIW135" s="539"/>
      <c r="QIX135" s="539"/>
      <c r="QIY135" s="539"/>
      <c r="QIZ135" s="539"/>
      <c r="QJA135" s="539"/>
      <c r="QJB135" s="539"/>
      <c r="QJC135" s="539"/>
      <c r="QJD135" s="539"/>
      <c r="QJE135" s="539"/>
      <c r="QJF135" s="539"/>
      <c r="QJG135" s="539"/>
      <c r="QJH135" s="539"/>
      <c r="QJI135" s="539"/>
      <c r="QJJ135" s="539"/>
      <c r="QJK135" s="539"/>
      <c r="QJL135" s="539"/>
      <c r="QJM135" s="539"/>
      <c r="QJN135" s="539"/>
      <c r="QJO135" s="539"/>
      <c r="QJP135" s="539"/>
      <c r="QJQ135" s="539"/>
      <c r="QJR135" s="539"/>
      <c r="QJS135" s="539"/>
      <c r="QJT135" s="539"/>
      <c r="QJU135" s="539"/>
      <c r="QJV135" s="539"/>
      <c r="QJW135" s="539"/>
      <c r="QJX135" s="539"/>
      <c r="QJY135" s="539"/>
      <c r="QJZ135" s="539"/>
      <c r="QKA135" s="539"/>
      <c r="QKB135" s="539"/>
      <c r="QKC135" s="539"/>
      <c r="QKD135" s="539"/>
      <c r="QKE135" s="539"/>
      <c r="QKF135" s="539"/>
      <c r="QKG135" s="539"/>
      <c r="QKH135" s="539"/>
      <c r="QKI135" s="539"/>
      <c r="QKJ135" s="539"/>
      <c r="QKK135" s="539"/>
      <c r="QKL135" s="539"/>
      <c r="QKM135" s="539"/>
      <c r="QKN135" s="539"/>
      <c r="QKO135" s="539"/>
      <c r="QKP135" s="539"/>
      <c r="QKQ135" s="539"/>
      <c r="QKR135" s="539"/>
      <c r="QKS135" s="539"/>
      <c r="QKT135" s="539"/>
      <c r="QKU135" s="539"/>
      <c r="QKV135" s="539"/>
      <c r="QKW135" s="539"/>
      <c r="QKX135" s="539"/>
      <c r="QKY135" s="539"/>
      <c r="QKZ135" s="539"/>
      <c r="QLA135" s="539"/>
      <c r="QLB135" s="539"/>
      <c r="QLC135" s="539"/>
      <c r="QLD135" s="539"/>
      <c r="QLE135" s="539"/>
      <c r="QLF135" s="539"/>
      <c r="QLG135" s="539"/>
      <c r="QLH135" s="539"/>
      <c r="QLI135" s="539"/>
      <c r="QLJ135" s="539"/>
      <c r="QLK135" s="539"/>
      <c r="QLL135" s="539"/>
      <c r="QLM135" s="539"/>
      <c r="QLN135" s="539"/>
      <c r="QLO135" s="539"/>
      <c r="QLP135" s="539"/>
      <c r="QLQ135" s="539"/>
      <c r="QLR135" s="539"/>
      <c r="QLS135" s="539"/>
      <c r="QLT135" s="539"/>
      <c r="QLU135" s="539"/>
      <c r="QLV135" s="539"/>
      <c r="QLW135" s="539"/>
      <c r="QLX135" s="539"/>
      <c r="QLY135" s="539"/>
      <c r="QLZ135" s="539"/>
      <c r="QMA135" s="539"/>
      <c r="QMB135" s="539"/>
      <c r="QMC135" s="539"/>
      <c r="QMD135" s="539"/>
      <c r="QME135" s="539"/>
      <c r="QMF135" s="539"/>
      <c r="QMG135" s="539"/>
      <c r="QMH135" s="539"/>
      <c r="QMI135" s="539"/>
      <c r="QMJ135" s="539"/>
      <c r="QMK135" s="539"/>
      <c r="QML135" s="539"/>
      <c r="QMM135" s="539"/>
      <c r="QMN135" s="539"/>
      <c r="QMO135" s="539"/>
      <c r="QMP135" s="539"/>
      <c r="QMQ135" s="539"/>
      <c r="QMR135" s="539"/>
      <c r="QMS135" s="539"/>
      <c r="QMT135" s="539"/>
      <c r="QMU135" s="539"/>
      <c r="QMV135" s="539"/>
      <c r="QMW135" s="539"/>
      <c r="QMX135" s="539"/>
      <c r="QMY135" s="539"/>
      <c r="QMZ135" s="539"/>
      <c r="QNA135" s="539"/>
      <c r="QNB135" s="539"/>
      <c r="QNC135" s="539"/>
      <c r="QND135" s="539"/>
      <c r="QNE135" s="539"/>
      <c r="QNF135" s="539"/>
      <c r="QNG135" s="539"/>
      <c r="QNH135" s="539"/>
      <c r="QNI135" s="539"/>
      <c r="QNJ135" s="539"/>
      <c r="QNK135" s="539"/>
      <c r="QNL135" s="539"/>
      <c r="QNM135" s="539"/>
      <c r="QNN135" s="539"/>
      <c r="QNO135" s="539"/>
      <c r="QNP135" s="539"/>
      <c r="QNQ135" s="539"/>
      <c r="QNR135" s="539"/>
      <c r="QNS135" s="539"/>
      <c r="QNT135" s="539"/>
      <c r="QNU135" s="539"/>
      <c r="QNV135" s="539"/>
      <c r="QNW135" s="539"/>
      <c r="QNX135" s="539"/>
      <c r="QNY135" s="539"/>
      <c r="QNZ135" s="539"/>
      <c r="QOA135" s="539"/>
      <c r="QOB135" s="539"/>
      <c r="QOC135" s="539"/>
      <c r="QOD135" s="539"/>
      <c r="QOE135" s="539"/>
      <c r="QOF135" s="539"/>
      <c r="QOG135" s="539"/>
      <c r="QOH135" s="539"/>
      <c r="QOI135" s="539"/>
      <c r="QOJ135" s="539"/>
      <c r="QOK135" s="539"/>
      <c r="QOL135" s="539"/>
      <c r="QOM135" s="539"/>
      <c r="QON135" s="539"/>
      <c r="QOO135" s="539"/>
      <c r="QOP135" s="539"/>
      <c r="QOQ135" s="539"/>
      <c r="QOR135" s="539"/>
      <c r="QOS135" s="539"/>
      <c r="QOT135" s="539"/>
      <c r="QOU135" s="539"/>
      <c r="QOV135" s="539"/>
      <c r="QOW135" s="539"/>
      <c r="QOX135" s="539"/>
      <c r="QOY135" s="539"/>
      <c r="QOZ135" s="539"/>
      <c r="QPA135" s="539"/>
      <c r="QPB135" s="539"/>
      <c r="QPC135" s="539"/>
      <c r="QPD135" s="539"/>
      <c r="QPE135" s="539"/>
      <c r="QPF135" s="539"/>
      <c r="QPG135" s="539"/>
      <c r="QPH135" s="539"/>
      <c r="QPI135" s="539"/>
      <c r="QPJ135" s="539"/>
      <c r="QPK135" s="539"/>
      <c r="QPL135" s="539"/>
      <c r="QPM135" s="539"/>
      <c r="QPN135" s="539"/>
      <c r="QPO135" s="539"/>
      <c r="QPP135" s="539"/>
      <c r="QPQ135" s="539"/>
      <c r="QPR135" s="539"/>
      <c r="QPS135" s="539"/>
      <c r="QPT135" s="539"/>
      <c r="QPU135" s="539"/>
      <c r="QPV135" s="539"/>
      <c r="QPW135" s="539"/>
      <c r="QPX135" s="539"/>
      <c r="QPY135" s="539"/>
      <c r="QPZ135" s="539"/>
      <c r="QQA135" s="539"/>
      <c r="QQB135" s="539"/>
      <c r="QQC135" s="539"/>
      <c r="QQD135" s="539"/>
      <c r="QQE135" s="539"/>
      <c r="QQF135" s="539"/>
      <c r="QQG135" s="539"/>
      <c r="QQH135" s="539"/>
      <c r="QQI135" s="539"/>
      <c r="QQJ135" s="539"/>
      <c r="QQK135" s="539"/>
      <c r="QQL135" s="539"/>
      <c r="QQM135" s="539"/>
      <c r="QQN135" s="539"/>
      <c r="QQO135" s="539"/>
      <c r="QQP135" s="539"/>
      <c r="QQQ135" s="539"/>
      <c r="QQR135" s="539"/>
      <c r="QQS135" s="539"/>
      <c r="QQT135" s="539"/>
      <c r="QQU135" s="539"/>
      <c r="QQV135" s="539"/>
      <c r="QQW135" s="539"/>
      <c r="QQX135" s="539"/>
      <c r="QQY135" s="539"/>
      <c r="QQZ135" s="539"/>
      <c r="QRA135" s="539"/>
      <c r="QRB135" s="539"/>
      <c r="QRC135" s="539"/>
      <c r="QRD135" s="539"/>
      <c r="QRE135" s="539"/>
      <c r="QRF135" s="539"/>
      <c r="QRG135" s="539"/>
      <c r="QRH135" s="539"/>
      <c r="QRI135" s="539"/>
      <c r="QRJ135" s="539"/>
      <c r="QRK135" s="539"/>
      <c r="QRL135" s="539"/>
      <c r="QRM135" s="539"/>
      <c r="QRN135" s="539"/>
      <c r="QRO135" s="539"/>
      <c r="QRP135" s="539"/>
      <c r="QRQ135" s="539"/>
      <c r="QRR135" s="539"/>
      <c r="QRS135" s="539"/>
      <c r="QRT135" s="539"/>
      <c r="QRU135" s="539"/>
      <c r="QRV135" s="539"/>
      <c r="QRW135" s="539"/>
      <c r="QRX135" s="539"/>
      <c r="QRY135" s="539"/>
      <c r="QRZ135" s="539"/>
      <c r="QSA135" s="539"/>
      <c r="QSB135" s="539"/>
      <c r="QSC135" s="539"/>
      <c r="QSD135" s="539"/>
      <c r="QSE135" s="539"/>
      <c r="QSF135" s="539"/>
      <c r="QSG135" s="539"/>
      <c r="QSH135" s="539"/>
      <c r="QSI135" s="539"/>
      <c r="QSJ135" s="539"/>
      <c r="QSK135" s="539"/>
      <c r="QSL135" s="539"/>
      <c r="QSM135" s="539"/>
      <c r="QSN135" s="539"/>
      <c r="QSO135" s="539"/>
      <c r="QSP135" s="539"/>
      <c r="QSQ135" s="539"/>
      <c r="QSR135" s="539"/>
      <c r="QSS135" s="539"/>
      <c r="QST135" s="539"/>
      <c r="QSU135" s="539"/>
      <c r="QSV135" s="539"/>
      <c r="QSW135" s="539"/>
      <c r="QSX135" s="539"/>
      <c r="QSY135" s="539"/>
      <c r="QSZ135" s="539"/>
      <c r="QTA135" s="539"/>
      <c r="QTB135" s="539"/>
      <c r="QTC135" s="539"/>
      <c r="QTD135" s="539"/>
      <c r="QTE135" s="539"/>
      <c r="QTF135" s="539"/>
      <c r="QTG135" s="539"/>
      <c r="QTH135" s="539"/>
      <c r="QTI135" s="539"/>
      <c r="QTJ135" s="539"/>
      <c r="QTK135" s="539"/>
      <c r="QTL135" s="539"/>
      <c r="QTM135" s="539"/>
      <c r="QTN135" s="539"/>
      <c r="QTO135" s="539"/>
      <c r="QTP135" s="539"/>
      <c r="QTQ135" s="539"/>
      <c r="QTR135" s="539"/>
      <c r="QTS135" s="539"/>
      <c r="QTT135" s="539"/>
      <c r="QTU135" s="539"/>
      <c r="QTV135" s="539"/>
      <c r="QTW135" s="539"/>
      <c r="QTX135" s="539"/>
      <c r="QTY135" s="539"/>
      <c r="QTZ135" s="539"/>
      <c r="QUA135" s="539"/>
      <c r="QUB135" s="539"/>
      <c r="QUC135" s="539"/>
      <c r="QUD135" s="539"/>
      <c r="QUE135" s="539"/>
      <c r="QUF135" s="539"/>
      <c r="QUG135" s="539"/>
      <c r="QUH135" s="539"/>
      <c r="QUI135" s="539"/>
      <c r="QUJ135" s="539"/>
      <c r="QUK135" s="539"/>
      <c r="QUL135" s="539"/>
      <c r="QUM135" s="539"/>
      <c r="QUN135" s="539"/>
      <c r="QUO135" s="539"/>
      <c r="QUP135" s="539"/>
      <c r="QUQ135" s="539"/>
      <c r="QUR135" s="539"/>
      <c r="QUS135" s="539"/>
      <c r="QUT135" s="539"/>
      <c r="QUU135" s="539"/>
      <c r="QUV135" s="539"/>
      <c r="QUW135" s="539"/>
      <c r="QUX135" s="539"/>
      <c r="QUY135" s="539"/>
      <c r="QUZ135" s="539"/>
      <c r="QVA135" s="539"/>
      <c r="QVB135" s="539"/>
      <c r="QVC135" s="539"/>
      <c r="QVD135" s="539"/>
      <c r="QVE135" s="539"/>
      <c r="QVF135" s="539"/>
      <c r="QVG135" s="539"/>
      <c r="QVH135" s="539"/>
      <c r="QVI135" s="539"/>
      <c r="QVJ135" s="539"/>
      <c r="QVK135" s="539"/>
      <c r="QVL135" s="539"/>
      <c r="QVM135" s="539"/>
      <c r="QVN135" s="539"/>
      <c r="QVO135" s="539"/>
      <c r="QVP135" s="539"/>
      <c r="QVQ135" s="539"/>
      <c r="QVR135" s="539"/>
      <c r="QVS135" s="539"/>
      <c r="QVT135" s="539"/>
      <c r="QVU135" s="539"/>
      <c r="QVV135" s="539"/>
      <c r="QVW135" s="539"/>
      <c r="QVX135" s="539"/>
      <c r="QVY135" s="539"/>
      <c r="QVZ135" s="539"/>
      <c r="QWA135" s="539"/>
      <c r="QWB135" s="539"/>
      <c r="QWC135" s="539"/>
      <c r="QWD135" s="539"/>
      <c r="QWE135" s="539"/>
      <c r="QWF135" s="539"/>
      <c r="QWG135" s="539"/>
      <c r="QWH135" s="539"/>
      <c r="QWI135" s="539"/>
      <c r="QWJ135" s="539"/>
      <c r="QWK135" s="539"/>
      <c r="QWL135" s="539"/>
      <c r="QWM135" s="539"/>
      <c r="QWN135" s="539"/>
      <c r="QWO135" s="539"/>
      <c r="QWP135" s="539"/>
      <c r="QWQ135" s="539"/>
      <c r="QWR135" s="539"/>
      <c r="QWS135" s="539"/>
      <c r="QWT135" s="539"/>
      <c r="QWU135" s="539"/>
      <c r="QWV135" s="539"/>
      <c r="QWW135" s="539"/>
      <c r="QWX135" s="539"/>
      <c r="QWY135" s="539"/>
      <c r="QWZ135" s="539"/>
      <c r="QXA135" s="539"/>
      <c r="QXB135" s="539"/>
      <c r="QXC135" s="539"/>
      <c r="QXD135" s="539"/>
      <c r="QXE135" s="539"/>
      <c r="QXF135" s="539"/>
      <c r="QXG135" s="539"/>
      <c r="QXH135" s="539"/>
      <c r="QXI135" s="539"/>
      <c r="QXJ135" s="539"/>
      <c r="QXK135" s="539"/>
      <c r="QXL135" s="539"/>
      <c r="QXM135" s="539"/>
      <c r="QXN135" s="539"/>
      <c r="QXO135" s="539"/>
      <c r="QXP135" s="539"/>
      <c r="QXQ135" s="539"/>
      <c r="QXR135" s="539"/>
      <c r="QXS135" s="539"/>
      <c r="QXT135" s="539"/>
      <c r="QXU135" s="539"/>
      <c r="QXV135" s="539"/>
      <c r="QXW135" s="539"/>
      <c r="QXX135" s="539"/>
      <c r="QXY135" s="539"/>
      <c r="QXZ135" s="539"/>
      <c r="QYA135" s="539"/>
      <c r="QYB135" s="539"/>
      <c r="QYC135" s="539"/>
      <c r="QYD135" s="539"/>
      <c r="QYE135" s="539"/>
      <c r="QYF135" s="539"/>
      <c r="QYG135" s="539"/>
      <c r="QYH135" s="539"/>
      <c r="QYI135" s="539"/>
      <c r="QYJ135" s="539"/>
      <c r="QYK135" s="539"/>
      <c r="QYL135" s="539"/>
      <c r="QYM135" s="539"/>
      <c r="QYN135" s="539"/>
      <c r="QYO135" s="539"/>
      <c r="QYP135" s="539"/>
      <c r="QYQ135" s="539"/>
      <c r="QYR135" s="539"/>
      <c r="QYS135" s="539"/>
      <c r="QYT135" s="539"/>
      <c r="QYU135" s="539"/>
      <c r="QYV135" s="539"/>
      <c r="QYW135" s="539"/>
      <c r="QYX135" s="539"/>
      <c r="QYY135" s="539"/>
      <c r="QYZ135" s="539"/>
      <c r="QZA135" s="539"/>
      <c r="QZB135" s="539"/>
      <c r="QZC135" s="539"/>
      <c r="QZD135" s="539"/>
      <c r="QZE135" s="539"/>
      <c r="QZF135" s="539"/>
      <c r="QZG135" s="539"/>
      <c r="QZH135" s="539"/>
      <c r="QZI135" s="539"/>
      <c r="QZJ135" s="539"/>
      <c r="QZK135" s="539"/>
      <c r="QZL135" s="539"/>
      <c r="QZM135" s="539"/>
      <c r="QZN135" s="539"/>
      <c r="QZO135" s="539"/>
      <c r="QZP135" s="539"/>
      <c r="QZQ135" s="539"/>
      <c r="QZR135" s="539"/>
      <c r="QZS135" s="539"/>
      <c r="QZT135" s="539"/>
      <c r="QZU135" s="539"/>
      <c r="QZV135" s="539"/>
      <c r="QZW135" s="539"/>
      <c r="QZX135" s="539"/>
      <c r="QZY135" s="539"/>
      <c r="QZZ135" s="539"/>
      <c r="RAA135" s="539"/>
      <c r="RAB135" s="539"/>
      <c r="RAC135" s="539"/>
      <c r="RAD135" s="539"/>
      <c r="RAE135" s="539"/>
      <c r="RAF135" s="539"/>
      <c r="RAG135" s="539"/>
      <c r="RAH135" s="539"/>
      <c r="RAI135" s="539"/>
      <c r="RAJ135" s="539"/>
      <c r="RAK135" s="539"/>
      <c r="RAL135" s="539"/>
      <c r="RAM135" s="539"/>
      <c r="RAN135" s="539"/>
      <c r="RAO135" s="539"/>
      <c r="RAP135" s="539"/>
      <c r="RAQ135" s="539"/>
      <c r="RAR135" s="539"/>
      <c r="RAS135" s="539"/>
      <c r="RAT135" s="539"/>
      <c r="RAU135" s="539"/>
      <c r="RAV135" s="539"/>
      <c r="RAW135" s="539"/>
      <c r="RAX135" s="539"/>
      <c r="RAY135" s="539"/>
      <c r="RAZ135" s="539"/>
      <c r="RBA135" s="539"/>
      <c r="RBB135" s="539"/>
      <c r="RBC135" s="539"/>
      <c r="RBD135" s="539"/>
      <c r="RBE135" s="539"/>
      <c r="RBF135" s="539"/>
      <c r="RBG135" s="539"/>
      <c r="RBH135" s="539"/>
      <c r="RBI135" s="539"/>
      <c r="RBJ135" s="539"/>
      <c r="RBK135" s="539"/>
      <c r="RBL135" s="539"/>
      <c r="RBM135" s="539"/>
      <c r="RBN135" s="539"/>
      <c r="RBO135" s="539"/>
      <c r="RBP135" s="539"/>
      <c r="RBQ135" s="539"/>
      <c r="RBR135" s="539"/>
      <c r="RBS135" s="539"/>
      <c r="RBT135" s="539"/>
      <c r="RBU135" s="539"/>
      <c r="RBV135" s="539"/>
      <c r="RBW135" s="539"/>
      <c r="RBX135" s="539"/>
      <c r="RBY135" s="539"/>
      <c r="RBZ135" s="539"/>
      <c r="RCA135" s="539"/>
      <c r="RCB135" s="539"/>
      <c r="RCC135" s="539"/>
      <c r="RCD135" s="539"/>
      <c r="RCE135" s="539"/>
      <c r="RCF135" s="539"/>
      <c r="RCG135" s="539"/>
      <c r="RCH135" s="539"/>
      <c r="RCI135" s="539"/>
      <c r="RCJ135" s="539"/>
      <c r="RCK135" s="539"/>
      <c r="RCL135" s="539"/>
      <c r="RCM135" s="539"/>
      <c r="RCN135" s="539"/>
      <c r="RCO135" s="539"/>
      <c r="RCP135" s="539"/>
      <c r="RCQ135" s="539"/>
      <c r="RCR135" s="539"/>
      <c r="RCS135" s="539"/>
      <c r="RCT135" s="539"/>
      <c r="RCU135" s="539"/>
      <c r="RCV135" s="539"/>
      <c r="RCW135" s="539"/>
      <c r="RCX135" s="539"/>
      <c r="RCY135" s="539"/>
      <c r="RCZ135" s="539"/>
      <c r="RDA135" s="539"/>
      <c r="RDB135" s="539"/>
      <c r="RDC135" s="539"/>
      <c r="RDD135" s="539"/>
      <c r="RDE135" s="539"/>
      <c r="RDF135" s="539"/>
      <c r="RDG135" s="539"/>
      <c r="RDH135" s="539"/>
      <c r="RDI135" s="539"/>
      <c r="RDJ135" s="539"/>
      <c r="RDK135" s="539"/>
      <c r="RDL135" s="539"/>
      <c r="RDM135" s="539"/>
      <c r="RDN135" s="539"/>
      <c r="RDO135" s="539"/>
      <c r="RDP135" s="539"/>
      <c r="RDQ135" s="539"/>
      <c r="RDR135" s="539"/>
      <c r="RDS135" s="539"/>
      <c r="RDT135" s="539"/>
      <c r="RDU135" s="539"/>
      <c r="RDV135" s="539"/>
      <c r="RDW135" s="539"/>
      <c r="RDX135" s="539"/>
      <c r="RDY135" s="539"/>
      <c r="RDZ135" s="539"/>
      <c r="REA135" s="539"/>
      <c r="REB135" s="539"/>
      <c r="REC135" s="539"/>
      <c r="RED135" s="539"/>
      <c r="REE135" s="539"/>
      <c r="REF135" s="539"/>
      <c r="REG135" s="539"/>
      <c r="REH135" s="539"/>
      <c r="REI135" s="539"/>
      <c r="REJ135" s="539"/>
      <c r="REK135" s="539"/>
      <c r="REL135" s="539"/>
      <c r="REM135" s="539"/>
      <c r="REN135" s="539"/>
      <c r="REO135" s="539"/>
      <c r="REP135" s="539"/>
      <c r="REQ135" s="539"/>
      <c r="RER135" s="539"/>
      <c r="RES135" s="539"/>
      <c r="RET135" s="539"/>
      <c r="REU135" s="539"/>
      <c r="REV135" s="539"/>
      <c r="REW135" s="539"/>
      <c r="REX135" s="539"/>
      <c r="REY135" s="539"/>
      <c r="REZ135" s="539"/>
      <c r="RFA135" s="539"/>
      <c r="RFB135" s="539"/>
      <c r="RFC135" s="539"/>
      <c r="RFD135" s="539"/>
      <c r="RFE135" s="539"/>
      <c r="RFF135" s="539"/>
      <c r="RFG135" s="539"/>
      <c r="RFH135" s="539"/>
      <c r="RFI135" s="539"/>
      <c r="RFJ135" s="539"/>
      <c r="RFK135" s="539"/>
      <c r="RFL135" s="539"/>
      <c r="RFM135" s="539"/>
      <c r="RFN135" s="539"/>
      <c r="RFO135" s="539"/>
      <c r="RFP135" s="539"/>
      <c r="RFQ135" s="539"/>
      <c r="RFR135" s="539"/>
      <c r="RFS135" s="539"/>
      <c r="RFT135" s="539"/>
      <c r="RFU135" s="539"/>
      <c r="RFV135" s="539"/>
      <c r="RFW135" s="539"/>
      <c r="RFX135" s="539"/>
      <c r="RFY135" s="539"/>
      <c r="RFZ135" s="539"/>
      <c r="RGA135" s="539"/>
      <c r="RGB135" s="539"/>
      <c r="RGC135" s="539"/>
      <c r="RGD135" s="539"/>
      <c r="RGE135" s="539"/>
      <c r="RGF135" s="539"/>
      <c r="RGG135" s="539"/>
      <c r="RGH135" s="539"/>
      <c r="RGI135" s="539"/>
      <c r="RGJ135" s="539"/>
      <c r="RGK135" s="539"/>
      <c r="RGL135" s="539"/>
      <c r="RGM135" s="539"/>
      <c r="RGN135" s="539"/>
      <c r="RGO135" s="539"/>
      <c r="RGP135" s="539"/>
      <c r="RGQ135" s="539"/>
      <c r="RGR135" s="539"/>
      <c r="RGS135" s="539"/>
      <c r="RGT135" s="539"/>
      <c r="RGU135" s="539"/>
      <c r="RGV135" s="539"/>
      <c r="RGW135" s="539"/>
      <c r="RGX135" s="539"/>
      <c r="RGY135" s="539"/>
      <c r="RGZ135" s="539"/>
      <c r="RHA135" s="539"/>
      <c r="RHB135" s="539"/>
      <c r="RHC135" s="539"/>
      <c r="RHD135" s="539"/>
      <c r="RHE135" s="539"/>
      <c r="RHF135" s="539"/>
      <c r="RHG135" s="539"/>
      <c r="RHH135" s="539"/>
      <c r="RHI135" s="539"/>
      <c r="RHJ135" s="539"/>
      <c r="RHK135" s="539"/>
      <c r="RHL135" s="539"/>
      <c r="RHM135" s="539"/>
      <c r="RHN135" s="539"/>
      <c r="RHO135" s="539"/>
      <c r="RHP135" s="539"/>
      <c r="RHQ135" s="539"/>
      <c r="RHR135" s="539"/>
      <c r="RHS135" s="539"/>
      <c r="RHT135" s="539"/>
      <c r="RHU135" s="539"/>
      <c r="RHV135" s="539"/>
      <c r="RHW135" s="539"/>
      <c r="RHX135" s="539"/>
      <c r="RHY135" s="539"/>
      <c r="RHZ135" s="539"/>
      <c r="RIA135" s="539"/>
      <c r="RIB135" s="539"/>
      <c r="RIC135" s="539"/>
      <c r="RID135" s="539"/>
      <c r="RIE135" s="539"/>
      <c r="RIF135" s="539"/>
      <c r="RIG135" s="539"/>
      <c r="RIH135" s="539"/>
      <c r="RII135" s="539"/>
      <c r="RIJ135" s="539"/>
      <c r="RIK135" s="539"/>
      <c r="RIL135" s="539"/>
      <c r="RIM135" s="539"/>
      <c r="RIN135" s="539"/>
      <c r="RIO135" s="539"/>
      <c r="RIP135" s="539"/>
      <c r="RIQ135" s="539"/>
      <c r="RIR135" s="539"/>
      <c r="RIS135" s="539"/>
      <c r="RIT135" s="539"/>
      <c r="RIU135" s="539"/>
      <c r="RIV135" s="539"/>
      <c r="RIW135" s="539"/>
      <c r="RIX135" s="539"/>
      <c r="RIY135" s="539"/>
      <c r="RIZ135" s="539"/>
      <c r="RJA135" s="539"/>
      <c r="RJB135" s="539"/>
      <c r="RJC135" s="539"/>
      <c r="RJD135" s="539"/>
      <c r="RJE135" s="539"/>
      <c r="RJF135" s="539"/>
      <c r="RJG135" s="539"/>
      <c r="RJH135" s="539"/>
      <c r="RJI135" s="539"/>
      <c r="RJJ135" s="539"/>
      <c r="RJK135" s="539"/>
      <c r="RJL135" s="539"/>
      <c r="RJM135" s="539"/>
      <c r="RJN135" s="539"/>
      <c r="RJO135" s="539"/>
      <c r="RJP135" s="539"/>
      <c r="RJQ135" s="539"/>
      <c r="RJR135" s="539"/>
      <c r="RJS135" s="539"/>
      <c r="RJT135" s="539"/>
      <c r="RJU135" s="539"/>
      <c r="RJV135" s="539"/>
      <c r="RJW135" s="539"/>
      <c r="RJX135" s="539"/>
      <c r="RJY135" s="539"/>
      <c r="RJZ135" s="539"/>
      <c r="RKA135" s="539"/>
      <c r="RKB135" s="539"/>
      <c r="RKC135" s="539"/>
      <c r="RKD135" s="539"/>
      <c r="RKE135" s="539"/>
      <c r="RKF135" s="539"/>
      <c r="RKG135" s="539"/>
      <c r="RKH135" s="539"/>
      <c r="RKI135" s="539"/>
      <c r="RKJ135" s="539"/>
      <c r="RKK135" s="539"/>
      <c r="RKL135" s="539"/>
      <c r="RKM135" s="539"/>
      <c r="RKN135" s="539"/>
      <c r="RKO135" s="539"/>
      <c r="RKP135" s="539"/>
      <c r="RKQ135" s="539"/>
      <c r="RKR135" s="539"/>
      <c r="RKS135" s="539"/>
      <c r="RKT135" s="539"/>
      <c r="RKU135" s="539"/>
      <c r="RKV135" s="539"/>
      <c r="RKW135" s="539"/>
      <c r="RKX135" s="539"/>
      <c r="RKY135" s="539"/>
      <c r="RKZ135" s="539"/>
      <c r="RLA135" s="539"/>
      <c r="RLB135" s="539"/>
      <c r="RLC135" s="539"/>
      <c r="RLD135" s="539"/>
      <c r="RLE135" s="539"/>
      <c r="RLF135" s="539"/>
      <c r="RLG135" s="539"/>
      <c r="RLH135" s="539"/>
      <c r="RLI135" s="539"/>
      <c r="RLJ135" s="539"/>
      <c r="RLK135" s="539"/>
      <c r="RLL135" s="539"/>
      <c r="RLM135" s="539"/>
      <c r="RLN135" s="539"/>
      <c r="RLO135" s="539"/>
      <c r="RLP135" s="539"/>
      <c r="RLQ135" s="539"/>
      <c r="RLR135" s="539"/>
      <c r="RLS135" s="539"/>
      <c r="RLT135" s="539"/>
      <c r="RLU135" s="539"/>
      <c r="RLV135" s="539"/>
      <c r="RLW135" s="539"/>
      <c r="RLX135" s="539"/>
      <c r="RLY135" s="539"/>
      <c r="RLZ135" s="539"/>
      <c r="RMA135" s="539"/>
      <c r="RMB135" s="539"/>
      <c r="RMC135" s="539"/>
      <c r="RMD135" s="539"/>
      <c r="RME135" s="539"/>
      <c r="RMF135" s="539"/>
      <c r="RMG135" s="539"/>
      <c r="RMH135" s="539"/>
      <c r="RMI135" s="539"/>
      <c r="RMJ135" s="539"/>
      <c r="RMK135" s="539"/>
      <c r="RML135" s="539"/>
      <c r="RMM135" s="539"/>
      <c r="RMN135" s="539"/>
      <c r="RMO135" s="539"/>
      <c r="RMP135" s="539"/>
      <c r="RMQ135" s="539"/>
      <c r="RMR135" s="539"/>
      <c r="RMS135" s="539"/>
      <c r="RMT135" s="539"/>
      <c r="RMU135" s="539"/>
      <c r="RMV135" s="539"/>
      <c r="RMW135" s="539"/>
      <c r="RMX135" s="539"/>
      <c r="RMY135" s="539"/>
      <c r="RMZ135" s="539"/>
      <c r="RNA135" s="539"/>
      <c r="RNB135" s="539"/>
      <c r="RNC135" s="539"/>
      <c r="RND135" s="539"/>
      <c r="RNE135" s="539"/>
      <c r="RNF135" s="539"/>
      <c r="RNG135" s="539"/>
      <c r="RNH135" s="539"/>
      <c r="RNI135" s="539"/>
      <c r="RNJ135" s="539"/>
      <c r="RNK135" s="539"/>
      <c r="RNL135" s="539"/>
      <c r="RNM135" s="539"/>
      <c r="RNN135" s="539"/>
      <c r="RNO135" s="539"/>
      <c r="RNP135" s="539"/>
      <c r="RNQ135" s="539"/>
      <c r="RNR135" s="539"/>
      <c r="RNS135" s="539"/>
      <c r="RNT135" s="539"/>
      <c r="RNU135" s="539"/>
      <c r="RNV135" s="539"/>
      <c r="RNW135" s="539"/>
      <c r="RNX135" s="539"/>
      <c r="RNY135" s="539"/>
      <c r="RNZ135" s="539"/>
      <c r="ROA135" s="539"/>
      <c r="ROB135" s="539"/>
      <c r="ROC135" s="539"/>
      <c r="ROD135" s="539"/>
      <c r="ROE135" s="539"/>
      <c r="ROF135" s="539"/>
      <c r="ROG135" s="539"/>
      <c r="ROH135" s="539"/>
      <c r="ROI135" s="539"/>
      <c r="ROJ135" s="539"/>
      <c r="ROK135" s="539"/>
      <c r="ROL135" s="539"/>
      <c r="ROM135" s="539"/>
      <c r="RON135" s="539"/>
      <c r="ROO135" s="539"/>
      <c r="ROP135" s="539"/>
      <c r="ROQ135" s="539"/>
      <c r="ROR135" s="539"/>
      <c r="ROS135" s="539"/>
      <c r="ROT135" s="539"/>
      <c r="ROU135" s="539"/>
      <c r="ROV135" s="539"/>
      <c r="ROW135" s="539"/>
      <c r="ROX135" s="539"/>
      <c r="ROY135" s="539"/>
      <c r="ROZ135" s="539"/>
      <c r="RPA135" s="539"/>
      <c r="RPB135" s="539"/>
      <c r="RPC135" s="539"/>
      <c r="RPD135" s="539"/>
      <c r="RPE135" s="539"/>
      <c r="RPF135" s="539"/>
      <c r="RPG135" s="539"/>
      <c r="RPH135" s="539"/>
      <c r="RPI135" s="539"/>
      <c r="RPJ135" s="539"/>
      <c r="RPK135" s="539"/>
      <c r="RPL135" s="539"/>
      <c r="RPM135" s="539"/>
      <c r="RPN135" s="539"/>
      <c r="RPO135" s="539"/>
      <c r="RPP135" s="539"/>
      <c r="RPQ135" s="539"/>
      <c r="RPR135" s="539"/>
      <c r="RPS135" s="539"/>
      <c r="RPT135" s="539"/>
      <c r="RPU135" s="539"/>
      <c r="RPV135" s="539"/>
      <c r="RPW135" s="539"/>
      <c r="RPX135" s="539"/>
      <c r="RPY135" s="539"/>
      <c r="RPZ135" s="539"/>
      <c r="RQA135" s="539"/>
      <c r="RQB135" s="539"/>
      <c r="RQC135" s="539"/>
      <c r="RQD135" s="539"/>
      <c r="RQE135" s="539"/>
      <c r="RQF135" s="539"/>
      <c r="RQG135" s="539"/>
      <c r="RQH135" s="539"/>
      <c r="RQI135" s="539"/>
      <c r="RQJ135" s="539"/>
      <c r="RQK135" s="539"/>
      <c r="RQL135" s="539"/>
      <c r="RQM135" s="539"/>
      <c r="RQN135" s="539"/>
      <c r="RQO135" s="539"/>
      <c r="RQP135" s="539"/>
      <c r="RQQ135" s="539"/>
      <c r="RQR135" s="539"/>
      <c r="RQS135" s="539"/>
      <c r="RQT135" s="539"/>
      <c r="RQU135" s="539"/>
      <c r="RQV135" s="539"/>
      <c r="RQW135" s="539"/>
      <c r="RQX135" s="539"/>
      <c r="RQY135" s="539"/>
      <c r="RQZ135" s="539"/>
      <c r="RRA135" s="539"/>
      <c r="RRB135" s="539"/>
      <c r="RRC135" s="539"/>
      <c r="RRD135" s="539"/>
      <c r="RRE135" s="539"/>
      <c r="RRF135" s="539"/>
      <c r="RRG135" s="539"/>
      <c r="RRH135" s="539"/>
      <c r="RRI135" s="539"/>
      <c r="RRJ135" s="539"/>
      <c r="RRK135" s="539"/>
      <c r="RRL135" s="539"/>
      <c r="RRM135" s="539"/>
      <c r="RRN135" s="539"/>
      <c r="RRO135" s="539"/>
      <c r="RRP135" s="539"/>
      <c r="RRQ135" s="539"/>
      <c r="RRR135" s="539"/>
      <c r="RRS135" s="539"/>
      <c r="RRT135" s="539"/>
      <c r="RRU135" s="539"/>
      <c r="RRV135" s="539"/>
      <c r="RRW135" s="539"/>
      <c r="RRX135" s="539"/>
      <c r="RRY135" s="539"/>
      <c r="RRZ135" s="539"/>
      <c r="RSA135" s="539"/>
      <c r="RSB135" s="539"/>
      <c r="RSC135" s="539"/>
      <c r="RSD135" s="539"/>
      <c r="RSE135" s="539"/>
      <c r="RSF135" s="539"/>
      <c r="RSG135" s="539"/>
      <c r="RSH135" s="539"/>
      <c r="RSI135" s="539"/>
      <c r="RSJ135" s="539"/>
      <c r="RSK135" s="539"/>
      <c r="RSL135" s="539"/>
      <c r="RSM135" s="539"/>
      <c r="RSN135" s="539"/>
      <c r="RSO135" s="539"/>
      <c r="RSP135" s="539"/>
      <c r="RSQ135" s="539"/>
      <c r="RSR135" s="539"/>
      <c r="RSS135" s="539"/>
      <c r="RST135" s="539"/>
      <c r="RSU135" s="539"/>
      <c r="RSV135" s="539"/>
      <c r="RSW135" s="539"/>
      <c r="RSX135" s="539"/>
      <c r="RSY135" s="539"/>
      <c r="RSZ135" s="539"/>
      <c r="RTA135" s="539"/>
      <c r="RTB135" s="539"/>
      <c r="RTC135" s="539"/>
      <c r="RTD135" s="539"/>
      <c r="RTE135" s="539"/>
      <c r="RTF135" s="539"/>
      <c r="RTG135" s="539"/>
      <c r="RTH135" s="539"/>
      <c r="RTI135" s="539"/>
      <c r="RTJ135" s="539"/>
      <c r="RTK135" s="539"/>
      <c r="RTL135" s="539"/>
      <c r="RTM135" s="539"/>
      <c r="RTN135" s="539"/>
      <c r="RTO135" s="539"/>
      <c r="RTP135" s="539"/>
      <c r="RTQ135" s="539"/>
      <c r="RTR135" s="539"/>
      <c r="RTS135" s="539"/>
      <c r="RTT135" s="539"/>
      <c r="RTU135" s="539"/>
      <c r="RTV135" s="539"/>
      <c r="RTW135" s="539"/>
      <c r="RTX135" s="539"/>
      <c r="RTY135" s="539"/>
      <c r="RTZ135" s="539"/>
      <c r="RUA135" s="539"/>
      <c r="RUB135" s="539"/>
      <c r="RUC135" s="539"/>
      <c r="RUD135" s="539"/>
      <c r="RUE135" s="539"/>
      <c r="RUF135" s="539"/>
      <c r="RUG135" s="539"/>
      <c r="RUH135" s="539"/>
      <c r="RUI135" s="539"/>
      <c r="RUJ135" s="539"/>
      <c r="RUK135" s="539"/>
      <c r="RUL135" s="539"/>
      <c r="RUM135" s="539"/>
      <c r="RUN135" s="539"/>
      <c r="RUO135" s="539"/>
      <c r="RUP135" s="539"/>
      <c r="RUQ135" s="539"/>
      <c r="RUR135" s="539"/>
      <c r="RUS135" s="539"/>
      <c r="RUT135" s="539"/>
      <c r="RUU135" s="539"/>
      <c r="RUV135" s="539"/>
      <c r="RUW135" s="539"/>
      <c r="RUX135" s="539"/>
      <c r="RUY135" s="539"/>
      <c r="RUZ135" s="539"/>
      <c r="RVA135" s="539"/>
      <c r="RVB135" s="539"/>
      <c r="RVC135" s="539"/>
      <c r="RVD135" s="539"/>
      <c r="RVE135" s="539"/>
      <c r="RVF135" s="539"/>
      <c r="RVG135" s="539"/>
      <c r="RVH135" s="539"/>
      <c r="RVI135" s="539"/>
      <c r="RVJ135" s="539"/>
      <c r="RVK135" s="539"/>
      <c r="RVL135" s="539"/>
      <c r="RVM135" s="539"/>
      <c r="RVN135" s="539"/>
      <c r="RVO135" s="539"/>
      <c r="RVP135" s="539"/>
      <c r="RVQ135" s="539"/>
      <c r="RVR135" s="539"/>
      <c r="RVS135" s="539"/>
      <c r="RVT135" s="539"/>
      <c r="RVU135" s="539"/>
      <c r="RVV135" s="539"/>
      <c r="RVW135" s="539"/>
      <c r="RVX135" s="539"/>
      <c r="RVY135" s="539"/>
      <c r="RVZ135" s="539"/>
      <c r="RWA135" s="539"/>
      <c r="RWB135" s="539"/>
      <c r="RWC135" s="539"/>
      <c r="RWD135" s="539"/>
      <c r="RWE135" s="539"/>
      <c r="RWF135" s="539"/>
      <c r="RWG135" s="539"/>
      <c r="RWH135" s="539"/>
      <c r="RWI135" s="539"/>
      <c r="RWJ135" s="539"/>
      <c r="RWK135" s="539"/>
      <c r="RWL135" s="539"/>
      <c r="RWM135" s="539"/>
      <c r="RWN135" s="539"/>
      <c r="RWO135" s="539"/>
      <c r="RWP135" s="539"/>
      <c r="RWQ135" s="539"/>
      <c r="RWR135" s="539"/>
      <c r="RWS135" s="539"/>
      <c r="RWT135" s="539"/>
      <c r="RWU135" s="539"/>
      <c r="RWV135" s="539"/>
      <c r="RWW135" s="539"/>
      <c r="RWX135" s="539"/>
      <c r="RWY135" s="539"/>
      <c r="RWZ135" s="539"/>
      <c r="RXA135" s="539"/>
      <c r="RXB135" s="539"/>
      <c r="RXC135" s="539"/>
      <c r="RXD135" s="539"/>
      <c r="RXE135" s="539"/>
      <c r="RXF135" s="539"/>
      <c r="RXG135" s="539"/>
      <c r="RXH135" s="539"/>
      <c r="RXI135" s="539"/>
      <c r="RXJ135" s="539"/>
      <c r="RXK135" s="539"/>
      <c r="RXL135" s="539"/>
      <c r="RXM135" s="539"/>
      <c r="RXN135" s="539"/>
      <c r="RXO135" s="539"/>
      <c r="RXP135" s="539"/>
      <c r="RXQ135" s="539"/>
      <c r="RXR135" s="539"/>
      <c r="RXS135" s="539"/>
      <c r="RXT135" s="539"/>
      <c r="RXU135" s="539"/>
      <c r="RXV135" s="539"/>
      <c r="RXW135" s="539"/>
      <c r="RXX135" s="539"/>
      <c r="RXY135" s="539"/>
      <c r="RXZ135" s="539"/>
      <c r="RYA135" s="539"/>
      <c r="RYB135" s="539"/>
      <c r="RYC135" s="539"/>
      <c r="RYD135" s="539"/>
      <c r="RYE135" s="539"/>
      <c r="RYF135" s="539"/>
      <c r="RYG135" s="539"/>
      <c r="RYH135" s="539"/>
      <c r="RYI135" s="539"/>
      <c r="RYJ135" s="539"/>
      <c r="RYK135" s="539"/>
      <c r="RYL135" s="539"/>
      <c r="RYM135" s="539"/>
      <c r="RYN135" s="539"/>
      <c r="RYO135" s="539"/>
      <c r="RYP135" s="539"/>
      <c r="RYQ135" s="539"/>
      <c r="RYR135" s="539"/>
      <c r="RYS135" s="539"/>
      <c r="RYT135" s="539"/>
      <c r="RYU135" s="539"/>
      <c r="RYV135" s="539"/>
      <c r="RYW135" s="539"/>
      <c r="RYX135" s="539"/>
      <c r="RYY135" s="539"/>
      <c r="RYZ135" s="539"/>
      <c r="RZA135" s="539"/>
      <c r="RZB135" s="539"/>
      <c r="RZC135" s="539"/>
      <c r="RZD135" s="539"/>
      <c r="RZE135" s="539"/>
      <c r="RZF135" s="539"/>
      <c r="RZG135" s="539"/>
      <c r="RZH135" s="539"/>
      <c r="RZI135" s="539"/>
      <c r="RZJ135" s="539"/>
      <c r="RZK135" s="539"/>
      <c r="RZL135" s="539"/>
      <c r="RZM135" s="539"/>
      <c r="RZN135" s="539"/>
      <c r="RZO135" s="539"/>
      <c r="RZP135" s="539"/>
      <c r="RZQ135" s="539"/>
      <c r="RZR135" s="539"/>
      <c r="RZS135" s="539"/>
      <c r="RZT135" s="539"/>
      <c r="RZU135" s="539"/>
      <c r="RZV135" s="539"/>
      <c r="RZW135" s="539"/>
      <c r="RZX135" s="539"/>
      <c r="RZY135" s="539"/>
      <c r="RZZ135" s="539"/>
      <c r="SAA135" s="539"/>
      <c r="SAB135" s="539"/>
      <c r="SAC135" s="539"/>
      <c r="SAD135" s="539"/>
      <c r="SAE135" s="539"/>
      <c r="SAF135" s="539"/>
      <c r="SAG135" s="539"/>
      <c r="SAH135" s="539"/>
      <c r="SAI135" s="539"/>
      <c r="SAJ135" s="539"/>
      <c r="SAK135" s="539"/>
      <c r="SAL135" s="539"/>
      <c r="SAM135" s="539"/>
      <c r="SAN135" s="539"/>
      <c r="SAO135" s="539"/>
      <c r="SAP135" s="539"/>
      <c r="SAQ135" s="539"/>
      <c r="SAR135" s="539"/>
      <c r="SAS135" s="539"/>
      <c r="SAT135" s="539"/>
      <c r="SAU135" s="539"/>
      <c r="SAV135" s="539"/>
      <c r="SAW135" s="539"/>
      <c r="SAX135" s="539"/>
      <c r="SAY135" s="539"/>
      <c r="SAZ135" s="539"/>
      <c r="SBA135" s="539"/>
      <c r="SBB135" s="539"/>
      <c r="SBC135" s="539"/>
      <c r="SBD135" s="539"/>
      <c r="SBE135" s="539"/>
      <c r="SBF135" s="539"/>
      <c r="SBG135" s="539"/>
      <c r="SBH135" s="539"/>
      <c r="SBI135" s="539"/>
      <c r="SBJ135" s="539"/>
      <c r="SBK135" s="539"/>
      <c r="SBL135" s="539"/>
      <c r="SBM135" s="539"/>
      <c r="SBN135" s="539"/>
      <c r="SBO135" s="539"/>
      <c r="SBP135" s="539"/>
      <c r="SBQ135" s="539"/>
      <c r="SBR135" s="539"/>
      <c r="SBS135" s="539"/>
      <c r="SBT135" s="539"/>
      <c r="SBU135" s="539"/>
      <c r="SBV135" s="539"/>
      <c r="SBW135" s="539"/>
      <c r="SBX135" s="539"/>
      <c r="SBY135" s="539"/>
      <c r="SBZ135" s="539"/>
      <c r="SCA135" s="539"/>
      <c r="SCB135" s="539"/>
      <c r="SCC135" s="539"/>
      <c r="SCD135" s="539"/>
      <c r="SCE135" s="539"/>
      <c r="SCF135" s="539"/>
      <c r="SCG135" s="539"/>
      <c r="SCH135" s="539"/>
      <c r="SCI135" s="539"/>
      <c r="SCJ135" s="539"/>
      <c r="SCK135" s="539"/>
      <c r="SCL135" s="539"/>
      <c r="SCM135" s="539"/>
      <c r="SCN135" s="539"/>
      <c r="SCO135" s="539"/>
      <c r="SCP135" s="539"/>
      <c r="SCQ135" s="539"/>
      <c r="SCR135" s="539"/>
      <c r="SCS135" s="539"/>
      <c r="SCT135" s="539"/>
      <c r="SCU135" s="539"/>
      <c r="SCV135" s="539"/>
      <c r="SCW135" s="539"/>
      <c r="SCX135" s="539"/>
      <c r="SCY135" s="539"/>
      <c r="SCZ135" s="539"/>
      <c r="SDA135" s="539"/>
      <c r="SDB135" s="539"/>
      <c r="SDC135" s="539"/>
      <c r="SDD135" s="539"/>
      <c r="SDE135" s="539"/>
      <c r="SDF135" s="539"/>
      <c r="SDG135" s="539"/>
      <c r="SDH135" s="539"/>
      <c r="SDI135" s="539"/>
      <c r="SDJ135" s="539"/>
      <c r="SDK135" s="539"/>
      <c r="SDL135" s="539"/>
      <c r="SDM135" s="539"/>
      <c r="SDN135" s="539"/>
      <c r="SDO135" s="539"/>
      <c r="SDP135" s="539"/>
      <c r="SDQ135" s="539"/>
      <c r="SDR135" s="539"/>
      <c r="SDS135" s="539"/>
      <c r="SDT135" s="539"/>
      <c r="SDU135" s="539"/>
      <c r="SDV135" s="539"/>
      <c r="SDW135" s="539"/>
      <c r="SDX135" s="539"/>
      <c r="SDY135" s="539"/>
      <c r="SDZ135" s="539"/>
      <c r="SEA135" s="539"/>
      <c r="SEB135" s="539"/>
      <c r="SEC135" s="539"/>
      <c r="SED135" s="539"/>
      <c r="SEE135" s="539"/>
      <c r="SEF135" s="539"/>
      <c r="SEG135" s="539"/>
      <c r="SEH135" s="539"/>
      <c r="SEI135" s="539"/>
      <c r="SEJ135" s="539"/>
      <c r="SEK135" s="539"/>
      <c r="SEL135" s="539"/>
      <c r="SEM135" s="539"/>
      <c r="SEN135" s="539"/>
      <c r="SEO135" s="539"/>
      <c r="SEP135" s="539"/>
      <c r="SEQ135" s="539"/>
      <c r="SER135" s="539"/>
      <c r="SES135" s="539"/>
      <c r="SET135" s="539"/>
      <c r="SEU135" s="539"/>
      <c r="SEV135" s="539"/>
      <c r="SEW135" s="539"/>
      <c r="SEX135" s="539"/>
      <c r="SEY135" s="539"/>
      <c r="SEZ135" s="539"/>
      <c r="SFA135" s="539"/>
      <c r="SFB135" s="539"/>
      <c r="SFC135" s="539"/>
      <c r="SFD135" s="539"/>
      <c r="SFE135" s="539"/>
      <c r="SFF135" s="539"/>
      <c r="SFG135" s="539"/>
      <c r="SFH135" s="539"/>
      <c r="SFI135" s="539"/>
      <c r="SFJ135" s="539"/>
      <c r="SFK135" s="539"/>
      <c r="SFL135" s="539"/>
      <c r="SFM135" s="539"/>
      <c r="SFN135" s="539"/>
      <c r="SFO135" s="539"/>
      <c r="SFP135" s="539"/>
      <c r="SFQ135" s="539"/>
      <c r="SFR135" s="539"/>
      <c r="SFS135" s="539"/>
      <c r="SFT135" s="539"/>
      <c r="SFU135" s="539"/>
      <c r="SFV135" s="539"/>
      <c r="SFW135" s="539"/>
      <c r="SFX135" s="539"/>
      <c r="SFY135" s="539"/>
      <c r="SFZ135" s="539"/>
      <c r="SGA135" s="539"/>
      <c r="SGB135" s="539"/>
      <c r="SGC135" s="539"/>
      <c r="SGD135" s="539"/>
      <c r="SGE135" s="539"/>
      <c r="SGF135" s="539"/>
      <c r="SGG135" s="539"/>
      <c r="SGH135" s="539"/>
      <c r="SGI135" s="539"/>
      <c r="SGJ135" s="539"/>
      <c r="SGK135" s="539"/>
      <c r="SGL135" s="539"/>
      <c r="SGM135" s="539"/>
      <c r="SGN135" s="539"/>
      <c r="SGO135" s="539"/>
      <c r="SGP135" s="539"/>
      <c r="SGQ135" s="539"/>
      <c r="SGR135" s="539"/>
      <c r="SGS135" s="539"/>
      <c r="SGT135" s="539"/>
      <c r="SGU135" s="539"/>
      <c r="SGV135" s="539"/>
      <c r="SGW135" s="539"/>
      <c r="SGX135" s="539"/>
      <c r="SGY135" s="539"/>
      <c r="SGZ135" s="539"/>
      <c r="SHA135" s="539"/>
      <c r="SHB135" s="539"/>
      <c r="SHC135" s="539"/>
      <c r="SHD135" s="539"/>
      <c r="SHE135" s="539"/>
      <c r="SHF135" s="539"/>
      <c r="SHG135" s="539"/>
      <c r="SHH135" s="539"/>
      <c r="SHI135" s="539"/>
      <c r="SHJ135" s="539"/>
      <c r="SHK135" s="539"/>
      <c r="SHL135" s="539"/>
      <c r="SHM135" s="539"/>
      <c r="SHN135" s="539"/>
      <c r="SHO135" s="539"/>
      <c r="SHP135" s="539"/>
      <c r="SHQ135" s="539"/>
      <c r="SHR135" s="539"/>
      <c r="SHS135" s="539"/>
      <c r="SHT135" s="539"/>
      <c r="SHU135" s="539"/>
      <c r="SHV135" s="539"/>
      <c r="SHW135" s="539"/>
      <c r="SHX135" s="539"/>
      <c r="SHY135" s="539"/>
      <c r="SHZ135" s="539"/>
      <c r="SIA135" s="539"/>
      <c r="SIB135" s="539"/>
      <c r="SIC135" s="539"/>
      <c r="SID135" s="539"/>
      <c r="SIE135" s="539"/>
      <c r="SIF135" s="539"/>
      <c r="SIG135" s="539"/>
      <c r="SIH135" s="539"/>
      <c r="SII135" s="539"/>
      <c r="SIJ135" s="539"/>
      <c r="SIK135" s="539"/>
      <c r="SIL135" s="539"/>
      <c r="SIM135" s="539"/>
      <c r="SIN135" s="539"/>
      <c r="SIO135" s="539"/>
      <c r="SIP135" s="539"/>
      <c r="SIQ135" s="539"/>
      <c r="SIR135" s="539"/>
      <c r="SIS135" s="539"/>
      <c r="SIT135" s="539"/>
      <c r="SIU135" s="539"/>
      <c r="SIV135" s="539"/>
      <c r="SIW135" s="539"/>
      <c r="SIX135" s="539"/>
      <c r="SIY135" s="539"/>
      <c r="SIZ135" s="539"/>
      <c r="SJA135" s="539"/>
      <c r="SJB135" s="539"/>
      <c r="SJC135" s="539"/>
      <c r="SJD135" s="539"/>
      <c r="SJE135" s="539"/>
      <c r="SJF135" s="539"/>
      <c r="SJG135" s="539"/>
      <c r="SJH135" s="539"/>
      <c r="SJI135" s="539"/>
      <c r="SJJ135" s="539"/>
      <c r="SJK135" s="539"/>
      <c r="SJL135" s="539"/>
      <c r="SJM135" s="539"/>
      <c r="SJN135" s="539"/>
      <c r="SJO135" s="539"/>
      <c r="SJP135" s="539"/>
      <c r="SJQ135" s="539"/>
      <c r="SJR135" s="539"/>
      <c r="SJS135" s="539"/>
      <c r="SJT135" s="539"/>
      <c r="SJU135" s="539"/>
      <c r="SJV135" s="539"/>
      <c r="SJW135" s="539"/>
      <c r="SJX135" s="539"/>
      <c r="SJY135" s="539"/>
      <c r="SJZ135" s="539"/>
      <c r="SKA135" s="539"/>
      <c r="SKB135" s="539"/>
      <c r="SKC135" s="539"/>
      <c r="SKD135" s="539"/>
      <c r="SKE135" s="539"/>
      <c r="SKF135" s="539"/>
      <c r="SKG135" s="539"/>
      <c r="SKH135" s="539"/>
      <c r="SKI135" s="539"/>
      <c r="SKJ135" s="539"/>
      <c r="SKK135" s="539"/>
      <c r="SKL135" s="539"/>
      <c r="SKM135" s="539"/>
      <c r="SKN135" s="539"/>
      <c r="SKO135" s="539"/>
      <c r="SKP135" s="539"/>
      <c r="SKQ135" s="539"/>
      <c r="SKR135" s="539"/>
      <c r="SKS135" s="539"/>
      <c r="SKT135" s="539"/>
      <c r="SKU135" s="539"/>
      <c r="SKV135" s="539"/>
      <c r="SKW135" s="539"/>
      <c r="SKX135" s="539"/>
      <c r="SKY135" s="539"/>
      <c r="SKZ135" s="539"/>
      <c r="SLA135" s="539"/>
      <c r="SLB135" s="539"/>
      <c r="SLC135" s="539"/>
      <c r="SLD135" s="539"/>
      <c r="SLE135" s="539"/>
      <c r="SLF135" s="539"/>
      <c r="SLG135" s="539"/>
      <c r="SLH135" s="539"/>
      <c r="SLI135" s="539"/>
      <c r="SLJ135" s="539"/>
      <c r="SLK135" s="539"/>
      <c r="SLL135" s="539"/>
      <c r="SLM135" s="539"/>
      <c r="SLN135" s="539"/>
      <c r="SLO135" s="539"/>
      <c r="SLP135" s="539"/>
      <c r="SLQ135" s="539"/>
      <c r="SLR135" s="539"/>
      <c r="SLS135" s="539"/>
      <c r="SLT135" s="539"/>
      <c r="SLU135" s="539"/>
      <c r="SLV135" s="539"/>
      <c r="SLW135" s="539"/>
      <c r="SLX135" s="539"/>
      <c r="SLY135" s="539"/>
      <c r="SLZ135" s="539"/>
      <c r="SMA135" s="539"/>
      <c r="SMB135" s="539"/>
      <c r="SMC135" s="539"/>
      <c r="SMD135" s="539"/>
      <c r="SME135" s="539"/>
      <c r="SMF135" s="539"/>
      <c r="SMG135" s="539"/>
      <c r="SMH135" s="539"/>
      <c r="SMI135" s="539"/>
      <c r="SMJ135" s="539"/>
      <c r="SMK135" s="539"/>
      <c r="SML135" s="539"/>
      <c r="SMM135" s="539"/>
      <c r="SMN135" s="539"/>
      <c r="SMO135" s="539"/>
      <c r="SMP135" s="539"/>
      <c r="SMQ135" s="539"/>
      <c r="SMR135" s="539"/>
      <c r="SMS135" s="539"/>
      <c r="SMT135" s="539"/>
      <c r="SMU135" s="539"/>
      <c r="SMV135" s="539"/>
      <c r="SMW135" s="539"/>
      <c r="SMX135" s="539"/>
      <c r="SMY135" s="539"/>
      <c r="SMZ135" s="539"/>
      <c r="SNA135" s="539"/>
      <c r="SNB135" s="539"/>
      <c r="SNC135" s="539"/>
      <c r="SND135" s="539"/>
      <c r="SNE135" s="539"/>
      <c r="SNF135" s="539"/>
      <c r="SNG135" s="539"/>
      <c r="SNH135" s="539"/>
      <c r="SNI135" s="539"/>
      <c r="SNJ135" s="539"/>
      <c r="SNK135" s="539"/>
      <c r="SNL135" s="539"/>
      <c r="SNM135" s="539"/>
      <c r="SNN135" s="539"/>
      <c r="SNO135" s="539"/>
      <c r="SNP135" s="539"/>
      <c r="SNQ135" s="539"/>
      <c r="SNR135" s="539"/>
      <c r="SNS135" s="539"/>
      <c r="SNT135" s="539"/>
      <c r="SNU135" s="539"/>
      <c r="SNV135" s="539"/>
      <c r="SNW135" s="539"/>
      <c r="SNX135" s="539"/>
      <c r="SNY135" s="539"/>
      <c r="SNZ135" s="539"/>
      <c r="SOA135" s="539"/>
      <c r="SOB135" s="539"/>
      <c r="SOC135" s="539"/>
      <c r="SOD135" s="539"/>
      <c r="SOE135" s="539"/>
      <c r="SOF135" s="539"/>
      <c r="SOG135" s="539"/>
      <c r="SOH135" s="539"/>
      <c r="SOI135" s="539"/>
      <c r="SOJ135" s="539"/>
      <c r="SOK135" s="539"/>
      <c r="SOL135" s="539"/>
      <c r="SOM135" s="539"/>
      <c r="SON135" s="539"/>
      <c r="SOO135" s="539"/>
      <c r="SOP135" s="539"/>
      <c r="SOQ135" s="539"/>
      <c r="SOR135" s="539"/>
      <c r="SOS135" s="539"/>
      <c r="SOT135" s="539"/>
      <c r="SOU135" s="539"/>
      <c r="SOV135" s="539"/>
      <c r="SOW135" s="539"/>
      <c r="SOX135" s="539"/>
      <c r="SOY135" s="539"/>
      <c r="SOZ135" s="539"/>
      <c r="SPA135" s="539"/>
      <c r="SPB135" s="539"/>
      <c r="SPC135" s="539"/>
      <c r="SPD135" s="539"/>
      <c r="SPE135" s="539"/>
      <c r="SPF135" s="539"/>
      <c r="SPG135" s="539"/>
      <c r="SPH135" s="539"/>
      <c r="SPI135" s="539"/>
      <c r="SPJ135" s="539"/>
      <c r="SPK135" s="539"/>
      <c r="SPL135" s="539"/>
      <c r="SPM135" s="539"/>
      <c r="SPN135" s="539"/>
      <c r="SPO135" s="539"/>
      <c r="SPP135" s="539"/>
      <c r="SPQ135" s="539"/>
      <c r="SPR135" s="539"/>
      <c r="SPS135" s="539"/>
      <c r="SPT135" s="539"/>
      <c r="SPU135" s="539"/>
      <c r="SPV135" s="539"/>
      <c r="SPW135" s="539"/>
      <c r="SPX135" s="539"/>
      <c r="SPY135" s="539"/>
      <c r="SPZ135" s="539"/>
      <c r="SQA135" s="539"/>
      <c r="SQB135" s="539"/>
      <c r="SQC135" s="539"/>
      <c r="SQD135" s="539"/>
      <c r="SQE135" s="539"/>
      <c r="SQF135" s="539"/>
      <c r="SQG135" s="539"/>
      <c r="SQH135" s="539"/>
      <c r="SQI135" s="539"/>
      <c r="SQJ135" s="539"/>
      <c r="SQK135" s="539"/>
      <c r="SQL135" s="539"/>
      <c r="SQM135" s="539"/>
      <c r="SQN135" s="539"/>
      <c r="SQO135" s="539"/>
      <c r="SQP135" s="539"/>
      <c r="SQQ135" s="539"/>
      <c r="SQR135" s="539"/>
      <c r="SQS135" s="539"/>
      <c r="SQT135" s="539"/>
      <c r="SQU135" s="539"/>
      <c r="SQV135" s="539"/>
      <c r="SQW135" s="539"/>
      <c r="SQX135" s="539"/>
      <c r="SQY135" s="539"/>
      <c r="SQZ135" s="539"/>
      <c r="SRA135" s="539"/>
      <c r="SRB135" s="539"/>
      <c r="SRC135" s="539"/>
      <c r="SRD135" s="539"/>
      <c r="SRE135" s="539"/>
      <c r="SRF135" s="539"/>
      <c r="SRG135" s="539"/>
      <c r="SRH135" s="539"/>
      <c r="SRI135" s="539"/>
      <c r="SRJ135" s="539"/>
      <c r="SRK135" s="539"/>
      <c r="SRL135" s="539"/>
      <c r="SRM135" s="539"/>
      <c r="SRN135" s="539"/>
      <c r="SRO135" s="539"/>
      <c r="SRP135" s="539"/>
      <c r="SRQ135" s="539"/>
      <c r="SRR135" s="539"/>
      <c r="SRS135" s="539"/>
      <c r="SRT135" s="539"/>
      <c r="SRU135" s="539"/>
      <c r="SRV135" s="539"/>
      <c r="SRW135" s="539"/>
      <c r="SRX135" s="539"/>
      <c r="SRY135" s="539"/>
      <c r="SRZ135" s="539"/>
      <c r="SSA135" s="539"/>
      <c r="SSB135" s="539"/>
      <c r="SSC135" s="539"/>
      <c r="SSD135" s="539"/>
      <c r="SSE135" s="539"/>
      <c r="SSF135" s="539"/>
      <c r="SSG135" s="539"/>
      <c r="SSH135" s="539"/>
      <c r="SSI135" s="539"/>
      <c r="SSJ135" s="539"/>
      <c r="SSK135" s="539"/>
      <c r="SSL135" s="539"/>
      <c r="SSM135" s="539"/>
      <c r="SSN135" s="539"/>
      <c r="SSO135" s="539"/>
      <c r="SSP135" s="539"/>
      <c r="SSQ135" s="539"/>
      <c r="SSR135" s="539"/>
      <c r="SSS135" s="539"/>
      <c r="SST135" s="539"/>
      <c r="SSU135" s="539"/>
      <c r="SSV135" s="539"/>
      <c r="SSW135" s="539"/>
      <c r="SSX135" s="539"/>
      <c r="SSY135" s="539"/>
      <c r="SSZ135" s="539"/>
      <c r="STA135" s="539"/>
      <c r="STB135" s="539"/>
      <c r="STC135" s="539"/>
      <c r="STD135" s="539"/>
      <c r="STE135" s="539"/>
      <c r="STF135" s="539"/>
      <c r="STG135" s="539"/>
      <c r="STH135" s="539"/>
      <c r="STI135" s="539"/>
      <c r="STJ135" s="539"/>
      <c r="STK135" s="539"/>
      <c r="STL135" s="539"/>
      <c r="STM135" s="539"/>
      <c r="STN135" s="539"/>
      <c r="STO135" s="539"/>
      <c r="STP135" s="539"/>
      <c r="STQ135" s="539"/>
      <c r="STR135" s="539"/>
      <c r="STS135" s="539"/>
      <c r="STT135" s="539"/>
      <c r="STU135" s="539"/>
      <c r="STV135" s="539"/>
      <c r="STW135" s="539"/>
      <c r="STX135" s="539"/>
      <c r="STY135" s="539"/>
      <c r="STZ135" s="539"/>
      <c r="SUA135" s="539"/>
      <c r="SUB135" s="539"/>
      <c r="SUC135" s="539"/>
      <c r="SUD135" s="539"/>
      <c r="SUE135" s="539"/>
      <c r="SUF135" s="539"/>
      <c r="SUG135" s="539"/>
      <c r="SUH135" s="539"/>
      <c r="SUI135" s="539"/>
      <c r="SUJ135" s="539"/>
      <c r="SUK135" s="539"/>
      <c r="SUL135" s="539"/>
      <c r="SUM135" s="539"/>
      <c r="SUN135" s="539"/>
      <c r="SUO135" s="539"/>
      <c r="SUP135" s="539"/>
      <c r="SUQ135" s="539"/>
      <c r="SUR135" s="539"/>
      <c r="SUS135" s="539"/>
      <c r="SUT135" s="539"/>
      <c r="SUU135" s="539"/>
      <c r="SUV135" s="539"/>
      <c r="SUW135" s="539"/>
      <c r="SUX135" s="539"/>
      <c r="SUY135" s="539"/>
      <c r="SUZ135" s="539"/>
      <c r="SVA135" s="539"/>
      <c r="SVB135" s="539"/>
      <c r="SVC135" s="539"/>
      <c r="SVD135" s="539"/>
      <c r="SVE135" s="539"/>
      <c r="SVF135" s="539"/>
      <c r="SVG135" s="539"/>
      <c r="SVH135" s="539"/>
      <c r="SVI135" s="539"/>
      <c r="SVJ135" s="539"/>
      <c r="SVK135" s="539"/>
      <c r="SVL135" s="539"/>
      <c r="SVM135" s="539"/>
      <c r="SVN135" s="539"/>
      <c r="SVO135" s="539"/>
      <c r="SVP135" s="539"/>
      <c r="SVQ135" s="539"/>
      <c r="SVR135" s="539"/>
      <c r="SVS135" s="539"/>
      <c r="SVT135" s="539"/>
      <c r="SVU135" s="539"/>
      <c r="SVV135" s="539"/>
      <c r="SVW135" s="539"/>
      <c r="SVX135" s="539"/>
      <c r="SVY135" s="539"/>
      <c r="SVZ135" s="539"/>
      <c r="SWA135" s="539"/>
      <c r="SWB135" s="539"/>
      <c r="SWC135" s="539"/>
      <c r="SWD135" s="539"/>
      <c r="SWE135" s="539"/>
      <c r="SWF135" s="539"/>
      <c r="SWG135" s="539"/>
      <c r="SWH135" s="539"/>
      <c r="SWI135" s="539"/>
      <c r="SWJ135" s="539"/>
      <c r="SWK135" s="539"/>
      <c r="SWL135" s="539"/>
      <c r="SWM135" s="539"/>
      <c r="SWN135" s="539"/>
      <c r="SWO135" s="539"/>
      <c r="SWP135" s="539"/>
      <c r="SWQ135" s="539"/>
      <c r="SWR135" s="539"/>
      <c r="SWS135" s="539"/>
      <c r="SWT135" s="539"/>
      <c r="SWU135" s="539"/>
      <c r="SWV135" s="539"/>
      <c r="SWW135" s="539"/>
      <c r="SWX135" s="539"/>
      <c r="SWY135" s="539"/>
      <c r="SWZ135" s="539"/>
      <c r="SXA135" s="539"/>
      <c r="SXB135" s="539"/>
      <c r="SXC135" s="539"/>
      <c r="SXD135" s="539"/>
      <c r="SXE135" s="539"/>
      <c r="SXF135" s="539"/>
      <c r="SXG135" s="539"/>
      <c r="SXH135" s="539"/>
      <c r="SXI135" s="539"/>
      <c r="SXJ135" s="539"/>
      <c r="SXK135" s="539"/>
      <c r="SXL135" s="539"/>
      <c r="SXM135" s="539"/>
      <c r="SXN135" s="539"/>
      <c r="SXO135" s="539"/>
      <c r="SXP135" s="539"/>
      <c r="SXQ135" s="539"/>
      <c r="SXR135" s="539"/>
      <c r="SXS135" s="539"/>
      <c r="SXT135" s="539"/>
      <c r="SXU135" s="539"/>
      <c r="SXV135" s="539"/>
      <c r="SXW135" s="539"/>
      <c r="SXX135" s="539"/>
      <c r="SXY135" s="539"/>
      <c r="SXZ135" s="539"/>
      <c r="SYA135" s="539"/>
      <c r="SYB135" s="539"/>
      <c r="SYC135" s="539"/>
      <c r="SYD135" s="539"/>
      <c r="SYE135" s="539"/>
      <c r="SYF135" s="539"/>
      <c r="SYG135" s="539"/>
      <c r="SYH135" s="539"/>
      <c r="SYI135" s="539"/>
      <c r="SYJ135" s="539"/>
      <c r="SYK135" s="539"/>
      <c r="SYL135" s="539"/>
      <c r="SYM135" s="539"/>
      <c r="SYN135" s="539"/>
      <c r="SYO135" s="539"/>
      <c r="SYP135" s="539"/>
      <c r="SYQ135" s="539"/>
      <c r="SYR135" s="539"/>
      <c r="SYS135" s="539"/>
      <c r="SYT135" s="539"/>
      <c r="SYU135" s="539"/>
      <c r="SYV135" s="539"/>
      <c r="SYW135" s="539"/>
      <c r="SYX135" s="539"/>
      <c r="SYY135" s="539"/>
      <c r="SYZ135" s="539"/>
      <c r="SZA135" s="539"/>
      <c r="SZB135" s="539"/>
      <c r="SZC135" s="539"/>
      <c r="SZD135" s="539"/>
      <c r="SZE135" s="539"/>
      <c r="SZF135" s="539"/>
      <c r="SZG135" s="539"/>
      <c r="SZH135" s="539"/>
      <c r="SZI135" s="539"/>
      <c r="SZJ135" s="539"/>
      <c r="SZK135" s="539"/>
      <c r="SZL135" s="539"/>
      <c r="SZM135" s="539"/>
      <c r="SZN135" s="539"/>
      <c r="SZO135" s="539"/>
      <c r="SZP135" s="539"/>
      <c r="SZQ135" s="539"/>
      <c r="SZR135" s="539"/>
      <c r="SZS135" s="539"/>
      <c r="SZT135" s="539"/>
      <c r="SZU135" s="539"/>
      <c r="SZV135" s="539"/>
      <c r="SZW135" s="539"/>
      <c r="SZX135" s="539"/>
      <c r="SZY135" s="539"/>
      <c r="SZZ135" s="539"/>
      <c r="TAA135" s="539"/>
      <c r="TAB135" s="539"/>
      <c r="TAC135" s="539"/>
      <c r="TAD135" s="539"/>
      <c r="TAE135" s="539"/>
      <c r="TAF135" s="539"/>
      <c r="TAG135" s="539"/>
      <c r="TAH135" s="539"/>
      <c r="TAI135" s="539"/>
      <c r="TAJ135" s="539"/>
      <c r="TAK135" s="539"/>
      <c r="TAL135" s="539"/>
      <c r="TAM135" s="539"/>
      <c r="TAN135" s="539"/>
      <c r="TAO135" s="539"/>
      <c r="TAP135" s="539"/>
      <c r="TAQ135" s="539"/>
      <c r="TAR135" s="539"/>
      <c r="TAS135" s="539"/>
      <c r="TAT135" s="539"/>
      <c r="TAU135" s="539"/>
      <c r="TAV135" s="539"/>
      <c r="TAW135" s="539"/>
      <c r="TAX135" s="539"/>
      <c r="TAY135" s="539"/>
      <c r="TAZ135" s="539"/>
      <c r="TBA135" s="539"/>
      <c r="TBB135" s="539"/>
      <c r="TBC135" s="539"/>
      <c r="TBD135" s="539"/>
      <c r="TBE135" s="539"/>
      <c r="TBF135" s="539"/>
      <c r="TBG135" s="539"/>
      <c r="TBH135" s="539"/>
      <c r="TBI135" s="539"/>
      <c r="TBJ135" s="539"/>
      <c r="TBK135" s="539"/>
      <c r="TBL135" s="539"/>
      <c r="TBM135" s="539"/>
      <c r="TBN135" s="539"/>
      <c r="TBO135" s="539"/>
      <c r="TBP135" s="539"/>
      <c r="TBQ135" s="539"/>
      <c r="TBR135" s="539"/>
      <c r="TBS135" s="539"/>
      <c r="TBT135" s="539"/>
      <c r="TBU135" s="539"/>
      <c r="TBV135" s="539"/>
      <c r="TBW135" s="539"/>
      <c r="TBX135" s="539"/>
      <c r="TBY135" s="539"/>
      <c r="TBZ135" s="539"/>
      <c r="TCA135" s="539"/>
      <c r="TCB135" s="539"/>
      <c r="TCC135" s="539"/>
      <c r="TCD135" s="539"/>
      <c r="TCE135" s="539"/>
      <c r="TCF135" s="539"/>
      <c r="TCG135" s="539"/>
      <c r="TCH135" s="539"/>
      <c r="TCI135" s="539"/>
      <c r="TCJ135" s="539"/>
      <c r="TCK135" s="539"/>
      <c r="TCL135" s="539"/>
      <c r="TCM135" s="539"/>
      <c r="TCN135" s="539"/>
      <c r="TCO135" s="539"/>
      <c r="TCP135" s="539"/>
      <c r="TCQ135" s="539"/>
      <c r="TCR135" s="539"/>
      <c r="TCS135" s="539"/>
      <c r="TCT135" s="539"/>
      <c r="TCU135" s="539"/>
      <c r="TCV135" s="539"/>
      <c r="TCW135" s="539"/>
      <c r="TCX135" s="539"/>
      <c r="TCY135" s="539"/>
      <c r="TCZ135" s="539"/>
      <c r="TDA135" s="539"/>
      <c r="TDB135" s="539"/>
      <c r="TDC135" s="539"/>
      <c r="TDD135" s="539"/>
      <c r="TDE135" s="539"/>
      <c r="TDF135" s="539"/>
      <c r="TDG135" s="539"/>
      <c r="TDH135" s="539"/>
      <c r="TDI135" s="539"/>
      <c r="TDJ135" s="539"/>
      <c r="TDK135" s="539"/>
      <c r="TDL135" s="539"/>
      <c r="TDM135" s="539"/>
      <c r="TDN135" s="539"/>
      <c r="TDO135" s="539"/>
      <c r="TDP135" s="539"/>
      <c r="TDQ135" s="539"/>
      <c r="TDR135" s="539"/>
      <c r="TDS135" s="539"/>
      <c r="TDT135" s="539"/>
      <c r="TDU135" s="539"/>
      <c r="TDV135" s="539"/>
      <c r="TDW135" s="539"/>
      <c r="TDX135" s="539"/>
      <c r="TDY135" s="539"/>
      <c r="TDZ135" s="539"/>
      <c r="TEA135" s="539"/>
      <c r="TEB135" s="539"/>
      <c r="TEC135" s="539"/>
      <c r="TED135" s="539"/>
      <c r="TEE135" s="539"/>
      <c r="TEF135" s="539"/>
      <c r="TEG135" s="539"/>
      <c r="TEH135" s="539"/>
      <c r="TEI135" s="539"/>
      <c r="TEJ135" s="539"/>
      <c r="TEK135" s="539"/>
      <c r="TEL135" s="539"/>
      <c r="TEM135" s="539"/>
      <c r="TEN135" s="539"/>
      <c r="TEO135" s="539"/>
      <c r="TEP135" s="539"/>
      <c r="TEQ135" s="539"/>
      <c r="TER135" s="539"/>
      <c r="TES135" s="539"/>
      <c r="TET135" s="539"/>
      <c r="TEU135" s="539"/>
      <c r="TEV135" s="539"/>
      <c r="TEW135" s="539"/>
      <c r="TEX135" s="539"/>
      <c r="TEY135" s="539"/>
      <c r="TEZ135" s="539"/>
      <c r="TFA135" s="539"/>
      <c r="TFB135" s="539"/>
      <c r="TFC135" s="539"/>
      <c r="TFD135" s="539"/>
      <c r="TFE135" s="539"/>
      <c r="TFF135" s="539"/>
      <c r="TFG135" s="539"/>
      <c r="TFH135" s="539"/>
      <c r="TFI135" s="539"/>
      <c r="TFJ135" s="539"/>
      <c r="TFK135" s="539"/>
      <c r="TFL135" s="539"/>
      <c r="TFM135" s="539"/>
      <c r="TFN135" s="539"/>
      <c r="TFO135" s="539"/>
      <c r="TFP135" s="539"/>
      <c r="TFQ135" s="539"/>
      <c r="TFR135" s="539"/>
      <c r="TFS135" s="539"/>
      <c r="TFT135" s="539"/>
      <c r="TFU135" s="539"/>
      <c r="TFV135" s="539"/>
      <c r="TFW135" s="539"/>
      <c r="TFX135" s="539"/>
      <c r="TFY135" s="539"/>
      <c r="TFZ135" s="539"/>
      <c r="TGA135" s="539"/>
      <c r="TGB135" s="539"/>
      <c r="TGC135" s="539"/>
      <c r="TGD135" s="539"/>
      <c r="TGE135" s="539"/>
      <c r="TGF135" s="539"/>
      <c r="TGG135" s="539"/>
      <c r="TGH135" s="539"/>
      <c r="TGI135" s="539"/>
      <c r="TGJ135" s="539"/>
      <c r="TGK135" s="539"/>
      <c r="TGL135" s="539"/>
      <c r="TGM135" s="539"/>
      <c r="TGN135" s="539"/>
      <c r="TGO135" s="539"/>
      <c r="TGP135" s="539"/>
      <c r="TGQ135" s="539"/>
      <c r="TGR135" s="539"/>
      <c r="TGS135" s="539"/>
      <c r="TGT135" s="539"/>
      <c r="TGU135" s="539"/>
      <c r="TGV135" s="539"/>
      <c r="TGW135" s="539"/>
      <c r="TGX135" s="539"/>
      <c r="TGY135" s="539"/>
      <c r="TGZ135" s="539"/>
      <c r="THA135" s="539"/>
      <c r="THB135" s="539"/>
      <c r="THC135" s="539"/>
      <c r="THD135" s="539"/>
      <c r="THE135" s="539"/>
      <c r="THF135" s="539"/>
      <c r="THG135" s="539"/>
      <c r="THH135" s="539"/>
      <c r="THI135" s="539"/>
      <c r="THJ135" s="539"/>
      <c r="THK135" s="539"/>
      <c r="THL135" s="539"/>
      <c r="THM135" s="539"/>
      <c r="THN135" s="539"/>
      <c r="THO135" s="539"/>
      <c r="THP135" s="539"/>
      <c r="THQ135" s="539"/>
      <c r="THR135" s="539"/>
      <c r="THS135" s="539"/>
      <c r="THT135" s="539"/>
      <c r="THU135" s="539"/>
      <c r="THV135" s="539"/>
      <c r="THW135" s="539"/>
      <c r="THX135" s="539"/>
      <c r="THY135" s="539"/>
      <c r="THZ135" s="539"/>
      <c r="TIA135" s="539"/>
      <c r="TIB135" s="539"/>
      <c r="TIC135" s="539"/>
      <c r="TID135" s="539"/>
      <c r="TIE135" s="539"/>
      <c r="TIF135" s="539"/>
      <c r="TIG135" s="539"/>
      <c r="TIH135" s="539"/>
      <c r="TII135" s="539"/>
      <c r="TIJ135" s="539"/>
      <c r="TIK135" s="539"/>
      <c r="TIL135" s="539"/>
      <c r="TIM135" s="539"/>
      <c r="TIN135" s="539"/>
      <c r="TIO135" s="539"/>
      <c r="TIP135" s="539"/>
      <c r="TIQ135" s="539"/>
      <c r="TIR135" s="539"/>
      <c r="TIS135" s="539"/>
      <c r="TIT135" s="539"/>
      <c r="TIU135" s="539"/>
      <c r="TIV135" s="539"/>
      <c r="TIW135" s="539"/>
      <c r="TIX135" s="539"/>
      <c r="TIY135" s="539"/>
      <c r="TIZ135" s="539"/>
      <c r="TJA135" s="539"/>
      <c r="TJB135" s="539"/>
      <c r="TJC135" s="539"/>
      <c r="TJD135" s="539"/>
      <c r="TJE135" s="539"/>
      <c r="TJF135" s="539"/>
      <c r="TJG135" s="539"/>
      <c r="TJH135" s="539"/>
      <c r="TJI135" s="539"/>
      <c r="TJJ135" s="539"/>
      <c r="TJK135" s="539"/>
      <c r="TJL135" s="539"/>
      <c r="TJM135" s="539"/>
      <c r="TJN135" s="539"/>
      <c r="TJO135" s="539"/>
      <c r="TJP135" s="539"/>
      <c r="TJQ135" s="539"/>
      <c r="TJR135" s="539"/>
      <c r="TJS135" s="539"/>
      <c r="TJT135" s="539"/>
      <c r="TJU135" s="539"/>
      <c r="TJV135" s="539"/>
      <c r="TJW135" s="539"/>
      <c r="TJX135" s="539"/>
      <c r="TJY135" s="539"/>
      <c r="TJZ135" s="539"/>
      <c r="TKA135" s="539"/>
      <c r="TKB135" s="539"/>
      <c r="TKC135" s="539"/>
      <c r="TKD135" s="539"/>
      <c r="TKE135" s="539"/>
      <c r="TKF135" s="539"/>
      <c r="TKG135" s="539"/>
      <c r="TKH135" s="539"/>
      <c r="TKI135" s="539"/>
      <c r="TKJ135" s="539"/>
      <c r="TKK135" s="539"/>
      <c r="TKL135" s="539"/>
      <c r="TKM135" s="539"/>
      <c r="TKN135" s="539"/>
      <c r="TKO135" s="539"/>
      <c r="TKP135" s="539"/>
      <c r="TKQ135" s="539"/>
      <c r="TKR135" s="539"/>
      <c r="TKS135" s="539"/>
      <c r="TKT135" s="539"/>
      <c r="TKU135" s="539"/>
      <c r="TKV135" s="539"/>
      <c r="TKW135" s="539"/>
      <c r="TKX135" s="539"/>
      <c r="TKY135" s="539"/>
      <c r="TKZ135" s="539"/>
      <c r="TLA135" s="539"/>
      <c r="TLB135" s="539"/>
      <c r="TLC135" s="539"/>
      <c r="TLD135" s="539"/>
      <c r="TLE135" s="539"/>
      <c r="TLF135" s="539"/>
      <c r="TLG135" s="539"/>
      <c r="TLH135" s="539"/>
      <c r="TLI135" s="539"/>
      <c r="TLJ135" s="539"/>
      <c r="TLK135" s="539"/>
      <c r="TLL135" s="539"/>
      <c r="TLM135" s="539"/>
      <c r="TLN135" s="539"/>
      <c r="TLO135" s="539"/>
      <c r="TLP135" s="539"/>
      <c r="TLQ135" s="539"/>
      <c r="TLR135" s="539"/>
      <c r="TLS135" s="539"/>
      <c r="TLT135" s="539"/>
      <c r="TLU135" s="539"/>
      <c r="TLV135" s="539"/>
      <c r="TLW135" s="539"/>
      <c r="TLX135" s="539"/>
      <c r="TLY135" s="539"/>
      <c r="TLZ135" s="539"/>
      <c r="TMA135" s="539"/>
      <c r="TMB135" s="539"/>
      <c r="TMC135" s="539"/>
      <c r="TMD135" s="539"/>
      <c r="TME135" s="539"/>
      <c r="TMF135" s="539"/>
      <c r="TMG135" s="539"/>
      <c r="TMH135" s="539"/>
      <c r="TMI135" s="539"/>
      <c r="TMJ135" s="539"/>
      <c r="TMK135" s="539"/>
      <c r="TML135" s="539"/>
      <c r="TMM135" s="539"/>
      <c r="TMN135" s="539"/>
      <c r="TMO135" s="539"/>
      <c r="TMP135" s="539"/>
      <c r="TMQ135" s="539"/>
      <c r="TMR135" s="539"/>
      <c r="TMS135" s="539"/>
      <c r="TMT135" s="539"/>
      <c r="TMU135" s="539"/>
      <c r="TMV135" s="539"/>
      <c r="TMW135" s="539"/>
      <c r="TMX135" s="539"/>
      <c r="TMY135" s="539"/>
      <c r="TMZ135" s="539"/>
      <c r="TNA135" s="539"/>
      <c r="TNB135" s="539"/>
      <c r="TNC135" s="539"/>
      <c r="TND135" s="539"/>
      <c r="TNE135" s="539"/>
      <c r="TNF135" s="539"/>
      <c r="TNG135" s="539"/>
      <c r="TNH135" s="539"/>
      <c r="TNI135" s="539"/>
      <c r="TNJ135" s="539"/>
      <c r="TNK135" s="539"/>
      <c r="TNL135" s="539"/>
      <c r="TNM135" s="539"/>
      <c r="TNN135" s="539"/>
      <c r="TNO135" s="539"/>
      <c r="TNP135" s="539"/>
      <c r="TNQ135" s="539"/>
      <c r="TNR135" s="539"/>
      <c r="TNS135" s="539"/>
      <c r="TNT135" s="539"/>
      <c r="TNU135" s="539"/>
      <c r="TNV135" s="539"/>
      <c r="TNW135" s="539"/>
      <c r="TNX135" s="539"/>
      <c r="TNY135" s="539"/>
      <c r="TNZ135" s="539"/>
      <c r="TOA135" s="539"/>
      <c r="TOB135" s="539"/>
      <c r="TOC135" s="539"/>
      <c r="TOD135" s="539"/>
      <c r="TOE135" s="539"/>
      <c r="TOF135" s="539"/>
      <c r="TOG135" s="539"/>
      <c r="TOH135" s="539"/>
      <c r="TOI135" s="539"/>
      <c r="TOJ135" s="539"/>
      <c r="TOK135" s="539"/>
      <c r="TOL135" s="539"/>
      <c r="TOM135" s="539"/>
      <c r="TON135" s="539"/>
      <c r="TOO135" s="539"/>
      <c r="TOP135" s="539"/>
      <c r="TOQ135" s="539"/>
      <c r="TOR135" s="539"/>
      <c r="TOS135" s="539"/>
      <c r="TOT135" s="539"/>
      <c r="TOU135" s="539"/>
      <c r="TOV135" s="539"/>
      <c r="TOW135" s="539"/>
      <c r="TOX135" s="539"/>
      <c r="TOY135" s="539"/>
      <c r="TOZ135" s="539"/>
      <c r="TPA135" s="539"/>
      <c r="TPB135" s="539"/>
      <c r="TPC135" s="539"/>
      <c r="TPD135" s="539"/>
      <c r="TPE135" s="539"/>
      <c r="TPF135" s="539"/>
      <c r="TPG135" s="539"/>
      <c r="TPH135" s="539"/>
      <c r="TPI135" s="539"/>
      <c r="TPJ135" s="539"/>
      <c r="TPK135" s="539"/>
      <c r="TPL135" s="539"/>
      <c r="TPM135" s="539"/>
      <c r="TPN135" s="539"/>
      <c r="TPO135" s="539"/>
      <c r="TPP135" s="539"/>
      <c r="TPQ135" s="539"/>
      <c r="TPR135" s="539"/>
      <c r="TPS135" s="539"/>
      <c r="TPT135" s="539"/>
      <c r="TPU135" s="539"/>
      <c r="TPV135" s="539"/>
      <c r="TPW135" s="539"/>
      <c r="TPX135" s="539"/>
      <c r="TPY135" s="539"/>
      <c r="TPZ135" s="539"/>
      <c r="TQA135" s="539"/>
      <c r="TQB135" s="539"/>
      <c r="TQC135" s="539"/>
      <c r="TQD135" s="539"/>
      <c r="TQE135" s="539"/>
      <c r="TQF135" s="539"/>
      <c r="TQG135" s="539"/>
      <c r="TQH135" s="539"/>
      <c r="TQI135" s="539"/>
      <c r="TQJ135" s="539"/>
      <c r="TQK135" s="539"/>
      <c r="TQL135" s="539"/>
      <c r="TQM135" s="539"/>
      <c r="TQN135" s="539"/>
      <c r="TQO135" s="539"/>
      <c r="TQP135" s="539"/>
      <c r="TQQ135" s="539"/>
      <c r="TQR135" s="539"/>
      <c r="TQS135" s="539"/>
      <c r="TQT135" s="539"/>
      <c r="TQU135" s="539"/>
      <c r="TQV135" s="539"/>
      <c r="TQW135" s="539"/>
      <c r="TQX135" s="539"/>
      <c r="TQY135" s="539"/>
      <c r="TQZ135" s="539"/>
      <c r="TRA135" s="539"/>
      <c r="TRB135" s="539"/>
      <c r="TRC135" s="539"/>
      <c r="TRD135" s="539"/>
      <c r="TRE135" s="539"/>
      <c r="TRF135" s="539"/>
      <c r="TRG135" s="539"/>
      <c r="TRH135" s="539"/>
      <c r="TRI135" s="539"/>
      <c r="TRJ135" s="539"/>
      <c r="TRK135" s="539"/>
      <c r="TRL135" s="539"/>
      <c r="TRM135" s="539"/>
      <c r="TRN135" s="539"/>
      <c r="TRO135" s="539"/>
      <c r="TRP135" s="539"/>
      <c r="TRQ135" s="539"/>
      <c r="TRR135" s="539"/>
      <c r="TRS135" s="539"/>
      <c r="TRT135" s="539"/>
      <c r="TRU135" s="539"/>
      <c r="TRV135" s="539"/>
      <c r="TRW135" s="539"/>
      <c r="TRX135" s="539"/>
      <c r="TRY135" s="539"/>
      <c r="TRZ135" s="539"/>
      <c r="TSA135" s="539"/>
      <c r="TSB135" s="539"/>
      <c r="TSC135" s="539"/>
      <c r="TSD135" s="539"/>
      <c r="TSE135" s="539"/>
      <c r="TSF135" s="539"/>
      <c r="TSG135" s="539"/>
      <c r="TSH135" s="539"/>
      <c r="TSI135" s="539"/>
      <c r="TSJ135" s="539"/>
      <c r="TSK135" s="539"/>
      <c r="TSL135" s="539"/>
      <c r="TSM135" s="539"/>
      <c r="TSN135" s="539"/>
      <c r="TSO135" s="539"/>
      <c r="TSP135" s="539"/>
      <c r="TSQ135" s="539"/>
      <c r="TSR135" s="539"/>
      <c r="TSS135" s="539"/>
      <c r="TST135" s="539"/>
      <c r="TSU135" s="539"/>
      <c r="TSV135" s="539"/>
      <c r="TSW135" s="539"/>
      <c r="TSX135" s="539"/>
      <c r="TSY135" s="539"/>
      <c r="TSZ135" s="539"/>
      <c r="TTA135" s="539"/>
      <c r="TTB135" s="539"/>
      <c r="TTC135" s="539"/>
      <c r="TTD135" s="539"/>
      <c r="TTE135" s="539"/>
      <c r="TTF135" s="539"/>
      <c r="TTG135" s="539"/>
      <c r="TTH135" s="539"/>
      <c r="TTI135" s="539"/>
      <c r="TTJ135" s="539"/>
      <c r="TTK135" s="539"/>
      <c r="TTL135" s="539"/>
      <c r="TTM135" s="539"/>
      <c r="TTN135" s="539"/>
      <c r="TTO135" s="539"/>
      <c r="TTP135" s="539"/>
      <c r="TTQ135" s="539"/>
      <c r="TTR135" s="539"/>
      <c r="TTS135" s="539"/>
      <c r="TTT135" s="539"/>
      <c r="TTU135" s="539"/>
      <c r="TTV135" s="539"/>
      <c r="TTW135" s="539"/>
      <c r="TTX135" s="539"/>
      <c r="TTY135" s="539"/>
      <c r="TTZ135" s="539"/>
      <c r="TUA135" s="539"/>
      <c r="TUB135" s="539"/>
      <c r="TUC135" s="539"/>
      <c r="TUD135" s="539"/>
      <c r="TUE135" s="539"/>
      <c r="TUF135" s="539"/>
      <c r="TUG135" s="539"/>
      <c r="TUH135" s="539"/>
      <c r="TUI135" s="539"/>
      <c r="TUJ135" s="539"/>
      <c r="TUK135" s="539"/>
      <c r="TUL135" s="539"/>
      <c r="TUM135" s="539"/>
      <c r="TUN135" s="539"/>
      <c r="TUO135" s="539"/>
      <c r="TUP135" s="539"/>
      <c r="TUQ135" s="539"/>
      <c r="TUR135" s="539"/>
      <c r="TUS135" s="539"/>
      <c r="TUT135" s="539"/>
      <c r="TUU135" s="539"/>
      <c r="TUV135" s="539"/>
      <c r="TUW135" s="539"/>
      <c r="TUX135" s="539"/>
      <c r="TUY135" s="539"/>
      <c r="TUZ135" s="539"/>
      <c r="TVA135" s="539"/>
      <c r="TVB135" s="539"/>
      <c r="TVC135" s="539"/>
      <c r="TVD135" s="539"/>
      <c r="TVE135" s="539"/>
      <c r="TVF135" s="539"/>
      <c r="TVG135" s="539"/>
      <c r="TVH135" s="539"/>
      <c r="TVI135" s="539"/>
      <c r="TVJ135" s="539"/>
      <c r="TVK135" s="539"/>
      <c r="TVL135" s="539"/>
      <c r="TVM135" s="539"/>
      <c r="TVN135" s="539"/>
      <c r="TVO135" s="539"/>
      <c r="TVP135" s="539"/>
      <c r="TVQ135" s="539"/>
      <c r="TVR135" s="539"/>
      <c r="TVS135" s="539"/>
      <c r="TVT135" s="539"/>
      <c r="TVU135" s="539"/>
      <c r="TVV135" s="539"/>
      <c r="TVW135" s="539"/>
      <c r="TVX135" s="539"/>
      <c r="TVY135" s="539"/>
      <c r="TVZ135" s="539"/>
      <c r="TWA135" s="539"/>
      <c r="TWB135" s="539"/>
      <c r="TWC135" s="539"/>
      <c r="TWD135" s="539"/>
      <c r="TWE135" s="539"/>
      <c r="TWF135" s="539"/>
      <c r="TWG135" s="539"/>
      <c r="TWH135" s="539"/>
      <c r="TWI135" s="539"/>
      <c r="TWJ135" s="539"/>
      <c r="TWK135" s="539"/>
      <c r="TWL135" s="539"/>
      <c r="TWM135" s="539"/>
      <c r="TWN135" s="539"/>
      <c r="TWO135" s="539"/>
      <c r="TWP135" s="539"/>
      <c r="TWQ135" s="539"/>
      <c r="TWR135" s="539"/>
      <c r="TWS135" s="539"/>
      <c r="TWT135" s="539"/>
      <c r="TWU135" s="539"/>
      <c r="TWV135" s="539"/>
      <c r="TWW135" s="539"/>
      <c r="TWX135" s="539"/>
      <c r="TWY135" s="539"/>
      <c r="TWZ135" s="539"/>
      <c r="TXA135" s="539"/>
      <c r="TXB135" s="539"/>
      <c r="TXC135" s="539"/>
      <c r="TXD135" s="539"/>
      <c r="TXE135" s="539"/>
      <c r="TXF135" s="539"/>
      <c r="TXG135" s="539"/>
      <c r="TXH135" s="539"/>
      <c r="TXI135" s="539"/>
      <c r="TXJ135" s="539"/>
      <c r="TXK135" s="539"/>
      <c r="TXL135" s="539"/>
      <c r="TXM135" s="539"/>
      <c r="TXN135" s="539"/>
      <c r="TXO135" s="539"/>
      <c r="TXP135" s="539"/>
      <c r="TXQ135" s="539"/>
      <c r="TXR135" s="539"/>
      <c r="TXS135" s="539"/>
      <c r="TXT135" s="539"/>
      <c r="TXU135" s="539"/>
      <c r="TXV135" s="539"/>
      <c r="TXW135" s="539"/>
      <c r="TXX135" s="539"/>
      <c r="TXY135" s="539"/>
      <c r="TXZ135" s="539"/>
      <c r="TYA135" s="539"/>
      <c r="TYB135" s="539"/>
      <c r="TYC135" s="539"/>
      <c r="TYD135" s="539"/>
      <c r="TYE135" s="539"/>
      <c r="TYF135" s="539"/>
      <c r="TYG135" s="539"/>
      <c r="TYH135" s="539"/>
      <c r="TYI135" s="539"/>
      <c r="TYJ135" s="539"/>
      <c r="TYK135" s="539"/>
      <c r="TYL135" s="539"/>
      <c r="TYM135" s="539"/>
      <c r="TYN135" s="539"/>
      <c r="TYO135" s="539"/>
      <c r="TYP135" s="539"/>
      <c r="TYQ135" s="539"/>
      <c r="TYR135" s="539"/>
      <c r="TYS135" s="539"/>
      <c r="TYT135" s="539"/>
      <c r="TYU135" s="539"/>
      <c r="TYV135" s="539"/>
      <c r="TYW135" s="539"/>
      <c r="TYX135" s="539"/>
      <c r="TYY135" s="539"/>
      <c r="TYZ135" s="539"/>
      <c r="TZA135" s="539"/>
      <c r="TZB135" s="539"/>
      <c r="TZC135" s="539"/>
      <c r="TZD135" s="539"/>
      <c r="TZE135" s="539"/>
      <c r="TZF135" s="539"/>
      <c r="TZG135" s="539"/>
      <c r="TZH135" s="539"/>
      <c r="TZI135" s="539"/>
      <c r="TZJ135" s="539"/>
      <c r="TZK135" s="539"/>
      <c r="TZL135" s="539"/>
      <c r="TZM135" s="539"/>
      <c r="TZN135" s="539"/>
      <c r="TZO135" s="539"/>
      <c r="TZP135" s="539"/>
      <c r="TZQ135" s="539"/>
      <c r="TZR135" s="539"/>
      <c r="TZS135" s="539"/>
      <c r="TZT135" s="539"/>
      <c r="TZU135" s="539"/>
      <c r="TZV135" s="539"/>
      <c r="TZW135" s="539"/>
      <c r="TZX135" s="539"/>
      <c r="TZY135" s="539"/>
      <c r="TZZ135" s="539"/>
      <c r="UAA135" s="539"/>
      <c r="UAB135" s="539"/>
      <c r="UAC135" s="539"/>
      <c r="UAD135" s="539"/>
      <c r="UAE135" s="539"/>
      <c r="UAF135" s="539"/>
      <c r="UAG135" s="539"/>
      <c r="UAH135" s="539"/>
      <c r="UAI135" s="539"/>
      <c r="UAJ135" s="539"/>
      <c r="UAK135" s="539"/>
      <c r="UAL135" s="539"/>
      <c r="UAM135" s="539"/>
      <c r="UAN135" s="539"/>
      <c r="UAO135" s="539"/>
      <c r="UAP135" s="539"/>
      <c r="UAQ135" s="539"/>
      <c r="UAR135" s="539"/>
      <c r="UAS135" s="539"/>
      <c r="UAT135" s="539"/>
      <c r="UAU135" s="539"/>
      <c r="UAV135" s="539"/>
      <c r="UAW135" s="539"/>
      <c r="UAX135" s="539"/>
      <c r="UAY135" s="539"/>
      <c r="UAZ135" s="539"/>
      <c r="UBA135" s="539"/>
      <c r="UBB135" s="539"/>
      <c r="UBC135" s="539"/>
      <c r="UBD135" s="539"/>
      <c r="UBE135" s="539"/>
      <c r="UBF135" s="539"/>
      <c r="UBG135" s="539"/>
      <c r="UBH135" s="539"/>
      <c r="UBI135" s="539"/>
      <c r="UBJ135" s="539"/>
      <c r="UBK135" s="539"/>
      <c r="UBL135" s="539"/>
      <c r="UBM135" s="539"/>
      <c r="UBN135" s="539"/>
      <c r="UBO135" s="539"/>
      <c r="UBP135" s="539"/>
      <c r="UBQ135" s="539"/>
      <c r="UBR135" s="539"/>
      <c r="UBS135" s="539"/>
      <c r="UBT135" s="539"/>
      <c r="UBU135" s="539"/>
      <c r="UBV135" s="539"/>
      <c r="UBW135" s="539"/>
      <c r="UBX135" s="539"/>
      <c r="UBY135" s="539"/>
      <c r="UBZ135" s="539"/>
      <c r="UCA135" s="539"/>
      <c r="UCB135" s="539"/>
      <c r="UCC135" s="539"/>
      <c r="UCD135" s="539"/>
      <c r="UCE135" s="539"/>
      <c r="UCF135" s="539"/>
      <c r="UCG135" s="539"/>
      <c r="UCH135" s="539"/>
      <c r="UCI135" s="539"/>
      <c r="UCJ135" s="539"/>
      <c r="UCK135" s="539"/>
      <c r="UCL135" s="539"/>
      <c r="UCM135" s="539"/>
      <c r="UCN135" s="539"/>
      <c r="UCO135" s="539"/>
      <c r="UCP135" s="539"/>
      <c r="UCQ135" s="539"/>
      <c r="UCR135" s="539"/>
      <c r="UCS135" s="539"/>
      <c r="UCT135" s="539"/>
      <c r="UCU135" s="539"/>
      <c r="UCV135" s="539"/>
      <c r="UCW135" s="539"/>
      <c r="UCX135" s="539"/>
      <c r="UCY135" s="539"/>
      <c r="UCZ135" s="539"/>
      <c r="UDA135" s="539"/>
      <c r="UDB135" s="539"/>
      <c r="UDC135" s="539"/>
      <c r="UDD135" s="539"/>
      <c r="UDE135" s="539"/>
      <c r="UDF135" s="539"/>
      <c r="UDG135" s="539"/>
      <c r="UDH135" s="539"/>
      <c r="UDI135" s="539"/>
      <c r="UDJ135" s="539"/>
      <c r="UDK135" s="539"/>
      <c r="UDL135" s="539"/>
      <c r="UDM135" s="539"/>
      <c r="UDN135" s="539"/>
      <c r="UDO135" s="539"/>
      <c r="UDP135" s="539"/>
      <c r="UDQ135" s="539"/>
      <c r="UDR135" s="539"/>
      <c r="UDS135" s="539"/>
      <c r="UDT135" s="539"/>
      <c r="UDU135" s="539"/>
      <c r="UDV135" s="539"/>
      <c r="UDW135" s="539"/>
      <c r="UDX135" s="539"/>
      <c r="UDY135" s="539"/>
      <c r="UDZ135" s="539"/>
      <c r="UEA135" s="539"/>
      <c r="UEB135" s="539"/>
      <c r="UEC135" s="539"/>
      <c r="UED135" s="539"/>
      <c r="UEE135" s="539"/>
      <c r="UEF135" s="539"/>
      <c r="UEG135" s="539"/>
      <c r="UEH135" s="539"/>
      <c r="UEI135" s="539"/>
      <c r="UEJ135" s="539"/>
      <c r="UEK135" s="539"/>
      <c r="UEL135" s="539"/>
      <c r="UEM135" s="539"/>
      <c r="UEN135" s="539"/>
      <c r="UEO135" s="539"/>
      <c r="UEP135" s="539"/>
      <c r="UEQ135" s="539"/>
      <c r="UER135" s="539"/>
      <c r="UES135" s="539"/>
      <c r="UET135" s="539"/>
      <c r="UEU135" s="539"/>
      <c r="UEV135" s="539"/>
      <c r="UEW135" s="539"/>
      <c r="UEX135" s="539"/>
      <c r="UEY135" s="539"/>
      <c r="UEZ135" s="539"/>
      <c r="UFA135" s="539"/>
      <c r="UFB135" s="539"/>
      <c r="UFC135" s="539"/>
      <c r="UFD135" s="539"/>
      <c r="UFE135" s="539"/>
      <c r="UFF135" s="539"/>
      <c r="UFG135" s="539"/>
      <c r="UFH135" s="539"/>
      <c r="UFI135" s="539"/>
      <c r="UFJ135" s="539"/>
      <c r="UFK135" s="539"/>
      <c r="UFL135" s="539"/>
      <c r="UFM135" s="539"/>
      <c r="UFN135" s="539"/>
      <c r="UFO135" s="539"/>
      <c r="UFP135" s="539"/>
      <c r="UFQ135" s="539"/>
      <c r="UFR135" s="539"/>
      <c r="UFS135" s="539"/>
      <c r="UFT135" s="539"/>
      <c r="UFU135" s="539"/>
      <c r="UFV135" s="539"/>
      <c r="UFW135" s="539"/>
      <c r="UFX135" s="539"/>
      <c r="UFY135" s="539"/>
      <c r="UFZ135" s="539"/>
      <c r="UGA135" s="539"/>
      <c r="UGB135" s="539"/>
      <c r="UGC135" s="539"/>
      <c r="UGD135" s="539"/>
      <c r="UGE135" s="539"/>
      <c r="UGF135" s="539"/>
      <c r="UGG135" s="539"/>
      <c r="UGH135" s="539"/>
      <c r="UGI135" s="539"/>
      <c r="UGJ135" s="539"/>
      <c r="UGK135" s="539"/>
      <c r="UGL135" s="539"/>
      <c r="UGM135" s="539"/>
      <c r="UGN135" s="539"/>
      <c r="UGO135" s="539"/>
      <c r="UGP135" s="539"/>
      <c r="UGQ135" s="539"/>
      <c r="UGR135" s="539"/>
      <c r="UGS135" s="539"/>
      <c r="UGT135" s="539"/>
      <c r="UGU135" s="539"/>
      <c r="UGV135" s="539"/>
      <c r="UGW135" s="539"/>
      <c r="UGX135" s="539"/>
      <c r="UGY135" s="539"/>
      <c r="UGZ135" s="539"/>
      <c r="UHA135" s="539"/>
      <c r="UHB135" s="539"/>
      <c r="UHC135" s="539"/>
      <c r="UHD135" s="539"/>
      <c r="UHE135" s="539"/>
      <c r="UHF135" s="539"/>
      <c r="UHG135" s="539"/>
      <c r="UHH135" s="539"/>
      <c r="UHI135" s="539"/>
      <c r="UHJ135" s="539"/>
      <c r="UHK135" s="539"/>
      <c r="UHL135" s="539"/>
      <c r="UHM135" s="539"/>
      <c r="UHN135" s="539"/>
      <c r="UHO135" s="539"/>
      <c r="UHP135" s="539"/>
      <c r="UHQ135" s="539"/>
      <c r="UHR135" s="539"/>
      <c r="UHS135" s="539"/>
      <c r="UHT135" s="539"/>
      <c r="UHU135" s="539"/>
      <c r="UHV135" s="539"/>
      <c r="UHW135" s="539"/>
      <c r="UHX135" s="539"/>
      <c r="UHY135" s="539"/>
      <c r="UHZ135" s="539"/>
      <c r="UIA135" s="539"/>
      <c r="UIB135" s="539"/>
      <c r="UIC135" s="539"/>
      <c r="UID135" s="539"/>
      <c r="UIE135" s="539"/>
      <c r="UIF135" s="539"/>
      <c r="UIG135" s="539"/>
      <c r="UIH135" s="539"/>
      <c r="UII135" s="539"/>
      <c r="UIJ135" s="539"/>
      <c r="UIK135" s="539"/>
      <c r="UIL135" s="539"/>
      <c r="UIM135" s="539"/>
      <c r="UIN135" s="539"/>
      <c r="UIO135" s="539"/>
      <c r="UIP135" s="539"/>
      <c r="UIQ135" s="539"/>
      <c r="UIR135" s="539"/>
      <c r="UIS135" s="539"/>
      <c r="UIT135" s="539"/>
      <c r="UIU135" s="539"/>
      <c r="UIV135" s="539"/>
      <c r="UIW135" s="539"/>
      <c r="UIX135" s="539"/>
      <c r="UIY135" s="539"/>
      <c r="UIZ135" s="539"/>
      <c r="UJA135" s="539"/>
      <c r="UJB135" s="539"/>
      <c r="UJC135" s="539"/>
      <c r="UJD135" s="539"/>
      <c r="UJE135" s="539"/>
      <c r="UJF135" s="539"/>
      <c r="UJG135" s="539"/>
      <c r="UJH135" s="539"/>
      <c r="UJI135" s="539"/>
      <c r="UJJ135" s="539"/>
      <c r="UJK135" s="539"/>
      <c r="UJL135" s="539"/>
      <c r="UJM135" s="539"/>
      <c r="UJN135" s="539"/>
      <c r="UJO135" s="539"/>
      <c r="UJP135" s="539"/>
      <c r="UJQ135" s="539"/>
      <c r="UJR135" s="539"/>
      <c r="UJS135" s="539"/>
      <c r="UJT135" s="539"/>
      <c r="UJU135" s="539"/>
      <c r="UJV135" s="539"/>
      <c r="UJW135" s="539"/>
      <c r="UJX135" s="539"/>
      <c r="UJY135" s="539"/>
      <c r="UJZ135" s="539"/>
      <c r="UKA135" s="539"/>
      <c r="UKB135" s="539"/>
      <c r="UKC135" s="539"/>
      <c r="UKD135" s="539"/>
      <c r="UKE135" s="539"/>
      <c r="UKF135" s="539"/>
      <c r="UKG135" s="539"/>
      <c r="UKH135" s="539"/>
      <c r="UKI135" s="539"/>
      <c r="UKJ135" s="539"/>
      <c r="UKK135" s="539"/>
      <c r="UKL135" s="539"/>
      <c r="UKM135" s="539"/>
      <c r="UKN135" s="539"/>
      <c r="UKO135" s="539"/>
      <c r="UKP135" s="539"/>
      <c r="UKQ135" s="539"/>
      <c r="UKR135" s="539"/>
      <c r="UKS135" s="539"/>
      <c r="UKT135" s="539"/>
      <c r="UKU135" s="539"/>
      <c r="UKV135" s="539"/>
      <c r="UKW135" s="539"/>
      <c r="UKX135" s="539"/>
      <c r="UKY135" s="539"/>
      <c r="UKZ135" s="539"/>
      <c r="ULA135" s="539"/>
      <c r="ULB135" s="539"/>
      <c r="ULC135" s="539"/>
      <c r="ULD135" s="539"/>
      <c r="ULE135" s="539"/>
      <c r="ULF135" s="539"/>
      <c r="ULG135" s="539"/>
      <c r="ULH135" s="539"/>
      <c r="ULI135" s="539"/>
      <c r="ULJ135" s="539"/>
      <c r="ULK135" s="539"/>
      <c r="ULL135" s="539"/>
      <c r="ULM135" s="539"/>
      <c r="ULN135" s="539"/>
      <c r="ULO135" s="539"/>
      <c r="ULP135" s="539"/>
      <c r="ULQ135" s="539"/>
      <c r="ULR135" s="539"/>
      <c r="ULS135" s="539"/>
      <c r="ULT135" s="539"/>
      <c r="ULU135" s="539"/>
      <c r="ULV135" s="539"/>
      <c r="ULW135" s="539"/>
      <c r="ULX135" s="539"/>
      <c r="ULY135" s="539"/>
      <c r="ULZ135" s="539"/>
      <c r="UMA135" s="539"/>
      <c r="UMB135" s="539"/>
      <c r="UMC135" s="539"/>
      <c r="UMD135" s="539"/>
      <c r="UME135" s="539"/>
      <c r="UMF135" s="539"/>
      <c r="UMG135" s="539"/>
      <c r="UMH135" s="539"/>
      <c r="UMI135" s="539"/>
      <c r="UMJ135" s="539"/>
      <c r="UMK135" s="539"/>
      <c r="UML135" s="539"/>
      <c r="UMM135" s="539"/>
      <c r="UMN135" s="539"/>
      <c r="UMO135" s="539"/>
      <c r="UMP135" s="539"/>
      <c r="UMQ135" s="539"/>
      <c r="UMR135" s="539"/>
      <c r="UMS135" s="539"/>
      <c r="UMT135" s="539"/>
      <c r="UMU135" s="539"/>
      <c r="UMV135" s="539"/>
      <c r="UMW135" s="539"/>
      <c r="UMX135" s="539"/>
      <c r="UMY135" s="539"/>
      <c r="UMZ135" s="539"/>
      <c r="UNA135" s="539"/>
      <c r="UNB135" s="539"/>
      <c r="UNC135" s="539"/>
      <c r="UND135" s="539"/>
      <c r="UNE135" s="539"/>
      <c r="UNF135" s="539"/>
      <c r="UNG135" s="539"/>
      <c r="UNH135" s="539"/>
      <c r="UNI135" s="539"/>
      <c r="UNJ135" s="539"/>
      <c r="UNK135" s="539"/>
      <c r="UNL135" s="539"/>
      <c r="UNM135" s="539"/>
      <c r="UNN135" s="539"/>
      <c r="UNO135" s="539"/>
      <c r="UNP135" s="539"/>
      <c r="UNQ135" s="539"/>
      <c r="UNR135" s="539"/>
      <c r="UNS135" s="539"/>
      <c r="UNT135" s="539"/>
      <c r="UNU135" s="539"/>
      <c r="UNV135" s="539"/>
      <c r="UNW135" s="539"/>
      <c r="UNX135" s="539"/>
      <c r="UNY135" s="539"/>
      <c r="UNZ135" s="539"/>
      <c r="UOA135" s="539"/>
      <c r="UOB135" s="539"/>
      <c r="UOC135" s="539"/>
      <c r="UOD135" s="539"/>
      <c r="UOE135" s="539"/>
      <c r="UOF135" s="539"/>
      <c r="UOG135" s="539"/>
      <c r="UOH135" s="539"/>
      <c r="UOI135" s="539"/>
      <c r="UOJ135" s="539"/>
      <c r="UOK135" s="539"/>
      <c r="UOL135" s="539"/>
      <c r="UOM135" s="539"/>
      <c r="UON135" s="539"/>
      <c r="UOO135" s="539"/>
      <c r="UOP135" s="539"/>
      <c r="UOQ135" s="539"/>
      <c r="UOR135" s="539"/>
      <c r="UOS135" s="539"/>
      <c r="UOT135" s="539"/>
      <c r="UOU135" s="539"/>
      <c r="UOV135" s="539"/>
      <c r="UOW135" s="539"/>
      <c r="UOX135" s="539"/>
      <c r="UOY135" s="539"/>
      <c r="UOZ135" s="539"/>
      <c r="UPA135" s="539"/>
      <c r="UPB135" s="539"/>
      <c r="UPC135" s="539"/>
      <c r="UPD135" s="539"/>
      <c r="UPE135" s="539"/>
      <c r="UPF135" s="539"/>
      <c r="UPG135" s="539"/>
      <c r="UPH135" s="539"/>
      <c r="UPI135" s="539"/>
      <c r="UPJ135" s="539"/>
      <c r="UPK135" s="539"/>
      <c r="UPL135" s="539"/>
      <c r="UPM135" s="539"/>
      <c r="UPN135" s="539"/>
      <c r="UPO135" s="539"/>
      <c r="UPP135" s="539"/>
      <c r="UPQ135" s="539"/>
      <c r="UPR135" s="539"/>
      <c r="UPS135" s="539"/>
      <c r="UPT135" s="539"/>
      <c r="UPU135" s="539"/>
      <c r="UPV135" s="539"/>
      <c r="UPW135" s="539"/>
      <c r="UPX135" s="539"/>
      <c r="UPY135" s="539"/>
      <c r="UPZ135" s="539"/>
      <c r="UQA135" s="539"/>
      <c r="UQB135" s="539"/>
      <c r="UQC135" s="539"/>
      <c r="UQD135" s="539"/>
      <c r="UQE135" s="539"/>
      <c r="UQF135" s="539"/>
      <c r="UQG135" s="539"/>
      <c r="UQH135" s="539"/>
      <c r="UQI135" s="539"/>
      <c r="UQJ135" s="539"/>
      <c r="UQK135" s="539"/>
      <c r="UQL135" s="539"/>
      <c r="UQM135" s="539"/>
      <c r="UQN135" s="539"/>
      <c r="UQO135" s="539"/>
      <c r="UQP135" s="539"/>
      <c r="UQQ135" s="539"/>
      <c r="UQR135" s="539"/>
      <c r="UQS135" s="539"/>
      <c r="UQT135" s="539"/>
      <c r="UQU135" s="539"/>
      <c r="UQV135" s="539"/>
      <c r="UQW135" s="539"/>
      <c r="UQX135" s="539"/>
      <c r="UQY135" s="539"/>
      <c r="UQZ135" s="539"/>
      <c r="URA135" s="539"/>
      <c r="URB135" s="539"/>
      <c r="URC135" s="539"/>
      <c r="URD135" s="539"/>
      <c r="URE135" s="539"/>
      <c r="URF135" s="539"/>
      <c r="URG135" s="539"/>
      <c r="URH135" s="539"/>
      <c r="URI135" s="539"/>
      <c r="URJ135" s="539"/>
      <c r="URK135" s="539"/>
      <c r="URL135" s="539"/>
      <c r="URM135" s="539"/>
      <c r="URN135" s="539"/>
      <c r="URO135" s="539"/>
      <c r="URP135" s="539"/>
      <c r="URQ135" s="539"/>
      <c r="URR135" s="539"/>
      <c r="URS135" s="539"/>
      <c r="URT135" s="539"/>
      <c r="URU135" s="539"/>
      <c r="URV135" s="539"/>
      <c r="URW135" s="539"/>
      <c r="URX135" s="539"/>
      <c r="URY135" s="539"/>
      <c r="URZ135" s="539"/>
      <c r="USA135" s="539"/>
      <c r="USB135" s="539"/>
      <c r="USC135" s="539"/>
      <c r="USD135" s="539"/>
      <c r="USE135" s="539"/>
      <c r="USF135" s="539"/>
      <c r="USG135" s="539"/>
      <c r="USH135" s="539"/>
      <c r="USI135" s="539"/>
      <c r="USJ135" s="539"/>
      <c r="USK135" s="539"/>
      <c r="USL135" s="539"/>
      <c r="USM135" s="539"/>
      <c r="USN135" s="539"/>
      <c r="USO135" s="539"/>
      <c r="USP135" s="539"/>
      <c r="USQ135" s="539"/>
      <c r="USR135" s="539"/>
      <c r="USS135" s="539"/>
      <c r="UST135" s="539"/>
      <c r="USU135" s="539"/>
      <c r="USV135" s="539"/>
      <c r="USW135" s="539"/>
      <c r="USX135" s="539"/>
      <c r="USY135" s="539"/>
      <c r="USZ135" s="539"/>
      <c r="UTA135" s="539"/>
      <c r="UTB135" s="539"/>
      <c r="UTC135" s="539"/>
      <c r="UTD135" s="539"/>
      <c r="UTE135" s="539"/>
      <c r="UTF135" s="539"/>
      <c r="UTG135" s="539"/>
      <c r="UTH135" s="539"/>
      <c r="UTI135" s="539"/>
      <c r="UTJ135" s="539"/>
      <c r="UTK135" s="539"/>
      <c r="UTL135" s="539"/>
      <c r="UTM135" s="539"/>
      <c r="UTN135" s="539"/>
      <c r="UTO135" s="539"/>
      <c r="UTP135" s="539"/>
      <c r="UTQ135" s="539"/>
      <c r="UTR135" s="539"/>
      <c r="UTS135" s="539"/>
      <c r="UTT135" s="539"/>
      <c r="UTU135" s="539"/>
      <c r="UTV135" s="539"/>
      <c r="UTW135" s="539"/>
      <c r="UTX135" s="539"/>
      <c r="UTY135" s="539"/>
      <c r="UTZ135" s="539"/>
      <c r="UUA135" s="539"/>
      <c r="UUB135" s="539"/>
      <c r="UUC135" s="539"/>
      <c r="UUD135" s="539"/>
      <c r="UUE135" s="539"/>
      <c r="UUF135" s="539"/>
      <c r="UUG135" s="539"/>
      <c r="UUH135" s="539"/>
      <c r="UUI135" s="539"/>
      <c r="UUJ135" s="539"/>
      <c r="UUK135" s="539"/>
      <c r="UUL135" s="539"/>
      <c r="UUM135" s="539"/>
      <c r="UUN135" s="539"/>
      <c r="UUO135" s="539"/>
      <c r="UUP135" s="539"/>
      <c r="UUQ135" s="539"/>
      <c r="UUR135" s="539"/>
      <c r="UUS135" s="539"/>
      <c r="UUT135" s="539"/>
      <c r="UUU135" s="539"/>
      <c r="UUV135" s="539"/>
      <c r="UUW135" s="539"/>
      <c r="UUX135" s="539"/>
      <c r="UUY135" s="539"/>
      <c r="UUZ135" s="539"/>
      <c r="UVA135" s="539"/>
      <c r="UVB135" s="539"/>
      <c r="UVC135" s="539"/>
      <c r="UVD135" s="539"/>
      <c r="UVE135" s="539"/>
      <c r="UVF135" s="539"/>
      <c r="UVG135" s="539"/>
      <c r="UVH135" s="539"/>
      <c r="UVI135" s="539"/>
      <c r="UVJ135" s="539"/>
      <c r="UVK135" s="539"/>
      <c r="UVL135" s="539"/>
      <c r="UVM135" s="539"/>
      <c r="UVN135" s="539"/>
      <c r="UVO135" s="539"/>
      <c r="UVP135" s="539"/>
      <c r="UVQ135" s="539"/>
      <c r="UVR135" s="539"/>
      <c r="UVS135" s="539"/>
      <c r="UVT135" s="539"/>
      <c r="UVU135" s="539"/>
      <c r="UVV135" s="539"/>
      <c r="UVW135" s="539"/>
      <c r="UVX135" s="539"/>
      <c r="UVY135" s="539"/>
      <c r="UVZ135" s="539"/>
      <c r="UWA135" s="539"/>
      <c r="UWB135" s="539"/>
      <c r="UWC135" s="539"/>
      <c r="UWD135" s="539"/>
      <c r="UWE135" s="539"/>
      <c r="UWF135" s="539"/>
      <c r="UWG135" s="539"/>
      <c r="UWH135" s="539"/>
      <c r="UWI135" s="539"/>
      <c r="UWJ135" s="539"/>
      <c r="UWK135" s="539"/>
      <c r="UWL135" s="539"/>
      <c r="UWM135" s="539"/>
      <c r="UWN135" s="539"/>
      <c r="UWO135" s="539"/>
      <c r="UWP135" s="539"/>
      <c r="UWQ135" s="539"/>
      <c r="UWR135" s="539"/>
      <c r="UWS135" s="539"/>
      <c r="UWT135" s="539"/>
      <c r="UWU135" s="539"/>
      <c r="UWV135" s="539"/>
      <c r="UWW135" s="539"/>
      <c r="UWX135" s="539"/>
      <c r="UWY135" s="539"/>
      <c r="UWZ135" s="539"/>
      <c r="UXA135" s="539"/>
      <c r="UXB135" s="539"/>
      <c r="UXC135" s="539"/>
      <c r="UXD135" s="539"/>
      <c r="UXE135" s="539"/>
      <c r="UXF135" s="539"/>
      <c r="UXG135" s="539"/>
      <c r="UXH135" s="539"/>
      <c r="UXI135" s="539"/>
      <c r="UXJ135" s="539"/>
      <c r="UXK135" s="539"/>
      <c r="UXL135" s="539"/>
      <c r="UXM135" s="539"/>
      <c r="UXN135" s="539"/>
      <c r="UXO135" s="539"/>
      <c r="UXP135" s="539"/>
      <c r="UXQ135" s="539"/>
      <c r="UXR135" s="539"/>
      <c r="UXS135" s="539"/>
      <c r="UXT135" s="539"/>
      <c r="UXU135" s="539"/>
      <c r="UXV135" s="539"/>
      <c r="UXW135" s="539"/>
      <c r="UXX135" s="539"/>
      <c r="UXY135" s="539"/>
      <c r="UXZ135" s="539"/>
      <c r="UYA135" s="539"/>
      <c r="UYB135" s="539"/>
      <c r="UYC135" s="539"/>
      <c r="UYD135" s="539"/>
      <c r="UYE135" s="539"/>
      <c r="UYF135" s="539"/>
      <c r="UYG135" s="539"/>
      <c r="UYH135" s="539"/>
      <c r="UYI135" s="539"/>
      <c r="UYJ135" s="539"/>
      <c r="UYK135" s="539"/>
      <c r="UYL135" s="539"/>
      <c r="UYM135" s="539"/>
      <c r="UYN135" s="539"/>
      <c r="UYO135" s="539"/>
      <c r="UYP135" s="539"/>
      <c r="UYQ135" s="539"/>
      <c r="UYR135" s="539"/>
      <c r="UYS135" s="539"/>
      <c r="UYT135" s="539"/>
      <c r="UYU135" s="539"/>
      <c r="UYV135" s="539"/>
      <c r="UYW135" s="539"/>
      <c r="UYX135" s="539"/>
      <c r="UYY135" s="539"/>
      <c r="UYZ135" s="539"/>
      <c r="UZA135" s="539"/>
      <c r="UZB135" s="539"/>
      <c r="UZC135" s="539"/>
      <c r="UZD135" s="539"/>
      <c r="UZE135" s="539"/>
      <c r="UZF135" s="539"/>
      <c r="UZG135" s="539"/>
      <c r="UZH135" s="539"/>
      <c r="UZI135" s="539"/>
      <c r="UZJ135" s="539"/>
      <c r="UZK135" s="539"/>
      <c r="UZL135" s="539"/>
      <c r="UZM135" s="539"/>
      <c r="UZN135" s="539"/>
      <c r="UZO135" s="539"/>
      <c r="UZP135" s="539"/>
      <c r="UZQ135" s="539"/>
      <c r="UZR135" s="539"/>
      <c r="UZS135" s="539"/>
      <c r="UZT135" s="539"/>
      <c r="UZU135" s="539"/>
      <c r="UZV135" s="539"/>
      <c r="UZW135" s="539"/>
      <c r="UZX135" s="539"/>
      <c r="UZY135" s="539"/>
      <c r="UZZ135" s="539"/>
      <c r="VAA135" s="539"/>
      <c r="VAB135" s="539"/>
      <c r="VAC135" s="539"/>
      <c r="VAD135" s="539"/>
      <c r="VAE135" s="539"/>
      <c r="VAF135" s="539"/>
      <c r="VAG135" s="539"/>
      <c r="VAH135" s="539"/>
      <c r="VAI135" s="539"/>
      <c r="VAJ135" s="539"/>
      <c r="VAK135" s="539"/>
      <c r="VAL135" s="539"/>
      <c r="VAM135" s="539"/>
      <c r="VAN135" s="539"/>
      <c r="VAO135" s="539"/>
      <c r="VAP135" s="539"/>
      <c r="VAQ135" s="539"/>
      <c r="VAR135" s="539"/>
      <c r="VAS135" s="539"/>
      <c r="VAT135" s="539"/>
      <c r="VAU135" s="539"/>
      <c r="VAV135" s="539"/>
      <c r="VAW135" s="539"/>
      <c r="VAX135" s="539"/>
      <c r="VAY135" s="539"/>
      <c r="VAZ135" s="539"/>
      <c r="VBA135" s="539"/>
      <c r="VBB135" s="539"/>
      <c r="VBC135" s="539"/>
      <c r="VBD135" s="539"/>
      <c r="VBE135" s="539"/>
      <c r="VBF135" s="539"/>
      <c r="VBG135" s="539"/>
      <c r="VBH135" s="539"/>
      <c r="VBI135" s="539"/>
      <c r="VBJ135" s="539"/>
      <c r="VBK135" s="539"/>
      <c r="VBL135" s="539"/>
      <c r="VBM135" s="539"/>
      <c r="VBN135" s="539"/>
      <c r="VBO135" s="539"/>
      <c r="VBP135" s="539"/>
      <c r="VBQ135" s="539"/>
      <c r="VBR135" s="539"/>
      <c r="VBS135" s="539"/>
      <c r="VBT135" s="539"/>
      <c r="VBU135" s="539"/>
      <c r="VBV135" s="539"/>
      <c r="VBW135" s="539"/>
      <c r="VBX135" s="539"/>
      <c r="VBY135" s="539"/>
      <c r="VBZ135" s="539"/>
      <c r="VCA135" s="539"/>
      <c r="VCB135" s="539"/>
      <c r="VCC135" s="539"/>
      <c r="VCD135" s="539"/>
      <c r="VCE135" s="539"/>
      <c r="VCF135" s="539"/>
      <c r="VCG135" s="539"/>
      <c r="VCH135" s="539"/>
      <c r="VCI135" s="539"/>
      <c r="VCJ135" s="539"/>
      <c r="VCK135" s="539"/>
      <c r="VCL135" s="539"/>
      <c r="VCM135" s="539"/>
      <c r="VCN135" s="539"/>
      <c r="VCO135" s="539"/>
      <c r="VCP135" s="539"/>
      <c r="VCQ135" s="539"/>
      <c r="VCR135" s="539"/>
      <c r="VCS135" s="539"/>
      <c r="VCT135" s="539"/>
      <c r="VCU135" s="539"/>
      <c r="VCV135" s="539"/>
      <c r="VCW135" s="539"/>
      <c r="VCX135" s="539"/>
      <c r="VCY135" s="539"/>
      <c r="VCZ135" s="539"/>
      <c r="VDA135" s="539"/>
      <c r="VDB135" s="539"/>
      <c r="VDC135" s="539"/>
      <c r="VDD135" s="539"/>
      <c r="VDE135" s="539"/>
      <c r="VDF135" s="539"/>
      <c r="VDG135" s="539"/>
      <c r="VDH135" s="539"/>
      <c r="VDI135" s="539"/>
      <c r="VDJ135" s="539"/>
      <c r="VDK135" s="539"/>
      <c r="VDL135" s="539"/>
      <c r="VDM135" s="539"/>
      <c r="VDN135" s="539"/>
      <c r="VDO135" s="539"/>
      <c r="VDP135" s="539"/>
      <c r="VDQ135" s="539"/>
      <c r="VDR135" s="539"/>
      <c r="VDS135" s="539"/>
      <c r="VDT135" s="539"/>
      <c r="VDU135" s="539"/>
      <c r="VDV135" s="539"/>
      <c r="VDW135" s="539"/>
      <c r="VDX135" s="539"/>
      <c r="VDY135" s="539"/>
      <c r="VDZ135" s="539"/>
      <c r="VEA135" s="539"/>
      <c r="VEB135" s="539"/>
      <c r="VEC135" s="539"/>
      <c r="VED135" s="539"/>
      <c r="VEE135" s="539"/>
      <c r="VEF135" s="539"/>
      <c r="VEG135" s="539"/>
      <c r="VEH135" s="539"/>
      <c r="VEI135" s="539"/>
      <c r="VEJ135" s="539"/>
      <c r="VEK135" s="539"/>
      <c r="VEL135" s="539"/>
      <c r="VEM135" s="539"/>
      <c r="VEN135" s="539"/>
      <c r="VEO135" s="539"/>
      <c r="VEP135" s="539"/>
      <c r="VEQ135" s="539"/>
      <c r="VER135" s="539"/>
      <c r="VES135" s="539"/>
      <c r="VET135" s="539"/>
      <c r="VEU135" s="539"/>
      <c r="VEV135" s="539"/>
      <c r="VEW135" s="539"/>
      <c r="VEX135" s="539"/>
      <c r="VEY135" s="539"/>
      <c r="VEZ135" s="539"/>
      <c r="VFA135" s="539"/>
      <c r="VFB135" s="539"/>
      <c r="VFC135" s="539"/>
      <c r="VFD135" s="539"/>
      <c r="VFE135" s="539"/>
      <c r="VFF135" s="539"/>
      <c r="VFG135" s="539"/>
      <c r="VFH135" s="539"/>
      <c r="VFI135" s="539"/>
      <c r="VFJ135" s="539"/>
      <c r="VFK135" s="539"/>
      <c r="VFL135" s="539"/>
      <c r="VFM135" s="539"/>
      <c r="VFN135" s="539"/>
      <c r="VFO135" s="539"/>
      <c r="VFP135" s="539"/>
      <c r="VFQ135" s="539"/>
      <c r="VFR135" s="539"/>
      <c r="VFS135" s="539"/>
      <c r="VFT135" s="539"/>
      <c r="VFU135" s="539"/>
      <c r="VFV135" s="539"/>
      <c r="VFW135" s="539"/>
      <c r="VFX135" s="539"/>
      <c r="VFY135" s="539"/>
      <c r="VFZ135" s="539"/>
      <c r="VGA135" s="539"/>
      <c r="VGB135" s="539"/>
      <c r="VGC135" s="539"/>
      <c r="VGD135" s="539"/>
      <c r="VGE135" s="539"/>
      <c r="VGF135" s="539"/>
      <c r="VGG135" s="539"/>
      <c r="VGH135" s="539"/>
      <c r="VGI135" s="539"/>
      <c r="VGJ135" s="539"/>
      <c r="VGK135" s="539"/>
      <c r="VGL135" s="539"/>
      <c r="VGM135" s="539"/>
      <c r="VGN135" s="539"/>
      <c r="VGO135" s="539"/>
      <c r="VGP135" s="539"/>
      <c r="VGQ135" s="539"/>
      <c r="VGR135" s="539"/>
      <c r="VGS135" s="539"/>
      <c r="VGT135" s="539"/>
      <c r="VGU135" s="539"/>
      <c r="VGV135" s="539"/>
      <c r="VGW135" s="539"/>
      <c r="VGX135" s="539"/>
      <c r="VGY135" s="539"/>
      <c r="VGZ135" s="539"/>
      <c r="VHA135" s="539"/>
      <c r="VHB135" s="539"/>
      <c r="VHC135" s="539"/>
      <c r="VHD135" s="539"/>
      <c r="VHE135" s="539"/>
      <c r="VHF135" s="539"/>
      <c r="VHG135" s="539"/>
      <c r="VHH135" s="539"/>
      <c r="VHI135" s="539"/>
      <c r="VHJ135" s="539"/>
      <c r="VHK135" s="539"/>
      <c r="VHL135" s="539"/>
      <c r="VHM135" s="539"/>
      <c r="VHN135" s="539"/>
      <c r="VHO135" s="539"/>
      <c r="VHP135" s="539"/>
      <c r="VHQ135" s="539"/>
      <c r="VHR135" s="539"/>
      <c r="VHS135" s="539"/>
      <c r="VHT135" s="539"/>
      <c r="VHU135" s="539"/>
      <c r="VHV135" s="539"/>
      <c r="VHW135" s="539"/>
      <c r="VHX135" s="539"/>
      <c r="VHY135" s="539"/>
      <c r="VHZ135" s="539"/>
      <c r="VIA135" s="539"/>
      <c r="VIB135" s="539"/>
      <c r="VIC135" s="539"/>
      <c r="VID135" s="539"/>
      <c r="VIE135" s="539"/>
      <c r="VIF135" s="539"/>
      <c r="VIG135" s="539"/>
      <c r="VIH135" s="539"/>
      <c r="VII135" s="539"/>
      <c r="VIJ135" s="539"/>
      <c r="VIK135" s="539"/>
      <c r="VIL135" s="539"/>
      <c r="VIM135" s="539"/>
      <c r="VIN135" s="539"/>
      <c r="VIO135" s="539"/>
      <c r="VIP135" s="539"/>
      <c r="VIQ135" s="539"/>
      <c r="VIR135" s="539"/>
      <c r="VIS135" s="539"/>
      <c r="VIT135" s="539"/>
      <c r="VIU135" s="539"/>
      <c r="VIV135" s="539"/>
      <c r="VIW135" s="539"/>
      <c r="VIX135" s="539"/>
      <c r="VIY135" s="539"/>
      <c r="VIZ135" s="539"/>
      <c r="VJA135" s="539"/>
      <c r="VJB135" s="539"/>
      <c r="VJC135" s="539"/>
      <c r="VJD135" s="539"/>
      <c r="VJE135" s="539"/>
      <c r="VJF135" s="539"/>
      <c r="VJG135" s="539"/>
      <c r="VJH135" s="539"/>
      <c r="VJI135" s="539"/>
      <c r="VJJ135" s="539"/>
      <c r="VJK135" s="539"/>
      <c r="VJL135" s="539"/>
      <c r="VJM135" s="539"/>
      <c r="VJN135" s="539"/>
      <c r="VJO135" s="539"/>
      <c r="VJP135" s="539"/>
      <c r="VJQ135" s="539"/>
      <c r="VJR135" s="539"/>
      <c r="VJS135" s="539"/>
      <c r="VJT135" s="539"/>
      <c r="VJU135" s="539"/>
      <c r="VJV135" s="539"/>
      <c r="VJW135" s="539"/>
      <c r="VJX135" s="539"/>
      <c r="VJY135" s="539"/>
      <c r="VJZ135" s="539"/>
      <c r="VKA135" s="539"/>
      <c r="VKB135" s="539"/>
      <c r="VKC135" s="539"/>
      <c r="VKD135" s="539"/>
      <c r="VKE135" s="539"/>
      <c r="VKF135" s="539"/>
      <c r="VKG135" s="539"/>
      <c r="VKH135" s="539"/>
      <c r="VKI135" s="539"/>
      <c r="VKJ135" s="539"/>
      <c r="VKK135" s="539"/>
      <c r="VKL135" s="539"/>
      <c r="VKM135" s="539"/>
      <c r="VKN135" s="539"/>
      <c r="VKO135" s="539"/>
      <c r="VKP135" s="539"/>
      <c r="VKQ135" s="539"/>
      <c r="VKR135" s="539"/>
      <c r="VKS135" s="539"/>
      <c r="VKT135" s="539"/>
      <c r="VKU135" s="539"/>
      <c r="VKV135" s="539"/>
      <c r="VKW135" s="539"/>
      <c r="VKX135" s="539"/>
      <c r="VKY135" s="539"/>
      <c r="VKZ135" s="539"/>
      <c r="VLA135" s="539"/>
      <c r="VLB135" s="539"/>
      <c r="VLC135" s="539"/>
      <c r="VLD135" s="539"/>
      <c r="VLE135" s="539"/>
      <c r="VLF135" s="539"/>
      <c r="VLG135" s="539"/>
      <c r="VLH135" s="539"/>
      <c r="VLI135" s="539"/>
      <c r="VLJ135" s="539"/>
      <c r="VLK135" s="539"/>
      <c r="VLL135" s="539"/>
      <c r="VLM135" s="539"/>
      <c r="VLN135" s="539"/>
      <c r="VLO135" s="539"/>
      <c r="VLP135" s="539"/>
      <c r="VLQ135" s="539"/>
      <c r="VLR135" s="539"/>
      <c r="VLS135" s="539"/>
      <c r="VLT135" s="539"/>
      <c r="VLU135" s="539"/>
      <c r="VLV135" s="539"/>
      <c r="VLW135" s="539"/>
      <c r="VLX135" s="539"/>
      <c r="VLY135" s="539"/>
      <c r="VLZ135" s="539"/>
      <c r="VMA135" s="539"/>
      <c r="VMB135" s="539"/>
      <c r="VMC135" s="539"/>
      <c r="VMD135" s="539"/>
      <c r="VME135" s="539"/>
      <c r="VMF135" s="539"/>
      <c r="VMG135" s="539"/>
      <c r="VMH135" s="539"/>
      <c r="VMI135" s="539"/>
      <c r="VMJ135" s="539"/>
      <c r="VMK135" s="539"/>
      <c r="VML135" s="539"/>
      <c r="VMM135" s="539"/>
      <c r="VMN135" s="539"/>
      <c r="VMO135" s="539"/>
      <c r="VMP135" s="539"/>
      <c r="VMQ135" s="539"/>
      <c r="VMR135" s="539"/>
      <c r="VMS135" s="539"/>
      <c r="VMT135" s="539"/>
      <c r="VMU135" s="539"/>
      <c r="VMV135" s="539"/>
      <c r="VMW135" s="539"/>
      <c r="VMX135" s="539"/>
      <c r="VMY135" s="539"/>
      <c r="VMZ135" s="539"/>
      <c r="VNA135" s="539"/>
      <c r="VNB135" s="539"/>
      <c r="VNC135" s="539"/>
      <c r="VND135" s="539"/>
      <c r="VNE135" s="539"/>
      <c r="VNF135" s="539"/>
      <c r="VNG135" s="539"/>
      <c r="VNH135" s="539"/>
      <c r="VNI135" s="539"/>
      <c r="VNJ135" s="539"/>
      <c r="VNK135" s="539"/>
      <c r="VNL135" s="539"/>
      <c r="VNM135" s="539"/>
      <c r="VNN135" s="539"/>
      <c r="VNO135" s="539"/>
      <c r="VNP135" s="539"/>
      <c r="VNQ135" s="539"/>
      <c r="VNR135" s="539"/>
      <c r="VNS135" s="539"/>
      <c r="VNT135" s="539"/>
      <c r="VNU135" s="539"/>
      <c r="VNV135" s="539"/>
      <c r="VNW135" s="539"/>
      <c r="VNX135" s="539"/>
      <c r="VNY135" s="539"/>
      <c r="VNZ135" s="539"/>
      <c r="VOA135" s="539"/>
      <c r="VOB135" s="539"/>
      <c r="VOC135" s="539"/>
      <c r="VOD135" s="539"/>
      <c r="VOE135" s="539"/>
      <c r="VOF135" s="539"/>
      <c r="VOG135" s="539"/>
      <c r="VOH135" s="539"/>
      <c r="VOI135" s="539"/>
      <c r="VOJ135" s="539"/>
      <c r="VOK135" s="539"/>
      <c r="VOL135" s="539"/>
      <c r="VOM135" s="539"/>
      <c r="VON135" s="539"/>
      <c r="VOO135" s="539"/>
      <c r="VOP135" s="539"/>
      <c r="VOQ135" s="539"/>
      <c r="VOR135" s="539"/>
      <c r="VOS135" s="539"/>
      <c r="VOT135" s="539"/>
      <c r="VOU135" s="539"/>
      <c r="VOV135" s="539"/>
      <c r="VOW135" s="539"/>
      <c r="VOX135" s="539"/>
      <c r="VOY135" s="539"/>
      <c r="VOZ135" s="539"/>
      <c r="VPA135" s="539"/>
      <c r="VPB135" s="539"/>
      <c r="VPC135" s="539"/>
      <c r="VPD135" s="539"/>
      <c r="VPE135" s="539"/>
      <c r="VPF135" s="539"/>
      <c r="VPG135" s="539"/>
      <c r="VPH135" s="539"/>
      <c r="VPI135" s="539"/>
      <c r="VPJ135" s="539"/>
      <c r="VPK135" s="539"/>
      <c r="VPL135" s="539"/>
      <c r="VPM135" s="539"/>
      <c r="VPN135" s="539"/>
      <c r="VPO135" s="539"/>
      <c r="VPP135" s="539"/>
      <c r="VPQ135" s="539"/>
      <c r="VPR135" s="539"/>
      <c r="VPS135" s="539"/>
      <c r="VPT135" s="539"/>
      <c r="VPU135" s="539"/>
      <c r="VPV135" s="539"/>
      <c r="VPW135" s="539"/>
      <c r="VPX135" s="539"/>
      <c r="VPY135" s="539"/>
      <c r="VPZ135" s="539"/>
      <c r="VQA135" s="539"/>
      <c r="VQB135" s="539"/>
      <c r="VQC135" s="539"/>
      <c r="VQD135" s="539"/>
      <c r="VQE135" s="539"/>
      <c r="VQF135" s="539"/>
      <c r="VQG135" s="539"/>
      <c r="VQH135" s="539"/>
      <c r="VQI135" s="539"/>
      <c r="VQJ135" s="539"/>
      <c r="VQK135" s="539"/>
      <c r="VQL135" s="539"/>
      <c r="VQM135" s="539"/>
      <c r="VQN135" s="539"/>
      <c r="VQO135" s="539"/>
      <c r="VQP135" s="539"/>
      <c r="VQQ135" s="539"/>
      <c r="VQR135" s="539"/>
      <c r="VQS135" s="539"/>
      <c r="VQT135" s="539"/>
      <c r="VQU135" s="539"/>
      <c r="VQV135" s="539"/>
      <c r="VQW135" s="539"/>
      <c r="VQX135" s="539"/>
      <c r="VQY135" s="539"/>
      <c r="VQZ135" s="539"/>
      <c r="VRA135" s="539"/>
      <c r="VRB135" s="539"/>
      <c r="VRC135" s="539"/>
      <c r="VRD135" s="539"/>
      <c r="VRE135" s="539"/>
      <c r="VRF135" s="539"/>
      <c r="VRG135" s="539"/>
      <c r="VRH135" s="539"/>
      <c r="VRI135" s="539"/>
      <c r="VRJ135" s="539"/>
      <c r="VRK135" s="539"/>
      <c r="VRL135" s="539"/>
      <c r="VRM135" s="539"/>
      <c r="VRN135" s="539"/>
      <c r="VRO135" s="539"/>
      <c r="VRP135" s="539"/>
      <c r="VRQ135" s="539"/>
      <c r="VRR135" s="539"/>
      <c r="VRS135" s="539"/>
      <c r="VRT135" s="539"/>
      <c r="VRU135" s="539"/>
      <c r="VRV135" s="539"/>
      <c r="VRW135" s="539"/>
      <c r="VRX135" s="539"/>
      <c r="VRY135" s="539"/>
      <c r="VRZ135" s="539"/>
      <c r="VSA135" s="539"/>
      <c r="VSB135" s="539"/>
      <c r="VSC135" s="539"/>
      <c r="VSD135" s="539"/>
      <c r="VSE135" s="539"/>
      <c r="VSF135" s="539"/>
      <c r="VSG135" s="539"/>
      <c r="VSH135" s="539"/>
      <c r="VSI135" s="539"/>
      <c r="VSJ135" s="539"/>
      <c r="VSK135" s="539"/>
      <c r="VSL135" s="539"/>
      <c r="VSM135" s="539"/>
      <c r="VSN135" s="539"/>
      <c r="VSO135" s="539"/>
      <c r="VSP135" s="539"/>
      <c r="VSQ135" s="539"/>
      <c r="VSR135" s="539"/>
      <c r="VSS135" s="539"/>
      <c r="VST135" s="539"/>
      <c r="VSU135" s="539"/>
      <c r="VSV135" s="539"/>
      <c r="VSW135" s="539"/>
      <c r="VSX135" s="539"/>
      <c r="VSY135" s="539"/>
      <c r="VSZ135" s="539"/>
      <c r="VTA135" s="539"/>
      <c r="VTB135" s="539"/>
      <c r="VTC135" s="539"/>
      <c r="VTD135" s="539"/>
      <c r="VTE135" s="539"/>
      <c r="VTF135" s="539"/>
      <c r="VTG135" s="539"/>
      <c r="VTH135" s="539"/>
      <c r="VTI135" s="539"/>
      <c r="VTJ135" s="539"/>
      <c r="VTK135" s="539"/>
      <c r="VTL135" s="539"/>
      <c r="VTM135" s="539"/>
      <c r="VTN135" s="539"/>
      <c r="VTO135" s="539"/>
      <c r="VTP135" s="539"/>
      <c r="VTQ135" s="539"/>
      <c r="VTR135" s="539"/>
      <c r="VTS135" s="539"/>
      <c r="VTT135" s="539"/>
      <c r="VTU135" s="539"/>
      <c r="VTV135" s="539"/>
      <c r="VTW135" s="539"/>
      <c r="VTX135" s="539"/>
      <c r="VTY135" s="539"/>
      <c r="VTZ135" s="539"/>
      <c r="VUA135" s="539"/>
      <c r="VUB135" s="539"/>
      <c r="VUC135" s="539"/>
      <c r="VUD135" s="539"/>
      <c r="VUE135" s="539"/>
      <c r="VUF135" s="539"/>
      <c r="VUG135" s="539"/>
      <c r="VUH135" s="539"/>
      <c r="VUI135" s="539"/>
      <c r="VUJ135" s="539"/>
      <c r="VUK135" s="539"/>
      <c r="VUL135" s="539"/>
      <c r="VUM135" s="539"/>
      <c r="VUN135" s="539"/>
      <c r="VUO135" s="539"/>
      <c r="VUP135" s="539"/>
      <c r="VUQ135" s="539"/>
      <c r="VUR135" s="539"/>
      <c r="VUS135" s="539"/>
      <c r="VUT135" s="539"/>
      <c r="VUU135" s="539"/>
      <c r="VUV135" s="539"/>
      <c r="VUW135" s="539"/>
      <c r="VUX135" s="539"/>
      <c r="VUY135" s="539"/>
      <c r="VUZ135" s="539"/>
      <c r="VVA135" s="539"/>
      <c r="VVB135" s="539"/>
      <c r="VVC135" s="539"/>
      <c r="VVD135" s="539"/>
      <c r="VVE135" s="539"/>
      <c r="VVF135" s="539"/>
      <c r="VVG135" s="539"/>
      <c r="VVH135" s="539"/>
      <c r="VVI135" s="539"/>
      <c r="VVJ135" s="539"/>
      <c r="VVK135" s="539"/>
      <c r="VVL135" s="539"/>
      <c r="VVM135" s="539"/>
      <c r="VVN135" s="539"/>
      <c r="VVO135" s="539"/>
      <c r="VVP135" s="539"/>
      <c r="VVQ135" s="539"/>
      <c r="VVR135" s="539"/>
      <c r="VVS135" s="539"/>
      <c r="VVT135" s="539"/>
      <c r="VVU135" s="539"/>
      <c r="VVV135" s="539"/>
      <c r="VVW135" s="539"/>
      <c r="VVX135" s="539"/>
      <c r="VVY135" s="539"/>
      <c r="VVZ135" s="539"/>
      <c r="VWA135" s="539"/>
      <c r="VWB135" s="539"/>
      <c r="VWC135" s="539"/>
      <c r="VWD135" s="539"/>
      <c r="VWE135" s="539"/>
      <c r="VWF135" s="539"/>
      <c r="VWG135" s="539"/>
      <c r="VWH135" s="539"/>
      <c r="VWI135" s="539"/>
      <c r="VWJ135" s="539"/>
      <c r="VWK135" s="539"/>
      <c r="VWL135" s="539"/>
      <c r="VWM135" s="539"/>
      <c r="VWN135" s="539"/>
      <c r="VWO135" s="539"/>
      <c r="VWP135" s="539"/>
      <c r="VWQ135" s="539"/>
      <c r="VWR135" s="539"/>
      <c r="VWS135" s="539"/>
      <c r="VWT135" s="539"/>
      <c r="VWU135" s="539"/>
      <c r="VWV135" s="539"/>
      <c r="VWW135" s="539"/>
      <c r="VWX135" s="539"/>
      <c r="VWY135" s="539"/>
      <c r="VWZ135" s="539"/>
      <c r="VXA135" s="539"/>
      <c r="VXB135" s="539"/>
      <c r="VXC135" s="539"/>
      <c r="VXD135" s="539"/>
      <c r="VXE135" s="539"/>
      <c r="VXF135" s="539"/>
      <c r="VXG135" s="539"/>
      <c r="VXH135" s="539"/>
      <c r="VXI135" s="539"/>
      <c r="VXJ135" s="539"/>
      <c r="VXK135" s="539"/>
      <c r="VXL135" s="539"/>
      <c r="VXM135" s="539"/>
      <c r="VXN135" s="539"/>
      <c r="VXO135" s="539"/>
      <c r="VXP135" s="539"/>
      <c r="VXQ135" s="539"/>
      <c r="VXR135" s="539"/>
      <c r="VXS135" s="539"/>
      <c r="VXT135" s="539"/>
      <c r="VXU135" s="539"/>
      <c r="VXV135" s="539"/>
      <c r="VXW135" s="539"/>
      <c r="VXX135" s="539"/>
      <c r="VXY135" s="539"/>
      <c r="VXZ135" s="539"/>
      <c r="VYA135" s="539"/>
      <c r="VYB135" s="539"/>
      <c r="VYC135" s="539"/>
      <c r="VYD135" s="539"/>
      <c r="VYE135" s="539"/>
      <c r="VYF135" s="539"/>
      <c r="VYG135" s="539"/>
      <c r="VYH135" s="539"/>
      <c r="VYI135" s="539"/>
      <c r="VYJ135" s="539"/>
      <c r="VYK135" s="539"/>
      <c r="VYL135" s="539"/>
      <c r="VYM135" s="539"/>
      <c r="VYN135" s="539"/>
      <c r="VYO135" s="539"/>
      <c r="VYP135" s="539"/>
      <c r="VYQ135" s="539"/>
      <c r="VYR135" s="539"/>
      <c r="VYS135" s="539"/>
      <c r="VYT135" s="539"/>
      <c r="VYU135" s="539"/>
      <c r="VYV135" s="539"/>
      <c r="VYW135" s="539"/>
      <c r="VYX135" s="539"/>
      <c r="VYY135" s="539"/>
      <c r="VYZ135" s="539"/>
      <c r="VZA135" s="539"/>
      <c r="VZB135" s="539"/>
      <c r="VZC135" s="539"/>
      <c r="VZD135" s="539"/>
      <c r="VZE135" s="539"/>
      <c r="VZF135" s="539"/>
      <c r="VZG135" s="539"/>
      <c r="VZH135" s="539"/>
      <c r="VZI135" s="539"/>
      <c r="VZJ135" s="539"/>
      <c r="VZK135" s="539"/>
      <c r="VZL135" s="539"/>
      <c r="VZM135" s="539"/>
      <c r="VZN135" s="539"/>
      <c r="VZO135" s="539"/>
      <c r="VZP135" s="539"/>
      <c r="VZQ135" s="539"/>
      <c r="VZR135" s="539"/>
      <c r="VZS135" s="539"/>
      <c r="VZT135" s="539"/>
      <c r="VZU135" s="539"/>
      <c r="VZV135" s="539"/>
      <c r="VZW135" s="539"/>
      <c r="VZX135" s="539"/>
      <c r="VZY135" s="539"/>
      <c r="VZZ135" s="539"/>
      <c r="WAA135" s="539"/>
      <c r="WAB135" s="539"/>
      <c r="WAC135" s="539"/>
      <c r="WAD135" s="539"/>
      <c r="WAE135" s="539"/>
      <c r="WAF135" s="539"/>
      <c r="WAG135" s="539"/>
      <c r="WAH135" s="539"/>
      <c r="WAI135" s="539"/>
      <c r="WAJ135" s="539"/>
      <c r="WAK135" s="539"/>
      <c r="WAL135" s="539"/>
      <c r="WAM135" s="539"/>
      <c r="WAN135" s="539"/>
      <c r="WAO135" s="539"/>
      <c r="WAP135" s="539"/>
      <c r="WAQ135" s="539"/>
      <c r="WAR135" s="539"/>
      <c r="WAS135" s="539"/>
      <c r="WAT135" s="539"/>
      <c r="WAU135" s="539"/>
      <c r="WAV135" s="539"/>
      <c r="WAW135" s="539"/>
      <c r="WAX135" s="539"/>
      <c r="WAY135" s="539"/>
      <c r="WAZ135" s="539"/>
      <c r="WBA135" s="539"/>
      <c r="WBB135" s="539"/>
      <c r="WBC135" s="539"/>
      <c r="WBD135" s="539"/>
      <c r="WBE135" s="539"/>
      <c r="WBF135" s="539"/>
      <c r="WBG135" s="539"/>
      <c r="WBH135" s="539"/>
      <c r="WBI135" s="539"/>
      <c r="WBJ135" s="539"/>
      <c r="WBK135" s="539"/>
      <c r="WBL135" s="539"/>
      <c r="WBM135" s="539"/>
      <c r="WBN135" s="539"/>
      <c r="WBO135" s="539"/>
      <c r="WBP135" s="539"/>
      <c r="WBQ135" s="539"/>
      <c r="WBR135" s="539"/>
      <c r="WBS135" s="539"/>
      <c r="WBT135" s="539"/>
      <c r="WBU135" s="539"/>
      <c r="WBV135" s="539"/>
      <c r="WBW135" s="539"/>
      <c r="WBX135" s="539"/>
      <c r="WBY135" s="539"/>
      <c r="WBZ135" s="539"/>
      <c r="WCA135" s="539"/>
      <c r="WCB135" s="539"/>
      <c r="WCC135" s="539"/>
      <c r="WCD135" s="539"/>
      <c r="WCE135" s="539"/>
      <c r="WCF135" s="539"/>
      <c r="WCG135" s="539"/>
      <c r="WCH135" s="539"/>
      <c r="WCI135" s="539"/>
      <c r="WCJ135" s="539"/>
      <c r="WCK135" s="539"/>
      <c r="WCL135" s="539"/>
      <c r="WCM135" s="539"/>
      <c r="WCN135" s="539"/>
      <c r="WCO135" s="539"/>
      <c r="WCP135" s="539"/>
      <c r="WCQ135" s="539"/>
      <c r="WCR135" s="539"/>
      <c r="WCS135" s="539"/>
      <c r="WCT135" s="539"/>
      <c r="WCU135" s="539"/>
      <c r="WCV135" s="539"/>
      <c r="WCW135" s="539"/>
      <c r="WCX135" s="539"/>
      <c r="WCY135" s="539"/>
      <c r="WCZ135" s="539"/>
      <c r="WDA135" s="539"/>
      <c r="WDB135" s="539"/>
      <c r="WDC135" s="539"/>
      <c r="WDD135" s="539"/>
      <c r="WDE135" s="539"/>
      <c r="WDF135" s="539"/>
      <c r="WDG135" s="539"/>
      <c r="WDH135" s="539"/>
      <c r="WDI135" s="539"/>
      <c r="WDJ135" s="539"/>
      <c r="WDK135" s="539"/>
      <c r="WDL135" s="539"/>
      <c r="WDM135" s="539"/>
      <c r="WDN135" s="539"/>
      <c r="WDO135" s="539"/>
      <c r="WDP135" s="539"/>
      <c r="WDQ135" s="539"/>
      <c r="WDR135" s="539"/>
      <c r="WDS135" s="539"/>
      <c r="WDT135" s="539"/>
      <c r="WDU135" s="539"/>
      <c r="WDV135" s="539"/>
      <c r="WDW135" s="539"/>
      <c r="WDX135" s="539"/>
      <c r="WDY135" s="539"/>
      <c r="WDZ135" s="539"/>
      <c r="WEA135" s="539"/>
      <c r="WEB135" s="539"/>
      <c r="WEC135" s="539"/>
      <c r="WED135" s="539"/>
      <c r="WEE135" s="539"/>
      <c r="WEF135" s="539"/>
      <c r="WEG135" s="539"/>
      <c r="WEH135" s="539"/>
      <c r="WEI135" s="539"/>
      <c r="WEJ135" s="539"/>
      <c r="WEK135" s="539"/>
      <c r="WEL135" s="539"/>
      <c r="WEM135" s="539"/>
      <c r="WEN135" s="539"/>
      <c r="WEO135" s="539"/>
      <c r="WEP135" s="539"/>
      <c r="WEQ135" s="539"/>
      <c r="WER135" s="539"/>
      <c r="WES135" s="539"/>
      <c r="WET135" s="539"/>
      <c r="WEU135" s="539"/>
      <c r="WEV135" s="539"/>
      <c r="WEW135" s="539"/>
      <c r="WEX135" s="539"/>
      <c r="WEY135" s="539"/>
      <c r="WEZ135" s="539"/>
      <c r="WFA135" s="539"/>
      <c r="WFB135" s="539"/>
      <c r="WFC135" s="539"/>
      <c r="WFD135" s="539"/>
      <c r="WFE135" s="539"/>
      <c r="WFF135" s="539"/>
      <c r="WFG135" s="539"/>
      <c r="WFH135" s="539"/>
      <c r="WFI135" s="539"/>
      <c r="WFJ135" s="539"/>
      <c r="WFK135" s="539"/>
      <c r="WFL135" s="539"/>
      <c r="WFM135" s="539"/>
      <c r="WFN135" s="539"/>
      <c r="WFO135" s="539"/>
      <c r="WFP135" s="539"/>
      <c r="WFQ135" s="539"/>
      <c r="WFR135" s="539"/>
      <c r="WFS135" s="539"/>
      <c r="WFT135" s="539"/>
      <c r="WFU135" s="539"/>
      <c r="WFV135" s="539"/>
      <c r="WFW135" s="539"/>
      <c r="WFX135" s="539"/>
      <c r="WFY135" s="539"/>
      <c r="WFZ135" s="539"/>
      <c r="WGA135" s="539"/>
      <c r="WGB135" s="539"/>
      <c r="WGC135" s="539"/>
      <c r="WGD135" s="539"/>
      <c r="WGE135" s="539"/>
      <c r="WGF135" s="539"/>
      <c r="WGG135" s="539"/>
      <c r="WGH135" s="539"/>
      <c r="WGI135" s="539"/>
      <c r="WGJ135" s="539"/>
      <c r="WGK135" s="539"/>
      <c r="WGL135" s="539"/>
      <c r="WGM135" s="539"/>
      <c r="WGN135" s="539"/>
      <c r="WGO135" s="539"/>
      <c r="WGP135" s="539"/>
      <c r="WGQ135" s="539"/>
      <c r="WGR135" s="539"/>
      <c r="WGS135" s="539"/>
      <c r="WGT135" s="539"/>
      <c r="WGU135" s="539"/>
      <c r="WGV135" s="539"/>
      <c r="WGW135" s="539"/>
      <c r="WGX135" s="539"/>
      <c r="WGY135" s="539"/>
      <c r="WGZ135" s="539"/>
      <c r="WHA135" s="539"/>
      <c r="WHB135" s="539"/>
      <c r="WHC135" s="539"/>
      <c r="WHD135" s="539"/>
      <c r="WHE135" s="539"/>
      <c r="WHF135" s="539"/>
      <c r="WHG135" s="539"/>
      <c r="WHH135" s="539"/>
      <c r="WHI135" s="539"/>
      <c r="WHJ135" s="539"/>
      <c r="WHK135" s="539"/>
      <c r="WHL135" s="539"/>
      <c r="WHM135" s="539"/>
      <c r="WHN135" s="539"/>
      <c r="WHO135" s="539"/>
      <c r="WHP135" s="539"/>
      <c r="WHQ135" s="539"/>
      <c r="WHR135" s="539"/>
      <c r="WHS135" s="539"/>
      <c r="WHT135" s="539"/>
      <c r="WHU135" s="539"/>
      <c r="WHV135" s="539"/>
      <c r="WHW135" s="539"/>
      <c r="WHX135" s="539"/>
      <c r="WHY135" s="539"/>
      <c r="WHZ135" s="539"/>
      <c r="WIA135" s="539"/>
      <c r="WIB135" s="539"/>
      <c r="WIC135" s="539"/>
      <c r="WID135" s="539"/>
      <c r="WIE135" s="539"/>
      <c r="WIF135" s="539"/>
      <c r="WIG135" s="539"/>
      <c r="WIH135" s="539"/>
      <c r="WII135" s="539"/>
      <c r="WIJ135" s="539"/>
      <c r="WIK135" s="539"/>
      <c r="WIL135" s="539"/>
      <c r="WIM135" s="539"/>
      <c r="WIN135" s="539"/>
      <c r="WIO135" s="539"/>
      <c r="WIP135" s="539"/>
      <c r="WIQ135" s="539"/>
      <c r="WIR135" s="539"/>
      <c r="WIS135" s="539"/>
      <c r="WIT135" s="539"/>
      <c r="WIU135" s="539"/>
      <c r="WIV135" s="539"/>
      <c r="WIW135" s="539"/>
      <c r="WIX135" s="539"/>
      <c r="WIY135" s="539"/>
      <c r="WIZ135" s="539"/>
      <c r="WJA135" s="539"/>
      <c r="WJB135" s="539"/>
      <c r="WJC135" s="539"/>
      <c r="WJD135" s="539"/>
      <c r="WJE135" s="539"/>
      <c r="WJF135" s="539"/>
      <c r="WJG135" s="539"/>
      <c r="WJH135" s="539"/>
      <c r="WJI135" s="539"/>
      <c r="WJJ135" s="539"/>
      <c r="WJK135" s="539"/>
      <c r="WJL135" s="539"/>
      <c r="WJM135" s="539"/>
      <c r="WJN135" s="539"/>
      <c r="WJO135" s="539"/>
      <c r="WJP135" s="539"/>
      <c r="WJQ135" s="539"/>
      <c r="WJR135" s="539"/>
      <c r="WJS135" s="539"/>
      <c r="WJT135" s="539"/>
      <c r="WJU135" s="539"/>
      <c r="WJV135" s="539"/>
      <c r="WJW135" s="539"/>
      <c r="WJX135" s="539"/>
      <c r="WJY135" s="539"/>
      <c r="WJZ135" s="539"/>
      <c r="WKA135" s="539"/>
      <c r="WKB135" s="539"/>
      <c r="WKC135" s="539"/>
      <c r="WKD135" s="539"/>
      <c r="WKE135" s="539"/>
      <c r="WKF135" s="539"/>
      <c r="WKG135" s="539"/>
      <c r="WKH135" s="539"/>
      <c r="WKI135" s="539"/>
      <c r="WKJ135" s="539"/>
      <c r="WKK135" s="539"/>
      <c r="WKL135" s="539"/>
      <c r="WKM135" s="539"/>
      <c r="WKN135" s="539"/>
      <c r="WKO135" s="539"/>
      <c r="WKP135" s="539"/>
      <c r="WKQ135" s="539"/>
      <c r="WKR135" s="539"/>
      <c r="WKS135" s="539"/>
      <c r="WKT135" s="539"/>
      <c r="WKU135" s="539"/>
      <c r="WKV135" s="539"/>
      <c r="WKW135" s="539"/>
      <c r="WKX135" s="539"/>
      <c r="WKY135" s="539"/>
      <c r="WKZ135" s="539"/>
      <c r="WLA135" s="539"/>
      <c r="WLB135" s="539"/>
      <c r="WLC135" s="539"/>
      <c r="WLD135" s="539"/>
      <c r="WLE135" s="539"/>
      <c r="WLF135" s="539"/>
      <c r="WLG135" s="539"/>
      <c r="WLH135" s="539"/>
      <c r="WLI135" s="539"/>
      <c r="WLJ135" s="539"/>
      <c r="WLK135" s="539"/>
      <c r="WLL135" s="539"/>
      <c r="WLM135" s="539"/>
      <c r="WLN135" s="539"/>
      <c r="WLO135" s="539"/>
      <c r="WLP135" s="539"/>
      <c r="WLQ135" s="539"/>
      <c r="WLR135" s="539"/>
      <c r="WLS135" s="539"/>
      <c r="WLT135" s="539"/>
      <c r="WLU135" s="539"/>
      <c r="WLV135" s="539"/>
      <c r="WLW135" s="539"/>
      <c r="WLX135" s="539"/>
      <c r="WLY135" s="539"/>
      <c r="WLZ135" s="539"/>
      <c r="WMA135" s="539"/>
      <c r="WMB135" s="539"/>
      <c r="WMC135" s="539"/>
      <c r="WMD135" s="539"/>
      <c r="WME135" s="539"/>
      <c r="WMF135" s="539"/>
      <c r="WMG135" s="539"/>
      <c r="WMH135" s="539"/>
      <c r="WMI135" s="539"/>
      <c r="WMJ135" s="539"/>
      <c r="WMK135" s="539"/>
      <c r="WML135" s="539"/>
      <c r="WMM135" s="539"/>
      <c r="WMN135" s="539"/>
      <c r="WMO135" s="539"/>
      <c r="WMP135" s="539"/>
      <c r="WMQ135" s="539"/>
      <c r="WMR135" s="539"/>
      <c r="WMS135" s="539"/>
      <c r="WMT135" s="539"/>
      <c r="WMU135" s="539"/>
      <c r="WMV135" s="539"/>
      <c r="WMW135" s="539"/>
      <c r="WMX135" s="539"/>
      <c r="WMY135" s="539"/>
      <c r="WMZ135" s="539"/>
      <c r="WNA135" s="539"/>
      <c r="WNB135" s="539"/>
      <c r="WNC135" s="539"/>
      <c r="WND135" s="539"/>
      <c r="WNE135" s="539"/>
      <c r="WNF135" s="539"/>
      <c r="WNG135" s="539"/>
      <c r="WNH135" s="539"/>
      <c r="WNI135" s="539"/>
      <c r="WNJ135" s="539"/>
      <c r="WNK135" s="539"/>
      <c r="WNL135" s="539"/>
      <c r="WNM135" s="539"/>
      <c r="WNN135" s="539"/>
      <c r="WNO135" s="539"/>
      <c r="WNP135" s="539"/>
      <c r="WNQ135" s="539"/>
      <c r="WNR135" s="539"/>
      <c r="WNS135" s="539"/>
      <c r="WNT135" s="539"/>
      <c r="WNU135" s="539"/>
      <c r="WNV135" s="539"/>
      <c r="WNW135" s="539"/>
      <c r="WNX135" s="539"/>
      <c r="WNY135" s="539"/>
      <c r="WNZ135" s="539"/>
      <c r="WOA135" s="539"/>
      <c r="WOB135" s="539"/>
      <c r="WOC135" s="539"/>
      <c r="WOD135" s="539"/>
      <c r="WOE135" s="539"/>
      <c r="WOF135" s="539"/>
      <c r="WOG135" s="539"/>
      <c r="WOH135" s="539"/>
      <c r="WOI135" s="539"/>
      <c r="WOJ135" s="539"/>
      <c r="WOK135" s="539"/>
      <c r="WOL135" s="539"/>
      <c r="WOM135" s="539"/>
      <c r="WON135" s="539"/>
      <c r="WOO135" s="539"/>
      <c r="WOP135" s="539"/>
      <c r="WOQ135" s="539"/>
      <c r="WOR135" s="539"/>
      <c r="WOS135" s="539"/>
      <c r="WOT135" s="539"/>
      <c r="WOU135" s="539"/>
      <c r="WOV135" s="539"/>
      <c r="WOW135" s="539"/>
      <c r="WOX135" s="539"/>
      <c r="WOY135" s="539"/>
      <c r="WOZ135" s="539"/>
      <c r="WPA135" s="539"/>
      <c r="WPB135" s="539"/>
      <c r="WPC135" s="539"/>
      <c r="WPD135" s="539"/>
      <c r="WPE135" s="539"/>
      <c r="WPF135" s="539"/>
      <c r="WPG135" s="539"/>
      <c r="WPH135" s="539"/>
      <c r="WPI135" s="539"/>
      <c r="WPJ135" s="539"/>
      <c r="WPK135" s="539"/>
      <c r="WPL135" s="539"/>
      <c r="WPM135" s="539"/>
      <c r="WPN135" s="539"/>
      <c r="WPO135" s="539"/>
      <c r="WPP135" s="539"/>
      <c r="WPQ135" s="539"/>
      <c r="WPR135" s="539"/>
      <c r="WPS135" s="539"/>
      <c r="WPT135" s="539"/>
      <c r="WPU135" s="539"/>
      <c r="WPV135" s="539"/>
      <c r="WPW135" s="539"/>
      <c r="WPX135" s="539"/>
      <c r="WPY135" s="539"/>
      <c r="WPZ135" s="539"/>
      <c r="WQA135" s="539"/>
      <c r="WQB135" s="539"/>
      <c r="WQC135" s="539"/>
      <c r="WQD135" s="539"/>
      <c r="WQE135" s="539"/>
      <c r="WQF135" s="539"/>
      <c r="WQG135" s="539"/>
      <c r="WQH135" s="539"/>
      <c r="WQI135" s="539"/>
      <c r="WQJ135" s="539"/>
      <c r="WQK135" s="539"/>
      <c r="WQL135" s="539"/>
      <c r="WQM135" s="539"/>
      <c r="WQN135" s="539"/>
      <c r="WQO135" s="539"/>
      <c r="WQP135" s="539"/>
      <c r="WQQ135" s="539"/>
      <c r="WQR135" s="539"/>
      <c r="WQS135" s="539"/>
      <c r="WQT135" s="539"/>
      <c r="WQU135" s="539"/>
      <c r="WQV135" s="539"/>
      <c r="WQW135" s="539"/>
      <c r="WQX135" s="539"/>
      <c r="WQY135" s="539"/>
      <c r="WQZ135" s="539"/>
      <c r="WRA135" s="539"/>
      <c r="WRB135" s="539"/>
      <c r="WRC135" s="539"/>
      <c r="WRD135" s="539"/>
      <c r="WRE135" s="539"/>
      <c r="WRF135" s="539"/>
      <c r="WRG135" s="539"/>
      <c r="WRH135" s="539"/>
      <c r="WRI135" s="539"/>
      <c r="WRJ135" s="539"/>
      <c r="WRK135" s="539"/>
      <c r="WRL135" s="539"/>
      <c r="WRM135" s="539"/>
      <c r="WRN135" s="539"/>
      <c r="WRO135" s="539"/>
      <c r="WRP135" s="539"/>
      <c r="WRQ135" s="539"/>
      <c r="WRR135" s="539"/>
      <c r="WRS135" s="539"/>
      <c r="WRT135" s="539"/>
      <c r="WRU135" s="539"/>
      <c r="WRV135" s="539"/>
      <c r="WRW135" s="539"/>
      <c r="WRX135" s="539"/>
      <c r="WRY135" s="539"/>
      <c r="WRZ135" s="539"/>
      <c r="WSA135" s="539"/>
      <c r="WSB135" s="539"/>
      <c r="WSC135" s="539"/>
      <c r="WSD135" s="539"/>
      <c r="WSE135" s="539"/>
      <c r="WSF135" s="539"/>
      <c r="WSG135" s="539"/>
      <c r="WSH135" s="539"/>
      <c r="WSI135" s="539"/>
      <c r="WSJ135" s="539"/>
      <c r="WSK135" s="539"/>
      <c r="WSL135" s="539"/>
      <c r="WSM135" s="539"/>
      <c r="WSN135" s="539"/>
      <c r="WSO135" s="539"/>
      <c r="WSP135" s="539"/>
      <c r="WSQ135" s="539"/>
      <c r="WSR135" s="539"/>
      <c r="WSS135" s="539"/>
      <c r="WST135" s="539"/>
      <c r="WSU135" s="539"/>
      <c r="WSV135" s="539"/>
      <c r="WSW135" s="539"/>
      <c r="WSX135" s="539"/>
      <c r="WSY135" s="539"/>
      <c r="WSZ135" s="539"/>
      <c r="WTA135" s="539"/>
      <c r="WTB135" s="539"/>
      <c r="WTC135" s="539"/>
      <c r="WTD135" s="539"/>
      <c r="WTE135" s="539"/>
      <c r="WTF135" s="539"/>
      <c r="WTG135" s="539"/>
      <c r="WTH135" s="539"/>
      <c r="WTI135" s="539"/>
      <c r="WTJ135" s="539"/>
      <c r="WTK135" s="539"/>
      <c r="WTL135" s="539"/>
      <c r="WTM135" s="539"/>
      <c r="WTN135" s="539"/>
      <c r="WTO135" s="539"/>
      <c r="WTP135" s="539"/>
      <c r="WTQ135" s="539"/>
      <c r="WTR135" s="539"/>
      <c r="WTS135" s="539"/>
      <c r="WTT135" s="539"/>
      <c r="WTU135" s="539"/>
      <c r="WTV135" s="539"/>
      <c r="WTW135" s="539"/>
      <c r="WTX135" s="539"/>
      <c r="WTY135" s="539"/>
      <c r="WTZ135" s="539"/>
      <c r="WUA135" s="539"/>
      <c r="WUB135" s="539"/>
      <c r="WUC135" s="539"/>
      <c r="WUD135" s="539"/>
      <c r="WUE135" s="539"/>
      <c r="WUF135" s="539"/>
      <c r="WUG135" s="539"/>
      <c r="WUH135" s="539"/>
      <c r="WUI135" s="539"/>
      <c r="WUJ135" s="539"/>
      <c r="WUK135" s="539"/>
      <c r="WUL135" s="539"/>
      <c r="WUM135" s="539"/>
      <c r="WUN135" s="539"/>
      <c r="WUO135" s="539"/>
      <c r="WUP135" s="539"/>
      <c r="WUQ135" s="539"/>
      <c r="WUR135" s="539"/>
      <c r="WUS135" s="539"/>
      <c r="WUT135" s="539"/>
      <c r="WUU135" s="539"/>
      <c r="WUV135" s="539"/>
      <c r="WUW135" s="539"/>
      <c r="WUX135" s="539"/>
      <c r="WUY135" s="539"/>
      <c r="WUZ135" s="539"/>
      <c r="WVA135" s="539"/>
      <c r="WVB135" s="539"/>
      <c r="WVC135" s="539"/>
      <c r="WVD135" s="539"/>
      <c r="WVE135" s="539"/>
      <c r="WVF135" s="539"/>
      <c r="WVG135" s="539"/>
      <c r="WVH135" s="539"/>
      <c r="WVI135" s="539"/>
      <c r="WVJ135" s="539"/>
      <c r="WVK135" s="539"/>
      <c r="WVL135" s="539"/>
      <c r="WVM135" s="539"/>
      <c r="WVN135" s="539"/>
      <c r="WVO135" s="539"/>
      <c r="WVP135" s="539"/>
      <c r="WVQ135" s="539"/>
      <c r="WVR135" s="539"/>
      <c r="WVS135" s="539"/>
      <c r="WVT135" s="539"/>
      <c r="WVU135" s="539"/>
      <c r="WVV135" s="539"/>
      <c r="WVW135" s="539"/>
      <c r="WVX135" s="539"/>
      <c r="WVY135" s="539"/>
      <c r="WVZ135" s="539"/>
      <c r="WWA135" s="539"/>
      <c r="WWB135" s="539"/>
      <c r="WWC135" s="539"/>
      <c r="WWD135" s="539"/>
      <c r="WWE135" s="539"/>
      <c r="WWF135" s="539"/>
      <c r="WWG135" s="539"/>
      <c r="WWH135" s="539"/>
      <c r="WWI135" s="539"/>
      <c r="WWJ135" s="539"/>
      <c r="WWK135" s="539"/>
      <c r="WWL135" s="539"/>
      <c r="WWM135" s="539"/>
      <c r="WWN135" s="539"/>
      <c r="WWO135" s="539"/>
      <c r="WWP135" s="539"/>
      <c r="WWQ135" s="539"/>
      <c r="WWR135" s="539"/>
      <c r="WWS135" s="539"/>
      <c r="WWT135" s="539"/>
      <c r="WWU135" s="539"/>
      <c r="WWV135" s="539"/>
      <c r="WWW135" s="539"/>
      <c r="WWX135" s="539"/>
      <c r="WWY135" s="539"/>
      <c r="WWZ135" s="539"/>
      <c r="WXA135" s="539"/>
      <c r="WXB135" s="539"/>
      <c r="WXC135" s="539"/>
      <c r="WXD135" s="539"/>
      <c r="WXE135" s="539"/>
      <c r="WXF135" s="539"/>
      <c r="WXG135" s="539"/>
      <c r="WXH135" s="539"/>
      <c r="WXI135" s="539"/>
      <c r="WXJ135" s="539"/>
      <c r="WXK135" s="539"/>
      <c r="WXL135" s="539"/>
      <c r="WXM135" s="539"/>
      <c r="WXN135" s="539"/>
      <c r="WXO135" s="539"/>
      <c r="WXP135" s="539"/>
      <c r="WXQ135" s="539"/>
      <c r="WXR135" s="539"/>
      <c r="WXS135" s="539"/>
      <c r="WXT135" s="539"/>
      <c r="WXU135" s="539"/>
      <c r="WXV135" s="539"/>
      <c r="WXW135" s="539"/>
      <c r="WXX135" s="539"/>
      <c r="WXY135" s="539"/>
      <c r="WXZ135" s="539"/>
      <c r="WYA135" s="539"/>
      <c r="WYB135" s="539"/>
      <c r="WYC135" s="539"/>
      <c r="WYD135" s="539"/>
      <c r="WYE135" s="539"/>
      <c r="WYF135" s="539"/>
      <c r="WYG135" s="539"/>
      <c r="WYH135" s="539"/>
      <c r="WYI135" s="539"/>
      <c r="WYJ135" s="539"/>
      <c r="WYK135" s="539"/>
      <c r="WYL135" s="539"/>
      <c r="WYM135" s="539"/>
      <c r="WYN135" s="539"/>
      <c r="WYO135" s="539"/>
      <c r="WYP135" s="539"/>
      <c r="WYQ135" s="539"/>
      <c r="WYR135" s="539"/>
      <c r="WYS135" s="539"/>
      <c r="WYT135" s="539"/>
      <c r="WYU135" s="539"/>
      <c r="WYV135" s="539"/>
      <c r="WYW135" s="539"/>
      <c r="WYX135" s="539"/>
      <c r="WYY135" s="539"/>
      <c r="WYZ135" s="539"/>
      <c r="WZA135" s="539"/>
      <c r="WZB135" s="539"/>
      <c r="WZC135" s="539"/>
      <c r="WZD135" s="539"/>
      <c r="WZE135" s="539"/>
      <c r="WZF135" s="539"/>
      <c r="WZG135" s="539"/>
      <c r="WZH135" s="539"/>
      <c r="WZI135" s="539"/>
      <c r="WZJ135" s="539"/>
      <c r="WZK135" s="539"/>
      <c r="WZL135" s="539"/>
      <c r="WZM135" s="539"/>
      <c r="WZN135" s="539"/>
      <c r="WZO135" s="539"/>
      <c r="WZP135" s="539"/>
      <c r="WZQ135" s="539"/>
      <c r="WZR135" s="539"/>
      <c r="WZS135" s="539"/>
      <c r="WZT135" s="539"/>
      <c r="WZU135" s="539"/>
      <c r="WZV135" s="539"/>
      <c r="WZW135" s="539"/>
      <c r="WZX135" s="539"/>
      <c r="WZY135" s="539"/>
      <c r="WZZ135" s="539"/>
      <c r="XAA135" s="539"/>
      <c r="XAB135" s="539"/>
      <c r="XAC135" s="539"/>
      <c r="XAD135" s="539"/>
      <c r="XAE135" s="539"/>
      <c r="XAF135" s="539"/>
      <c r="XAG135" s="539"/>
      <c r="XAH135" s="539"/>
      <c r="XAI135" s="539"/>
      <c r="XAJ135" s="539"/>
      <c r="XAK135" s="539"/>
      <c r="XAL135" s="539"/>
      <c r="XAM135" s="539"/>
      <c r="XAN135" s="539"/>
      <c r="XAO135" s="539"/>
      <c r="XAP135" s="539"/>
      <c r="XAQ135" s="539"/>
      <c r="XAR135" s="539"/>
      <c r="XAS135" s="539"/>
      <c r="XAT135" s="539"/>
      <c r="XAU135" s="539"/>
      <c r="XAV135" s="539"/>
      <c r="XAW135" s="539"/>
      <c r="XAX135" s="539"/>
      <c r="XAY135" s="539"/>
      <c r="XAZ135" s="539"/>
      <c r="XBA135" s="539"/>
      <c r="XBB135" s="539"/>
      <c r="XBC135" s="539"/>
      <c r="XBD135" s="539"/>
      <c r="XBE135" s="539"/>
      <c r="XBF135" s="539"/>
      <c r="XBG135" s="539"/>
      <c r="XBH135" s="539"/>
      <c r="XBI135" s="539"/>
      <c r="XBJ135" s="539"/>
      <c r="XBK135" s="539"/>
      <c r="XBL135" s="539"/>
      <c r="XBM135" s="539"/>
      <c r="XBN135" s="539"/>
      <c r="XBO135" s="539"/>
      <c r="XBP135" s="539"/>
      <c r="XBQ135" s="539"/>
      <c r="XBR135" s="539"/>
      <c r="XBS135" s="539"/>
      <c r="XBT135" s="539"/>
      <c r="XBU135" s="539"/>
      <c r="XBV135" s="539"/>
      <c r="XBW135" s="539"/>
      <c r="XBX135" s="539"/>
      <c r="XBY135" s="539"/>
      <c r="XBZ135" s="539"/>
      <c r="XCA135" s="539"/>
      <c r="XCB135" s="539"/>
      <c r="XCC135" s="539"/>
      <c r="XCD135" s="539"/>
      <c r="XCE135" s="539"/>
      <c r="XCF135" s="539"/>
      <c r="XCG135" s="539"/>
      <c r="XCH135" s="539"/>
      <c r="XCI135" s="539"/>
      <c r="XCJ135" s="539"/>
      <c r="XCK135" s="539"/>
      <c r="XCL135" s="539"/>
      <c r="XCM135" s="539"/>
      <c r="XCN135" s="539"/>
      <c r="XCO135" s="539"/>
      <c r="XCP135" s="539"/>
      <c r="XCQ135" s="539"/>
      <c r="XCR135" s="539"/>
      <c r="XCS135" s="539"/>
      <c r="XCT135" s="539"/>
      <c r="XCU135" s="539"/>
      <c r="XCV135" s="539"/>
      <c r="XCW135" s="539"/>
      <c r="XCX135" s="539"/>
      <c r="XCY135" s="539"/>
      <c r="XCZ135" s="539"/>
      <c r="XDA135" s="539"/>
      <c r="XDB135" s="539"/>
      <c r="XDC135" s="539"/>
      <c r="XDD135" s="539"/>
      <c r="XDE135" s="539"/>
      <c r="XDF135" s="539"/>
      <c r="XDG135" s="539"/>
      <c r="XDH135" s="539"/>
      <c r="XDI135" s="539"/>
      <c r="XDJ135" s="539"/>
      <c r="XDK135" s="539"/>
      <c r="XDL135" s="539"/>
      <c r="XDM135" s="539"/>
      <c r="XDN135" s="539"/>
      <c r="XDO135" s="539"/>
      <c r="XDP135" s="539"/>
      <c r="XDQ135" s="539"/>
      <c r="XDR135" s="539"/>
      <c r="XDS135" s="539"/>
      <c r="XDT135" s="539"/>
      <c r="XDU135" s="539"/>
      <c r="XDV135" s="539"/>
      <c r="XDW135" s="539"/>
      <c r="XDX135" s="539"/>
      <c r="XDY135" s="539"/>
      <c r="XDZ135" s="539"/>
      <c r="XEA135" s="539"/>
      <c r="XEB135" s="539"/>
      <c r="XEC135" s="539"/>
      <c r="XED135" s="539"/>
      <c r="XEE135" s="539"/>
      <c r="XEF135" s="539"/>
      <c r="XEG135" s="539"/>
      <c r="XEH135" s="539"/>
      <c r="XEI135" s="539"/>
      <c r="XEJ135" s="539"/>
      <c r="XEK135" s="539"/>
      <c r="XEL135" s="539"/>
      <c r="XEM135" s="539"/>
      <c r="XEN135" s="539"/>
      <c r="XEO135" s="539"/>
      <c r="XEP135" s="539"/>
      <c r="XEQ135" s="539"/>
      <c r="XER135" s="539"/>
      <c r="XES135" s="539"/>
      <c r="XET135" s="539"/>
      <c r="XEU135" s="539"/>
      <c r="XEV135" s="539"/>
      <c r="XEW135" s="539"/>
    </row>
    <row r="136" spans="1:16377" ht="13" customHeight="1">
      <c r="A136" s="370" t="s">
        <v>335</v>
      </c>
      <c r="B136" s="370" t="s">
        <v>35</v>
      </c>
      <c r="C136" s="385" t="s">
        <v>26</v>
      </c>
      <c r="D136" s="386"/>
      <c r="E136" s="386">
        <v>86</v>
      </c>
      <c r="G136" s="20"/>
      <c r="H136" s="20"/>
      <c r="I136" s="20"/>
      <c r="J136" s="20" t="str">
        <f>IFERROR(SUM(SMALL(D136:I136,{1,2,3,4})),"")</f>
        <v/>
      </c>
      <c r="K136" s="76" t="str">
        <f>RIGHT(A136,LEN(A136)-FIND(" ",A136))</f>
        <v>Kennard</v>
      </c>
      <c r="L136" s="539" t="str">
        <f>LEFT(A136,FIND(" ",A136)-1)</f>
        <v>Dot</v>
      </c>
      <c r="M136" s="539"/>
      <c r="N136" s="539"/>
      <c r="O136" s="539"/>
      <c r="P136" s="539"/>
      <c r="Q136" s="539"/>
      <c r="R136" s="539"/>
      <c r="S136" s="539"/>
      <c r="T136" s="539"/>
      <c r="U136" s="539"/>
      <c r="V136" s="539"/>
      <c r="W136" s="539"/>
      <c r="X136" s="539"/>
      <c r="Y136" s="539"/>
      <c r="Z136" s="539"/>
      <c r="AA136" s="539"/>
      <c r="AB136" s="539"/>
      <c r="AC136" s="539"/>
      <c r="AD136" s="539"/>
      <c r="AE136" s="539"/>
      <c r="AF136" s="539"/>
      <c r="AG136" s="539"/>
      <c r="AH136" s="539"/>
      <c r="AI136" s="539"/>
      <c r="AJ136" s="539"/>
      <c r="AK136" s="539"/>
      <c r="AL136" s="539"/>
      <c r="AM136" s="539"/>
      <c r="AN136" s="539"/>
      <c r="AO136" s="539"/>
      <c r="AP136" s="539"/>
      <c r="AQ136" s="539"/>
      <c r="AR136" s="539"/>
      <c r="AS136" s="539"/>
      <c r="AT136" s="539"/>
      <c r="AU136" s="539"/>
      <c r="AV136" s="539"/>
      <c r="AW136" s="539"/>
      <c r="AX136" s="539"/>
      <c r="AY136" s="539"/>
      <c r="AZ136" s="539"/>
      <c r="BA136" s="539"/>
      <c r="BB136" s="539"/>
      <c r="BC136" s="539"/>
      <c r="BD136" s="539"/>
      <c r="BE136" s="539"/>
      <c r="BF136" s="539"/>
      <c r="BG136" s="539"/>
      <c r="BH136" s="539"/>
      <c r="BI136" s="539"/>
      <c r="BJ136" s="539"/>
      <c r="BK136" s="539"/>
      <c r="BL136" s="539"/>
      <c r="BM136" s="539"/>
      <c r="BN136" s="539"/>
      <c r="BO136" s="539"/>
      <c r="BP136" s="539"/>
      <c r="BQ136" s="539"/>
      <c r="BR136" s="539"/>
      <c r="BS136" s="539"/>
      <c r="BT136" s="539"/>
      <c r="BU136" s="539"/>
      <c r="BV136" s="539"/>
      <c r="BW136" s="539"/>
      <c r="BX136" s="539"/>
      <c r="BY136" s="539"/>
      <c r="BZ136" s="539"/>
      <c r="CA136" s="539"/>
      <c r="CB136" s="539"/>
      <c r="CC136" s="539"/>
      <c r="CD136" s="539"/>
      <c r="CE136" s="539"/>
      <c r="CF136" s="539"/>
      <c r="CG136" s="539"/>
      <c r="CH136" s="539"/>
      <c r="CI136" s="539"/>
      <c r="CJ136" s="539"/>
      <c r="CK136" s="539"/>
      <c r="CL136" s="539"/>
      <c r="CM136" s="539"/>
      <c r="CN136" s="539"/>
      <c r="CO136" s="539"/>
      <c r="CP136" s="539"/>
      <c r="CQ136" s="539"/>
      <c r="CR136" s="539"/>
      <c r="CS136" s="539"/>
      <c r="CT136" s="539"/>
      <c r="CU136" s="539"/>
      <c r="CV136" s="539"/>
      <c r="CW136" s="539"/>
      <c r="CX136" s="539"/>
      <c r="CY136" s="539"/>
      <c r="CZ136" s="539"/>
      <c r="DA136" s="539"/>
      <c r="DB136" s="539"/>
      <c r="DC136" s="539"/>
      <c r="DD136" s="539"/>
      <c r="DE136" s="539"/>
      <c r="DF136" s="539"/>
      <c r="DG136" s="539"/>
      <c r="DH136" s="539"/>
      <c r="DI136" s="539"/>
      <c r="DJ136" s="539"/>
      <c r="DK136" s="539"/>
      <c r="DL136" s="539"/>
      <c r="DM136" s="539"/>
      <c r="DN136" s="539"/>
      <c r="DO136" s="539"/>
      <c r="DP136" s="539"/>
      <c r="DQ136" s="539"/>
      <c r="DR136" s="539"/>
      <c r="DS136" s="539"/>
      <c r="DT136" s="539"/>
      <c r="DU136" s="539"/>
      <c r="DV136" s="539"/>
      <c r="DW136" s="539"/>
      <c r="DX136" s="539"/>
      <c r="DY136" s="539"/>
      <c r="DZ136" s="539"/>
      <c r="EA136" s="539"/>
      <c r="EB136" s="539"/>
      <c r="EC136" s="539"/>
      <c r="ED136" s="539"/>
      <c r="EE136" s="539"/>
      <c r="EF136" s="539"/>
      <c r="EG136" s="539"/>
      <c r="EH136" s="539"/>
      <c r="EI136" s="539"/>
      <c r="EJ136" s="539"/>
      <c r="EK136" s="539"/>
      <c r="EL136" s="539"/>
      <c r="EM136" s="539"/>
      <c r="EN136" s="539"/>
      <c r="EO136" s="539"/>
      <c r="EP136" s="539"/>
      <c r="EQ136" s="539"/>
      <c r="ER136" s="539"/>
      <c r="ES136" s="539"/>
      <c r="ET136" s="539"/>
      <c r="EU136" s="539"/>
      <c r="EV136" s="539"/>
      <c r="EW136" s="539"/>
      <c r="EX136" s="539"/>
      <c r="EY136" s="539"/>
      <c r="EZ136" s="539"/>
      <c r="FA136" s="539"/>
      <c r="FB136" s="539"/>
      <c r="FC136" s="539"/>
      <c r="FD136" s="539"/>
      <c r="FE136" s="539"/>
      <c r="FF136" s="539"/>
      <c r="FG136" s="539"/>
      <c r="FH136" s="539"/>
      <c r="FI136" s="539"/>
      <c r="FJ136" s="539"/>
      <c r="FK136" s="539"/>
      <c r="FL136" s="539"/>
      <c r="FM136" s="539"/>
      <c r="FN136" s="539"/>
      <c r="FO136" s="539"/>
      <c r="FP136" s="539"/>
      <c r="FQ136" s="539"/>
      <c r="FR136" s="539"/>
      <c r="FS136" s="539"/>
      <c r="FT136" s="539"/>
      <c r="FU136" s="539"/>
      <c r="FV136" s="539"/>
      <c r="FW136" s="539"/>
      <c r="FX136" s="539"/>
      <c r="FY136" s="539"/>
      <c r="FZ136" s="539"/>
      <c r="GA136" s="539"/>
      <c r="GB136" s="539"/>
      <c r="GC136" s="539"/>
      <c r="GD136" s="539"/>
      <c r="GE136" s="539"/>
      <c r="GF136" s="539"/>
      <c r="GG136" s="539"/>
      <c r="GH136" s="539"/>
      <c r="GI136" s="539"/>
      <c r="GJ136" s="539"/>
      <c r="GK136" s="539"/>
      <c r="GL136" s="539"/>
      <c r="GM136" s="539"/>
      <c r="GN136" s="539"/>
      <c r="GO136" s="539"/>
      <c r="GP136" s="539"/>
      <c r="GQ136" s="539"/>
      <c r="GR136" s="539"/>
      <c r="GS136" s="539"/>
      <c r="GT136" s="539"/>
      <c r="GU136" s="539"/>
      <c r="GV136" s="539"/>
      <c r="GW136" s="539"/>
      <c r="GX136" s="539"/>
      <c r="GY136" s="539"/>
      <c r="GZ136" s="539"/>
      <c r="HA136" s="539"/>
      <c r="HB136" s="539"/>
      <c r="HC136" s="539"/>
      <c r="HD136" s="539"/>
      <c r="HE136" s="539"/>
      <c r="HF136" s="539"/>
      <c r="HG136" s="539"/>
      <c r="HH136" s="539"/>
      <c r="HI136" s="539"/>
      <c r="HJ136" s="539"/>
      <c r="HK136" s="539"/>
      <c r="HL136" s="539"/>
      <c r="HM136" s="539"/>
      <c r="HN136" s="539"/>
      <c r="HO136" s="539"/>
      <c r="HP136" s="539"/>
      <c r="HQ136" s="539"/>
      <c r="HR136" s="539"/>
      <c r="HS136" s="539"/>
      <c r="HT136" s="539"/>
      <c r="HU136" s="539"/>
      <c r="HV136" s="539"/>
      <c r="HW136" s="539"/>
      <c r="HX136" s="539"/>
      <c r="HY136" s="539"/>
      <c r="HZ136" s="539"/>
      <c r="IA136" s="539"/>
      <c r="IB136" s="539"/>
      <c r="IC136" s="539"/>
      <c r="ID136" s="539"/>
      <c r="IE136" s="539"/>
      <c r="IF136" s="539"/>
      <c r="IG136" s="539"/>
      <c r="IH136" s="539"/>
      <c r="II136" s="539"/>
      <c r="IJ136" s="539"/>
      <c r="IK136" s="539"/>
      <c r="IL136" s="539"/>
      <c r="IM136" s="539"/>
      <c r="IN136" s="539"/>
      <c r="IO136" s="539"/>
      <c r="IP136" s="539"/>
      <c r="IQ136" s="539"/>
      <c r="IR136" s="539"/>
      <c r="IS136" s="539"/>
      <c r="IT136" s="539"/>
      <c r="IU136" s="539"/>
      <c r="IV136" s="539"/>
      <c r="IW136" s="539"/>
      <c r="IX136" s="539"/>
      <c r="IY136" s="539"/>
      <c r="IZ136" s="539"/>
      <c r="JA136" s="539"/>
      <c r="JB136" s="539"/>
      <c r="JC136" s="539"/>
      <c r="JD136" s="539"/>
      <c r="JE136" s="539"/>
      <c r="JF136" s="539"/>
      <c r="JG136" s="539"/>
      <c r="JH136" s="539"/>
      <c r="JI136" s="539"/>
      <c r="JJ136" s="539"/>
      <c r="JK136" s="539"/>
      <c r="JL136" s="539"/>
      <c r="JM136" s="539"/>
      <c r="JN136" s="539"/>
      <c r="JO136" s="539"/>
      <c r="JP136" s="539"/>
      <c r="JQ136" s="539"/>
      <c r="JR136" s="539"/>
      <c r="JS136" s="539"/>
      <c r="JT136" s="539"/>
      <c r="JU136" s="539"/>
      <c r="JV136" s="539"/>
      <c r="JW136" s="539"/>
      <c r="JX136" s="539"/>
      <c r="JY136" s="539"/>
      <c r="JZ136" s="539"/>
      <c r="KA136" s="539"/>
      <c r="KB136" s="539"/>
      <c r="KC136" s="539"/>
      <c r="KD136" s="539"/>
      <c r="KE136" s="539"/>
      <c r="KF136" s="539"/>
      <c r="KG136" s="539"/>
      <c r="KH136" s="539"/>
      <c r="KI136" s="539"/>
      <c r="KJ136" s="539"/>
      <c r="KK136" s="539"/>
      <c r="KL136" s="539"/>
      <c r="KM136" s="539"/>
      <c r="KN136" s="539"/>
      <c r="KO136" s="539"/>
      <c r="KP136" s="539"/>
      <c r="KQ136" s="539"/>
      <c r="KR136" s="539"/>
      <c r="KS136" s="539"/>
      <c r="KT136" s="539"/>
      <c r="KU136" s="539"/>
      <c r="KV136" s="539"/>
      <c r="KW136" s="539"/>
      <c r="KX136" s="539"/>
      <c r="KY136" s="539"/>
      <c r="KZ136" s="539"/>
      <c r="LA136" s="539"/>
      <c r="LB136" s="539"/>
      <c r="LC136" s="539"/>
      <c r="LD136" s="539"/>
      <c r="LE136" s="539"/>
      <c r="LF136" s="539"/>
      <c r="LG136" s="539"/>
      <c r="LH136" s="539"/>
      <c r="LI136" s="539"/>
      <c r="LJ136" s="539"/>
      <c r="LK136" s="539"/>
      <c r="LL136" s="539"/>
      <c r="LM136" s="539"/>
      <c r="LN136" s="539"/>
      <c r="LO136" s="539"/>
      <c r="LP136" s="539"/>
      <c r="LQ136" s="539"/>
      <c r="LR136" s="539"/>
      <c r="LS136" s="539"/>
      <c r="LT136" s="539"/>
      <c r="LU136" s="539"/>
      <c r="LV136" s="539"/>
      <c r="LW136" s="539"/>
      <c r="LX136" s="539"/>
      <c r="LY136" s="539"/>
      <c r="LZ136" s="539"/>
      <c r="MA136" s="539"/>
      <c r="MB136" s="539"/>
      <c r="MC136" s="539"/>
      <c r="MD136" s="539"/>
      <c r="ME136" s="539"/>
      <c r="MF136" s="539"/>
      <c r="MG136" s="539"/>
      <c r="MH136" s="539"/>
      <c r="MI136" s="539"/>
      <c r="MJ136" s="539"/>
      <c r="MK136" s="539"/>
      <c r="ML136" s="539"/>
      <c r="MM136" s="539"/>
      <c r="MN136" s="539"/>
      <c r="MO136" s="539"/>
      <c r="MP136" s="539"/>
      <c r="MQ136" s="539"/>
      <c r="MR136" s="539"/>
      <c r="MS136" s="539"/>
      <c r="MT136" s="539"/>
      <c r="MU136" s="539"/>
      <c r="MV136" s="539"/>
      <c r="MW136" s="539"/>
      <c r="MX136" s="539"/>
      <c r="MY136" s="539"/>
      <c r="MZ136" s="539"/>
      <c r="NA136" s="539"/>
      <c r="NB136" s="539"/>
      <c r="NC136" s="539"/>
      <c r="ND136" s="539"/>
      <c r="NE136" s="539"/>
      <c r="NF136" s="539"/>
      <c r="NG136" s="539"/>
      <c r="NH136" s="539"/>
      <c r="NI136" s="539"/>
      <c r="NJ136" s="539"/>
      <c r="NK136" s="539"/>
      <c r="NL136" s="539"/>
      <c r="NM136" s="539"/>
      <c r="NN136" s="539"/>
      <c r="NO136" s="539"/>
      <c r="NP136" s="539"/>
      <c r="NQ136" s="539"/>
      <c r="NR136" s="539"/>
      <c r="NS136" s="539"/>
      <c r="NT136" s="539"/>
      <c r="NU136" s="539"/>
      <c r="NV136" s="539"/>
      <c r="NW136" s="539"/>
      <c r="NX136" s="539"/>
      <c r="NY136" s="539"/>
      <c r="NZ136" s="539"/>
      <c r="OA136" s="539"/>
      <c r="OB136" s="539"/>
      <c r="OC136" s="539"/>
      <c r="OD136" s="539"/>
      <c r="OE136" s="539"/>
      <c r="OF136" s="539"/>
      <c r="OG136" s="539"/>
      <c r="OH136" s="539"/>
      <c r="OI136" s="539"/>
      <c r="OJ136" s="539"/>
      <c r="OK136" s="539"/>
      <c r="OL136" s="539"/>
      <c r="OM136" s="539"/>
      <c r="ON136" s="539"/>
      <c r="OO136" s="539"/>
      <c r="OP136" s="539"/>
      <c r="OQ136" s="539"/>
      <c r="OR136" s="539"/>
      <c r="OS136" s="539"/>
      <c r="OT136" s="539"/>
      <c r="OU136" s="539"/>
      <c r="OV136" s="539"/>
      <c r="OW136" s="539"/>
      <c r="OX136" s="539"/>
      <c r="OY136" s="539"/>
      <c r="OZ136" s="539"/>
      <c r="PA136" s="539"/>
      <c r="PB136" s="539"/>
      <c r="PC136" s="539"/>
      <c r="PD136" s="539"/>
      <c r="PE136" s="539"/>
      <c r="PF136" s="539"/>
      <c r="PG136" s="539"/>
      <c r="PH136" s="539"/>
      <c r="PI136" s="539"/>
      <c r="PJ136" s="539"/>
      <c r="PK136" s="539"/>
      <c r="PL136" s="539"/>
      <c r="PM136" s="539"/>
      <c r="PN136" s="539"/>
      <c r="PO136" s="539"/>
      <c r="PP136" s="539"/>
      <c r="PQ136" s="539"/>
      <c r="PR136" s="539"/>
      <c r="PS136" s="539"/>
      <c r="PT136" s="539"/>
      <c r="PU136" s="539"/>
      <c r="PV136" s="539"/>
      <c r="PW136" s="539"/>
      <c r="PX136" s="539"/>
      <c r="PY136" s="539"/>
      <c r="PZ136" s="539"/>
      <c r="QA136" s="539"/>
      <c r="QB136" s="539"/>
      <c r="QC136" s="539"/>
      <c r="QD136" s="539"/>
      <c r="QE136" s="539"/>
      <c r="QF136" s="539"/>
      <c r="QG136" s="539"/>
      <c r="QH136" s="539"/>
      <c r="QI136" s="539"/>
      <c r="QJ136" s="539"/>
      <c r="QK136" s="539"/>
      <c r="QL136" s="539"/>
      <c r="QM136" s="539"/>
      <c r="QN136" s="539"/>
      <c r="QO136" s="539"/>
      <c r="QP136" s="539"/>
      <c r="QQ136" s="539"/>
      <c r="QR136" s="539"/>
      <c r="QS136" s="539"/>
      <c r="QT136" s="539"/>
      <c r="QU136" s="539"/>
      <c r="QV136" s="539"/>
      <c r="QW136" s="539"/>
      <c r="QX136" s="539"/>
      <c r="QY136" s="539"/>
      <c r="QZ136" s="539"/>
      <c r="RA136" s="539"/>
      <c r="RB136" s="539"/>
      <c r="RC136" s="539"/>
      <c r="RD136" s="539"/>
      <c r="RE136" s="539"/>
      <c r="RF136" s="539"/>
      <c r="RG136" s="539"/>
      <c r="RH136" s="539"/>
      <c r="RI136" s="539"/>
      <c r="RJ136" s="539"/>
      <c r="RK136" s="539"/>
      <c r="RL136" s="539"/>
      <c r="RM136" s="539"/>
      <c r="RN136" s="539"/>
      <c r="RO136" s="539"/>
      <c r="RP136" s="539"/>
      <c r="RQ136" s="539"/>
      <c r="RR136" s="539"/>
      <c r="RS136" s="539"/>
      <c r="RT136" s="539"/>
      <c r="RU136" s="539"/>
      <c r="RV136" s="539"/>
      <c r="RW136" s="539"/>
      <c r="RX136" s="539"/>
      <c r="RY136" s="539"/>
      <c r="RZ136" s="539"/>
      <c r="SA136" s="539"/>
      <c r="SB136" s="539"/>
      <c r="SC136" s="539"/>
      <c r="SD136" s="539"/>
      <c r="SE136" s="539"/>
      <c r="SF136" s="539"/>
      <c r="SG136" s="539"/>
      <c r="SH136" s="539"/>
      <c r="SI136" s="539"/>
      <c r="SJ136" s="539"/>
      <c r="SK136" s="539"/>
      <c r="SL136" s="539"/>
      <c r="SM136" s="539"/>
      <c r="SN136" s="539"/>
      <c r="SO136" s="539"/>
      <c r="SP136" s="539"/>
      <c r="SQ136" s="539"/>
      <c r="SR136" s="539"/>
      <c r="SS136" s="539"/>
      <c r="ST136" s="539"/>
      <c r="SU136" s="539"/>
      <c r="SV136" s="539"/>
      <c r="SW136" s="539"/>
      <c r="SX136" s="539"/>
      <c r="SY136" s="539"/>
      <c r="SZ136" s="539"/>
      <c r="TA136" s="539"/>
      <c r="TB136" s="539"/>
      <c r="TC136" s="539"/>
      <c r="TD136" s="539"/>
      <c r="TE136" s="539"/>
      <c r="TF136" s="539"/>
      <c r="TG136" s="539"/>
      <c r="TH136" s="539"/>
      <c r="TI136" s="539"/>
      <c r="TJ136" s="539"/>
      <c r="TK136" s="539"/>
      <c r="TL136" s="539"/>
      <c r="TM136" s="539"/>
      <c r="TN136" s="539"/>
      <c r="TO136" s="539"/>
      <c r="TP136" s="539"/>
      <c r="TQ136" s="539"/>
      <c r="TR136" s="539"/>
      <c r="TS136" s="539"/>
      <c r="TT136" s="539"/>
      <c r="TU136" s="539"/>
      <c r="TV136" s="539"/>
      <c r="TW136" s="539"/>
      <c r="TX136" s="539"/>
      <c r="TY136" s="539"/>
      <c r="TZ136" s="539"/>
      <c r="UA136" s="539"/>
      <c r="UB136" s="539"/>
      <c r="UC136" s="539"/>
      <c r="UD136" s="539"/>
      <c r="UE136" s="539"/>
      <c r="UF136" s="539"/>
      <c r="UG136" s="539"/>
      <c r="UH136" s="539"/>
      <c r="UI136" s="539"/>
      <c r="UJ136" s="539"/>
      <c r="UK136" s="539"/>
      <c r="UL136" s="539"/>
      <c r="UM136" s="539"/>
      <c r="UN136" s="539"/>
      <c r="UO136" s="539"/>
      <c r="UP136" s="539"/>
      <c r="UQ136" s="539"/>
      <c r="UR136" s="539"/>
      <c r="US136" s="539"/>
      <c r="UT136" s="539"/>
      <c r="UU136" s="539"/>
      <c r="UV136" s="539"/>
      <c r="UW136" s="539"/>
      <c r="UX136" s="539"/>
      <c r="UY136" s="539"/>
      <c r="UZ136" s="539"/>
      <c r="VA136" s="539"/>
      <c r="VB136" s="539"/>
      <c r="VC136" s="539"/>
      <c r="VD136" s="539"/>
      <c r="VE136" s="539"/>
      <c r="VF136" s="539"/>
      <c r="VG136" s="539"/>
      <c r="VH136" s="539"/>
      <c r="VI136" s="539"/>
      <c r="VJ136" s="539"/>
      <c r="VK136" s="539"/>
      <c r="VL136" s="539"/>
      <c r="VM136" s="539"/>
      <c r="VN136" s="539"/>
      <c r="VO136" s="539"/>
      <c r="VP136" s="539"/>
      <c r="VQ136" s="539"/>
      <c r="VR136" s="539"/>
      <c r="VS136" s="539"/>
      <c r="VT136" s="539"/>
      <c r="VU136" s="539"/>
      <c r="VV136" s="539"/>
      <c r="VW136" s="539"/>
      <c r="VX136" s="539"/>
      <c r="VY136" s="539"/>
      <c r="VZ136" s="539"/>
      <c r="WA136" s="539"/>
      <c r="WB136" s="539"/>
      <c r="WC136" s="539"/>
      <c r="WD136" s="539"/>
      <c r="WE136" s="539"/>
      <c r="WF136" s="539"/>
      <c r="WG136" s="539"/>
      <c r="WH136" s="539"/>
      <c r="WI136" s="539"/>
      <c r="WJ136" s="539"/>
      <c r="WK136" s="539"/>
      <c r="WL136" s="539"/>
      <c r="WM136" s="539"/>
      <c r="WN136" s="539"/>
      <c r="WO136" s="539"/>
      <c r="WP136" s="539"/>
      <c r="WQ136" s="539"/>
      <c r="WR136" s="539"/>
      <c r="WS136" s="539"/>
      <c r="WT136" s="539"/>
      <c r="WU136" s="539"/>
      <c r="WV136" s="539"/>
      <c r="WW136" s="539"/>
      <c r="WX136" s="539"/>
      <c r="WY136" s="539"/>
      <c r="WZ136" s="539"/>
      <c r="XA136" s="539"/>
      <c r="XB136" s="539"/>
      <c r="XC136" s="539"/>
      <c r="XD136" s="539"/>
      <c r="XE136" s="539"/>
      <c r="XF136" s="539"/>
      <c r="XG136" s="539"/>
      <c r="XH136" s="539"/>
      <c r="XI136" s="539"/>
      <c r="XJ136" s="539"/>
      <c r="XK136" s="539"/>
      <c r="XL136" s="539"/>
      <c r="XM136" s="539"/>
      <c r="XN136" s="539"/>
      <c r="XO136" s="539"/>
      <c r="XP136" s="539"/>
      <c r="XQ136" s="539"/>
      <c r="XR136" s="539"/>
      <c r="XS136" s="539"/>
      <c r="XT136" s="539"/>
      <c r="XU136" s="539"/>
      <c r="XV136" s="539"/>
      <c r="XW136" s="539"/>
      <c r="XX136" s="539"/>
      <c r="XY136" s="539"/>
      <c r="XZ136" s="539"/>
      <c r="YA136" s="539"/>
      <c r="YB136" s="539"/>
      <c r="YC136" s="539"/>
      <c r="YD136" s="539"/>
      <c r="YE136" s="539"/>
      <c r="YF136" s="539"/>
      <c r="YG136" s="539"/>
      <c r="YH136" s="539"/>
      <c r="YI136" s="539"/>
      <c r="YJ136" s="539"/>
      <c r="YK136" s="539"/>
      <c r="YL136" s="539"/>
      <c r="YM136" s="539"/>
      <c r="YN136" s="539"/>
      <c r="YO136" s="539"/>
      <c r="YP136" s="539"/>
      <c r="YQ136" s="539"/>
      <c r="YR136" s="539"/>
      <c r="YS136" s="539"/>
      <c r="YT136" s="539"/>
      <c r="YU136" s="539"/>
      <c r="YV136" s="539"/>
      <c r="YW136" s="539"/>
      <c r="YX136" s="539"/>
      <c r="YY136" s="539"/>
      <c r="YZ136" s="539"/>
      <c r="ZA136" s="539"/>
      <c r="ZB136" s="539"/>
      <c r="ZC136" s="539"/>
      <c r="ZD136" s="539"/>
      <c r="ZE136" s="539"/>
      <c r="ZF136" s="539"/>
      <c r="ZG136" s="539"/>
      <c r="ZH136" s="539"/>
      <c r="ZI136" s="539"/>
      <c r="ZJ136" s="539"/>
      <c r="ZK136" s="539"/>
      <c r="ZL136" s="539"/>
      <c r="ZM136" s="539"/>
      <c r="ZN136" s="539"/>
      <c r="ZO136" s="539"/>
      <c r="ZP136" s="539"/>
      <c r="ZQ136" s="539"/>
      <c r="ZR136" s="539"/>
      <c r="ZS136" s="539"/>
      <c r="ZT136" s="539"/>
      <c r="ZU136" s="539"/>
      <c r="ZV136" s="539"/>
      <c r="ZW136" s="539"/>
      <c r="ZX136" s="539"/>
      <c r="ZY136" s="539"/>
      <c r="ZZ136" s="539"/>
      <c r="AAA136" s="539"/>
      <c r="AAB136" s="539"/>
      <c r="AAC136" s="539"/>
      <c r="AAD136" s="539"/>
      <c r="AAE136" s="539"/>
      <c r="AAF136" s="539"/>
      <c r="AAG136" s="539"/>
      <c r="AAH136" s="539"/>
      <c r="AAI136" s="539"/>
      <c r="AAJ136" s="539"/>
      <c r="AAK136" s="539"/>
      <c r="AAL136" s="539"/>
      <c r="AAM136" s="539"/>
      <c r="AAN136" s="539"/>
      <c r="AAO136" s="539"/>
      <c r="AAP136" s="539"/>
      <c r="AAQ136" s="539"/>
      <c r="AAR136" s="539"/>
      <c r="AAS136" s="539"/>
      <c r="AAT136" s="539"/>
      <c r="AAU136" s="539"/>
      <c r="AAV136" s="539"/>
      <c r="AAW136" s="539"/>
      <c r="AAX136" s="539"/>
      <c r="AAY136" s="539"/>
      <c r="AAZ136" s="539"/>
      <c r="ABA136" s="539"/>
      <c r="ABB136" s="539"/>
      <c r="ABC136" s="539"/>
      <c r="ABD136" s="539"/>
      <c r="ABE136" s="539"/>
      <c r="ABF136" s="539"/>
      <c r="ABG136" s="539"/>
      <c r="ABH136" s="539"/>
      <c r="ABI136" s="539"/>
      <c r="ABJ136" s="539"/>
      <c r="ABK136" s="539"/>
      <c r="ABL136" s="539"/>
      <c r="ABM136" s="539"/>
      <c r="ABN136" s="539"/>
      <c r="ABO136" s="539"/>
      <c r="ABP136" s="539"/>
      <c r="ABQ136" s="539"/>
      <c r="ABR136" s="539"/>
      <c r="ABS136" s="539"/>
      <c r="ABT136" s="539"/>
      <c r="ABU136" s="539"/>
      <c r="ABV136" s="539"/>
      <c r="ABW136" s="539"/>
      <c r="ABX136" s="539"/>
      <c r="ABY136" s="539"/>
      <c r="ABZ136" s="539"/>
      <c r="ACA136" s="539"/>
      <c r="ACB136" s="539"/>
      <c r="ACC136" s="539"/>
      <c r="ACD136" s="539"/>
      <c r="ACE136" s="539"/>
      <c r="ACF136" s="539"/>
      <c r="ACG136" s="539"/>
      <c r="ACH136" s="539"/>
      <c r="ACI136" s="539"/>
      <c r="ACJ136" s="539"/>
      <c r="ACK136" s="539"/>
      <c r="ACL136" s="539"/>
      <c r="ACM136" s="539"/>
      <c r="ACN136" s="539"/>
      <c r="ACO136" s="539"/>
      <c r="ACP136" s="539"/>
      <c r="ACQ136" s="539"/>
      <c r="ACR136" s="539"/>
      <c r="ACS136" s="539"/>
      <c r="ACT136" s="539"/>
      <c r="ACU136" s="539"/>
      <c r="ACV136" s="539"/>
      <c r="ACW136" s="539"/>
      <c r="ACX136" s="539"/>
      <c r="ACY136" s="539"/>
      <c r="ACZ136" s="539"/>
      <c r="ADA136" s="539"/>
      <c r="ADB136" s="539"/>
      <c r="ADC136" s="539"/>
      <c r="ADD136" s="539"/>
      <c r="ADE136" s="539"/>
      <c r="ADF136" s="539"/>
      <c r="ADG136" s="539"/>
      <c r="ADH136" s="539"/>
      <c r="ADI136" s="539"/>
      <c r="ADJ136" s="539"/>
      <c r="ADK136" s="539"/>
      <c r="ADL136" s="539"/>
      <c r="ADM136" s="539"/>
      <c r="ADN136" s="539"/>
      <c r="ADO136" s="539"/>
      <c r="ADP136" s="539"/>
      <c r="ADQ136" s="539"/>
      <c r="ADR136" s="539"/>
      <c r="ADS136" s="539"/>
      <c r="ADT136" s="539"/>
      <c r="ADU136" s="539"/>
      <c r="ADV136" s="539"/>
      <c r="ADW136" s="539"/>
      <c r="ADX136" s="539"/>
      <c r="ADY136" s="539"/>
      <c r="ADZ136" s="539"/>
      <c r="AEA136" s="539"/>
      <c r="AEB136" s="539"/>
      <c r="AEC136" s="539"/>
      <c r="AED136" s="539"/>
      <c r="AEE136" s="539"/>
      <c r="AEF136" s="539"/>
      <c r="AEG136" s="539"/>
      <c r="AEH136" s="539"/>
      <c r="AEI136" s="539"/>
      <c r="AEJ136" s="539"/>
      <c r="AEK136" s="539"/>
      <c r="AEL136" s="539"/>
      <c r="AEM136" s="539"/>
      <c r="AEN136" s="539"/>
      <c r="AEO136" s="539"/>
      <c r="AEP136" s="539"/>
      <c r="AEQ136" s="539"/>
      <c r="AER136" s="539"/>
      <c r="AES136" s="539"/>
      <c r="AET136" s="539"/>
      <c r="AEU136" s="539"/>
      <c r="AEV136" s="539"/>
      <c r="AEW136" s="539"/>
      <c r="AEX136" s="539"/>
      <c r="AEY136" s="539"/>
      <c r="AEZ136" s="539"/>
      <c r="AFA136" s="539"/>
      <c r="AFB136" s="539"/>
      <c r="AFC136" s="539"/>
      <c r="AFD136" s="539"/>
      <c r="AFE136" s="539"/>
      <c r="AFF136" s="539"/>
      <c r="AFG136" s="539"/>
      <c r="AFH136" s="539"/>
      <c r="AFI136" s="539"/>
      <c r="AFJ136" s="539"/>
      <c r="AFK136" s="539"/>
      <c r="AFL136" s="539"/>
      <c r="AFM136" s="539"/>
      <c r="AFN136" s="539"/>
      <c r="AFO136" s="539"/>
      <c r="AFP136" s="539"/>
      <c r="AFQ136" s="539"/>
      <c r="AFR136" s="539"/>
      <c r="AFS136" s="539"/>
      <c r="AFT136" s="539"/>
      <c r="AFU136" s="539"/>
      <c r="AFV136" s="539"/>
      <c r="AFW136" s="539"/>
      <c r="AFX136" s="539"/>
      <c r="AFY136" s="539"/>
      <c r="AFZ136" s="539"/>
      <c r="AGA136" s="539"/>
      <c r="AGB136" s="539"/>
      <c r="AGC136" s="539"/>
      <c r="AGD136" s="539"/>
      <c r="AGE136" s="539"/>
      <c r="AGF136" s="539"/>
      <c r="AGG136" s="539"/>
      <c r="AGH136" s="539"/>
      <c r="AGI136" s="539"/>
      <c r="AGJ136" s="539"/>
      <c r="AGK136" s="539"/>
      <c r="AGL136" s="539"/>
      <c r="AGM136" s="539"/>
      <c r="AGN136" s="539"/>
      <c r="AGO136" s="539"/>
      <c r="AGP136" s="539"/>
      <c r="AGQ136" s="539"/>
      <c r="AGR136" s="539"/>
      <c r="AGS136" s="539"/>
      <c r="AGT136" s="539"/>
      <c r="AGU136" s="539"/>
      <c r="AGV136" s="539"/>
      <c r="AGW136" s="539"/>
      <c r="AGX136" s="539"/>
      <c r="AGY136" s="539"/>
      <c r="AGZ136" s="539"/>
      <c r="AHA136" s="539"/>
      <c r="AHB136" s="539"/>
      <c r="AHC136" s="539"/>
      <c r="AHD136" s="539"/>
      <c r="AHE136" s="539"/>
      <c r="AHF136" s="539"/>
      <c r="AHG136" s="539"/>
      <c r="AHH136" s="539"/>
      <c r="AHI136" s="539"/>
      <c r="AHJ136" s="539"/>
      <c r="AHK136" s="539"/>
      <c r="AHL136" s="539"/>
      <c r="AHM136" s="539"/>
      <c r="AHN136" s="539"/>
      <c r="AHO136" s="539"/>
      <c r="AHP136" s="539"/>
      <c r="AHQ136" s="539"/>
      <c r="AHR136" s="539"/>
      <c r="AHS136" s="539"/>
      <c r="AHT136" s="539"/>
      <c r="AHU136" s="539"/>
      <c r="AHV136" s="539"/>
      <c r="AHW136" s="539"/>
      <c r="AHX136" s="539"/>
      <c r="AHY136" s="539"/>
      <c r="AHZ136" s="539"/>
      <c r="AIA136" s="539"/>
      <c r="AIB136" s="539"/>
      <c r="AIC136" s="539"/>
      <c r="AID136" s="539"/>
      <c r="AIE136" s="539"/>
      <c r="AIF136" s="539"/>
      <c r="AIG136" s="539"/>
      <c r="AIH136" s="539"/>
      <c r="AII136" s="539"/>
      <c r="AIJ136" s="539"/>
      <c r="AIK136" s="539"/>
      <c r="AIL136" s="539"/>
      <c r="AIM136" s="539"/>
      <c r="AIN136" s="539"/>
      <c r="AIO136" s="539"/>
      <c r="AIP136" s="539"/>
      <c r="AIQ136" s="539"/>
      <c r="AIR136" s="539"/>
      <c r="AIS136" s="539"/>
      <c r="AIT136" s="539"/>
      <c r="AIU136" s="539"/>
      <c r="AIV136" s="539"/>
      <c r="AIW136" s="539"/>
      <c r="AIX136" s="539"/>
      <c r="AIY136" s="539"/>
      <c r="AIZ136" s="539"/>
      <c r="AJA136" s="539"/>
      <c r="AJB136" s="539"/>
      <c r="AJC136" s="539"/>
      <c r="AJD136" s="539"/>
      <c r="AJE136" s="539"/>
      <c r="AJF136" s="539"/>
      <c r="AJG136" s="539"/>
      <c r="AJH136" s="539"/>
      <c r="AJI136" s="539"/>
      <c r="AJJ136" s="539"/>
      <c r="AJK136" s="539"/>
      <c r="AJL136" s="539"/>
      <c r="AJM136" s="539"/>
      <c r="AJN136" s="539"/>
      <c r="AJO136" s="539"/>
      <c r="AJP136" s="539"/>
      <c r="AJQ136" s="539"/>
      <c r="AJR136" s="539"/>
      <c r="AJS136" s="539"/>
      <c r="AJT136" s="539"/>
      <c r="AJU136" s="539"/>
      <c r="AJV136" s="539"/>
      <c r="AJW136" s="539"/>
      <c r="AJX136" s="539"/>
      <c r="AJY136" s="539"/>
      <c r="AJZ136" s="539"/>
      <c r="AKA136" s="539"/>
      <c r="AKB136" s="539"/>
      <c r="AKC136" s="539"/>
      <c r="AKD136" s="539"/>
      <c r="AKE136" s="539"/>
      <c r="AKF136" s="539"/>
      <c r="AKG136" s="539"/>
      <c r="AKH136" s="539"/>
      <c r="AKI136" s="539"/>
      <c r="AKJ136" s="539"/>
      <c r="AKK136" s="539"/>
      <c r="AKL136" s="539"/>
      <c r="AKM136" s="539"/>
      <c r="AKN136" s="539"/>
      <c r="AKO136" s="539"/>
      <c r="AKP136" s="539"/>
      <c r="AKQ136" s="539"/>
      <c r="AKR136" s="539"/>
      <c r="AKS136" s="539"/>
      <c r="AKT136" s="539"/>
      <c r="AKU136" s="539"/>
      <c r="AKV136" s="539"/>
      <c r="AKW136" s="539"/>
      <c r="AKX136" s="539"/>
      <c r="AKY136" s="539"/>
      <c r="AKZ136" s="539"/>
      <c r="ALA136" s="539"/>
      <c r="ALB136" s="539"/>
      <c r="ALC136" s="539"/>
      <c r="ALD136" s="539"/>
      <c r="ALE136" s="539"/>
      <c r="ALF136" s="539"/>
      <c r="ALG136" s="539"/>
      <c r="ALH136" s="539"/>
      <c r="ALI136" s="539"/>
      <c r="ALJ136" s="539"/>
      <c r="ALK136" s="539"/>
      <c r="ALL136" s="539"/>
      <c r="ALM136" s="539"/>
      <c r="ALN136" s="539"/>
      <c r="ALO136" s="539"/>
      <c r="ALP136" s="539"/>
      <c r="ALQ136" s="539"/>
      <c r="ALR136" s="539"/>
      <c r="ALS136" s="539"/>
      <c r="ALT136" s="539"/>
      <c r="ALU136" s="539"/>
      <c r="ALV136" s="539"/>
      <c r="ALW136" s="539"/>
      <c r="ALX136" s="539"/>
      <c r="ALY136" s="539"/>
      <c r="ALZ136" s="539"/>
      <c r="AMA136" s="539"/>
      <c r="AMB136" s="539"/>
      <c r="AMC136" s="539"/>
      <c r="AMD136" s="539"/>
      <c r="AME136" s="539"/>
      <c r="AMF136" s="539"/>
      <c r="AMG136" s="539"/>
      <c r="AMH136" s="539"/>
      <c r="AMI136" s="539"/>
      <c r="AMJ136" s="539"/>
      <c r="AMK136" s="539"/>
      <c r="AML136" s="539"/>
      <c r="AMM136" s="539"/>
      <c r="AMN136" s="539"/>
      <c r="AMO136" s="539"/>
      <c r="AMP136" s="539"/>
      <c r="AMQ136" s="539"/>
      <c r="AMR136" s="539"/>
      <c r="AMS136" s="539"/>
      <c r="AMT136" s="539"/>
      <c r="AMU136" s="539"/>
      <c r="AMV136" s="539"/>
      <c r="AMW136" s="539"/>
      <c r="AMX136" s="539"/>
      <c r="AMY136" s="539"/>
      <c r="AMZ136" s="539"/>
      <c r="ANA136" s="539"/>
      <c r="ANB136" s="539"/>
      <c r="ANC136" s="539"/>
      <c r="AND136" s="539"/>
      <c r="ANE136" s="539"/>
      <c r="ANF136" s="539"/>
      <c r="ANG136" s="539"/>
      <c r="ANH136" s="539"/>
      <c r="ANI136" s="539"/>
      <c r="ANJ136" s="539"/>
      <c r="ANK136" s="539"/>
      <c r="ANL136" s="539"/>
      <c r="ANM136" s="539"/>
      <c r="ANN136" s="539"/>
      <c r="ANO136" s="539"/>
      <c r="ANP136" s="539"/>
      <c r="ANQ136" s="539"/>
      <c r="ANR136" s="539"/>
      <c r="ANS136" s="539"/>
      <c r="ANT136" s="539"/>
      <c r="ANU136" s="539"/>
      <c r="ANV136" s="539"/>
      <c r="ANW136" s="539"/>
      <c r="ANX136" s="539"/>
      <c r="ANY136" s="539"/>
      <c r="ANZ136" s="539"/>
      <c r="AOA136" s="539"/>
      <c r="AOB136" s="539"/>
      <c r="AOC136" s="539"/>
      <c r="AOD136" s="539"/>
      <c r="AOE136" s="539"/>
      <c r="AOF136" s="539"/>
      <c r="AOG136" s="539"/>
      <c r="AOH136" s="539"/>
      <c r="AOI136" s="539"/>
      <c r="AOJ136" s="539"/>
      <c r="AOK136" s="539"/>
      <c r="AOL136" s="539"/>
      <c r="AOM136" s="539"/>
      <c r="AON136" s="539"/>
      <c r="AOO136" s="539"/>
      <c r="AOP136" s="539"/>
      <c r="AOQ136" s="539"/>
      <c r="AOR136" s="539"/>
      <c r="AOS136" s="539"/>
      <c r="AOT136" s="539"/>
      <c r="AOU136" s="539"/>
      <c r="AOV136" s="539"/>
      <c r="AOW136" s="539"/>
      <c r="AOX136" s="539"/>
      <c r="AOY136" s="539"/>
      <c r="AOZ136" s="539"/>
      <c r="APA136" s="539"/>
      <c r="APB136" s="539"/>
      <c r="APC136" s="539"/>
      <c r="APD136" s="539"/>
      <c r="APE136" s="539"/>
      <c r="APF136" s="539"/>
      <c r="APG136" s="539"/>
      <c r="APH136" s="539"/>
      <c r="API136" s="539"/>
      <c r="APJ136" s="539"/>
      <c r="APK136" s="539"/>
      <c r="APL136" s="539"/>
      <c r="APM136" s="539"/>
      <c r="APN136" s="539"/>
      <c r="APO136" s="539"/>
      <c r="APP136" s="539"/>
      <c r="APQ136" s="539"/>
      <c r="APR136" s="539"/>
      <c r="APS136" s="539"/>
      <c r="APT136" s="539"/>
      <c r="APU136" s="539"/>
      <c r="APV136" s="539"/>
      <c r="APW136" s="539"/>
      <c r="APX136" s="539"/>
      <c r="APY136" s="539"/>
      <c r="APZ136" s="539"/>
      <c r="AQA136" s="539"/>
      <c r="AQB136" s="539"/>
      <c r="AQC136" s="539"/>
      <c r="AQD136" s="539"/>
      <c r="AQE136" s="539"/>
      <c r="AQF136" s="539"/>
      <c r="AQG136" s="539"/>
      <c r="AQH136" s="539"/>
      <c r="AQI136" s="539"/>
      <c r="AQJ136" s="539"/>
      <c r="AQK136" s="539"/>
      <c r="AQL136" s="539"/>
      <c r="AQM136" s="539"/>
      <c r="AQN136" s="539"/>
      <c r="AQO136" s="539"/>
      <c r="AQP136" s="539"/>
      <c r="AQQ136" s="539"/>
      <c r="AQR136" s="539"/>
      <c r="AQS136" s="539"/>
      <c r="AQT136" s="539"/>
      <c r="AQU136" s="539"/>
      <c r="AQV136" s="539"/>
      <c r="AQW136" s="539"/>
      <c r="AQX136" s="539"/>
      <c r="AQY136" s="539"/>
      <c r="AQZ136" s="539"/>
      <c r="ARA136" s="539"/>
      <c r="ARB136" s="539"/>
      <c r="ARC136" s="539"/>
      <c r="ARD136" s="539"/>
      <c r="ARE136" s="539"/>
      <c r="ARF136" s="539"/>
      <c r="ARG136" s="539"/>
      <c r="ARH136" s="539"/>
      <c r="ARI136" s="539"/>
      <c r="ARJ136" s="539"/>
      <c r="ARK136" s="539"/>
      <c r="ARL136" s="539"/>
      <c r="ARM136" s="539"/>
      <c r="ARN136" s="539"/>
      <c r="ARO136" s="539"/>
      <c r="ARP136" s="539"/>
      <c r="ARQ136" s="539"/>
      <c r="ARR136" s="539"/>
      <c r="ARS136" s="539"/>
      <c r="ART136" s="539"/>
      <c r="ARU136" s="539"/>
      <c r="ARV136" s="539"/>
      <c r="ARW136" s="539"/>
      <c r="ARX136" s="539"/>
      <c r="ARY136" s="539"/>
      <c r="ARZ136" s="539"/>
      <c r="ASA136" s="539"/>
      <c r="ASB136" s="539"/>
      <c r="ASC136" s="539"/>
      <c r="ASD136" s="539"/>
      <c r="ASE136" s="539"/>
      <c r="ASF136" s="539"/>
      <c r="ASG136" s="539"/>
      <c r="ASH136" s="539"/>
      <c r="ASI136" s="539"/>
      <c r="ASJ136" s="539"/>
      <c r="ASK136" s="539"/>
      <c r="ASL136" s="539"/>
      <c r="ASM136" s="539"/>
      <c r="ASN136" s="539"/>
      <c r="ASO136" s="539"/>
      <c r="ASP136" s="539"/>
      <c r="ASQ136" s="539"/>
      <c r="ASR136" s="539"/>
      <c r="ASS136" s="539"/>
      <c r="AST136" s="539"/>
      <c r="ASU136" s="539"/>
      <c r="ASV136" s="539"/>
      <c r="ASW136" s="539"/>
      <c r="ASX136" s="539"/>
      <c r="ASY136" s="539"/>
      <c r="ASZ136" s="539"/>
      <c r="ATA136" s="539"/>
      <c r="ATB136" s="539"/>
      <c r="ATC136" s="539"/>
      <c r="ATD136" s="539"/>
      <c r="ATE136" s="539"/>
      <c r="ATF136" s="539"/>
      <c r="ATG136" s="539"/>
      <c r="ATH136" s="539"/>
      <c r="ATI136" s="539"/>
      <c r="ATJ136" s="539"/>
      <c r="ATK136" s="539"/>
      <c r="ATL136" s="539"/>
      <c r="ATM136" s="539"/>
      <c r="ATN136" s="539"/>
      <c r="ATO136" s="539"/>
      <c r="ATP136" s="539"/>
      <c r="ATQ136" s="539"/>
      <c r="ATR136" s="539"/>
      <c r="ATS136" s="539"/>
      <c r="ATT136" s="539"/>
      <c r="ATU136" s="539"/>
      <c r="ATV136" s="539"/>
      <c r="ATW136" s="539"/>
      <c r="ATX136" s="539"/>
      <c r="ATY136" s="539"/>
      <c r="ATZ136" s="539"/>
      <c r="AUA136" s="539"/>
      <c r="AUB136" s="539"/>
      <c r="AUC136" s="539"/>
      <c r="AUD136" s="539"/>
      <c r="AUE136" s="539"/>
      <c r="AUF136" s="539"/>
      <c r="AUG136" s="539"/>
      <c r="AUH136" s="539"/>
      <c r="AUI136" s="539"/>
      <c r="AUJ136" s="539"/>
      <c r="AUK136" s="539"/>
      <c r="AUL136" s="539"/>
      <c r="AUM136" s="539"/>
      <c r="AUN136" s="539"/>
      <c r="AUO136" s="539"/>
      <c r="AUP136" s="539"/>
      <c r="AUQ136" s="539"/>
      <c r="AUR136" s="539"/>
      <c r="AUS136" s="539"/>
      <c r="AUT136" s="539"/>
      <c r="AUU136" s="539"/>
      <c r="AUV136" s="539"/>
      <c r="AUW136" s="539"/>
      <c r="AUX136" s="539"/>
      <c r="AUY136" s="539"/>
      <c r="AUZ136" s="539"/>
      <c r="AVA136" s="539"/>
      <c r="AVB136" s="539"/>
      <c r="AVC136" s="539"/>
      <c r="AVD136" s="539"/>
      <c r="AVE136" s="539"/>
      <c r="AVF136" s="539"/>
      <c r="AVG136" s="539"/>
      <c r="AVH136" s="539"/>
      <c r="AVI136" s="539"/>
      <c r="AVJ136" s="539"/>
      <c r="AVK136" s="539"/>
      <c r="AVL136" s="539"/>
      <c r="AVM136" s="539"/>
      <c r="AVN136" s="539"/>
      <c r="AVO136" s="539"/>
      <c r="AVP136" s="539"/>
      <c r="AVQ136" s="539"/>
      <c r="AVR136" s="539"/>
      <c r="AVS136" s="539"/>
      <c r="AVT136" s="539"/>
      <c r="AVU136" s="539"/>
      <c r="AVV136" s="539"/>
      <c r="AVW136" s="539"/>
      <c r="AVX136" s="539"/>
      <c r="AVY136" s="539"/>
      <c r="AVZ136" s="539"/>
      <c r="AWA136" s="539"/>
      <c r="AWB136" s="539"/>
      <c r="AWC136" s="539"/>
      <c r="AWD136" s="539"/>
      <c r="AWE136" s="539"/>
      <c r="AWF136" s="539"/>
      <c r="AWG136" s="539"/>
      <c r="AWH136" s="539"/>
      <c r="AWI136" s="539"/>
      <c r="AWJ136" s="539"/>
      <c r="AWK136" s="539"/>
      <c r="AWL136" s="539"/>
      <c r="AWM136" s="539"/>
      <c r="AWN136" s="539"/>
      <c r="AWO136" s="539"/>
      <c r="AWP136" s="539"/>
      <c r="AWQ136" s="539"/>
      <c r="AWR136" s="539"/>
      <c r="AWS136" s="539"/>
      <c r="AWT136" s="539"/>
      <c r="AWU136" s="539"/>
      <c r="AWV136" s="539"/>
      <c r="AWW136" s="539"/>
      <c r="AWX136" s="539"/>
      <c r="AWY136" s="539"/>
      <c r="AWZ136" s="539"/>
      <c r="AXA136" s="539"/>
      <c r="AXB136" s="539"/>
      <c r="AXC136" s="539"/>
      <c r="AXD136" s="539"/>
      <c r="AXE136" s="539"/>
      <c r="AXF136" s="539"/>
      <c r="AXG136" s="539"/>
      <c r="AXH136" s="539"/>
      <c r="AXI136" s="539"/>
      <c r="AXJ136" s="539"/>
      <c r="AXK136" s="539"/>
      <c r="AXL136" s="539"/>
      <c r="AXM136" s="539"/>
      <c r="AXN136" s="539"/>
      <c r="AXO136" s="539"/>
      <c r="AXP136" s="539"/>
      <c r="AXQ136" s="539"/>
      <c r="AXR136" s="539"/>
      <c r="AXS136" s="539"/>
      <c r="AXT136" s="539"/>
      <c r="AXU136" s="539"/>
      <c r="AXV136" s="539"/>
      <c r="AXW136" s="539"/>
      <c r="AXX136" s="539"/>
      <c r="AXY136" s="539"/>
      <c r="AXZ136" s="539"/>
      <c r="AYA136" s="539"/>
      <c r="AYB136" s="539"/>
      <c r="AYC136" s="539"/>
      <c r="AYD136" s="539"/>
      <c r="AYE136" s="539"/>
      <c r="AYF136" s="539"/>
      <c r="AYG136" s="539"/>
      <c r="AYH136" s="539"/>
      <c r="AYI136" s="539"/>
      <c r="AYJ136" s="539"/>
      <c r="AYK136" s="539"/>
      <c r="AYL136" s="539"/>
      <c r="AYM136" s="539"/>
      <c r="AYN136" s="539"/>
      <c r="AYO136" s="539"/>
      <c r="AYP136" s="539"/>
      <c r="AYQ136" s="539"/>
      <c r="AYR136" s="539"/>
      <c r="AYS136" s="539"/>
      <c r="AYT136" s="539"/>
      <c r="AYU136" s="539"/>
      <c r="AYV136" s="539"/>
      <c r="AYW136" s="539"/>
      <c r="AYX136" s="539"/>
      <c r="AYY136" s="539"/>
      <c r="AYZ136" s="539"/>
      <c r="AZA136" s="539"/>
      <c r="AZB136" s="539"/>
      <c r="AZC136" s="539"/>
      <c r="AZD136" s="539"/>
      <c r="AZE136" s="539"/>
      <c r="AZF136" s="539"/>
      <c r="AZG136" s="539"/>
      <c r="AZH136" s="539"/>
      <c r="AZI136" s="539"/>
      <c r="AZJ136" s="539"/>
      <c r="AZK136" s="539"/>
      <c r="AZL136" s="539"/>
      <c r="AZM136" s="539"/>
      <c r="AZN136" s="539"/>
      <c r="AZO136" s="539"/>
      <c r="AZP136" s="539"/>
      <c r="AZQ136" s="539"/>
      <c r="AZR136" s="539"/>
      <c r="AZS136" s="539"/>
      <c r="AZT136" s="539"/>
      <c r="AZU136" s="539"/>
      <c r="AZV136" s="539"/>
      <c r="AZW136" s="539"/>
      <c r="AZX136" s="539"/>
      <c r="AZY136" s="539"/>
      <c r="AZZ136" s="539"/>
      <c r="BAA136" s="539"/>
      <c r="BAB136" s="539"/>
      <c r="BAC136" s="539"/>
      <c r="BAD136" s="539"/>
      <c r="BAE136" s="539"/>
      <c r="BAF136" s="539"/>
      <c r="BAG136" s="539"/>
      <c r="BAH136" s="539"/>
      <c r="BAI136" s="539"/>
      <c r="BAJ136" s="539"/>
      <c r="BAK136" s="539"/>
      <c r="BAL136" s="539"/>
      <c r="BAM136" s="539"/>
      <c r="BAN136" s="539"/>
      <c r="BAO136" s="539"/>
      <c r="BAP136" s="539"/>
      <c r="BAQ136" s="539"/>
      <c r="BAR136" s="539"/>
      <c r="BAS136" s="539"/>
      <c r="BAT136" s="539"/>
      <c r="BAU136" s="539"/>
      <c r="BAV136" s="539"/>
      <c r="BAW136" s="539"/>
      <c r="BAX136" s="539"/>
      <c r="BAY136" s="539"/>
      <c r="BAZ136" s="539"/>
      <c r="BBA136" s="539"/>
      <c r="BBB136" s="539"/>
      <c r="BBC136" s="539"/>
      <c r="BBD136" s="539"/>
      <c r="BBE136" s="539"/>
      <c r="BBF136" s="539"/>
      <c r="BBG136" s="539"/>
      <c r="BBH136" s="539"/>
      <c r="BBI136" s="539"/>
      <c r="BBJ136" s="539"/>
      <c r="BBK136" s="539"/>
      <c r="BBL136" s="539"/>
      <c r="BBM136" s="539"/>
      <c r="BBN136" s="539"/>
      <c r="BBO136" s="539"/>
      <c r="BBP136" s="539"/>
      <c r="BBQ136" s="539"/>
      <c r="BBR136" s="539"/>
      <c r="BBS136" s="539"/>
      <c r="BBT136" s="539"/>
      <c r="BBU136" s="539"/>
      <c r="BBV136" s="539"/>
      <c r="BBW136" s="539"/>
      <c r="BBX136" s="539"/>
      <c r="BBY136" s="539"/>
      <c r="BBZ136" s="539"/>
      <c r="BCA136" s="539"/>
      <c r="BCB136" s="539"/>
      <c r="BCC136" s="539"/>
      <c r="BCD136" s="539"/>
      <c r="BCE136" s="539"/>
      <c r="BCF136" s="539"/>
      <c r="BCG136" s="539"/>
      <c r="BCH136" s="539"/>
      <c r="BCI136" s="539"/>
      <c r="BCJ136" s="539"/>
      <c r="BCK136" s="539"/>
      <c r="BCL136" s="539"/>
      <c r="BCM136" s="539"/>
      <c r="BCN136" s="539"/>
      <c r="BCO136" s="539"/>
      <c r="BCP136" s="539"/>
      <c r="BCQ136" s="539"/>
      <c r="BCR136" s="539"/>
      <c r="BCS136" s="539"/>
      <c r="BCT136" s="539"/>
      <c r="BCU136" s="539"/>
      <c r="BCV136" s="539"/>
      <c r="BCW136" s="539"/>
      <c r="BCX136" s="539"/>
      <c r="BCY136" s="539"/>
      <c r="BCZ136" s="539"/>
      <c r="BDA136" s="539"/>
      <c r="BDB136" s="539"/>
      <c r="BDC136" s="539"/>
      <c r="BDD136" s="539"/>
      <c r="BDE136" s="539"/>
      <c r="BDF136" s="539"/>
      <c r="BDG136" s="539"/>
      <c r="BDH136" s="539"/>
      <c r="BDI136" s="539"/>
      <c r="BDJ136" s="539"/>
      <c r="BDK136" s="539"/>
      <c r="BDL136" s="539"/>
      <c r="BDM136" s="539"/>
      <c r="BDN136" s="539"/>
      <c r="BDO136" s="539"/>
      <c r="BDP136" s="539"/>
      <c r="BDQ136" s="539"/>
      <c r="BDR136" s="539"/>
      <c r="BDS136" s="539"/>
      <c r="BDT136" s="539"/>
      <c r="BDU136" s="539"/>
      <c r="BDV136" s="539"/>
      <c r="BDW136" s="539"/>
      <c r="BDX136" s="539"/>
      <c r="BDY136" s="539"/>
      <c r="BDZ136" s="539"/>
      <c r="BEA136" s="539"/>
      <c r="BEB136" s="539"/>
      <c r="BEC136" s="539"/>
      <c r="BED136" s="539"/>
      <c r="BEE136" s="539"/>
      <c r="BEF136" s="539"/>
      <c r="BEG136" s="539"/>
      <c r="BEH136" s="539"/>
      <c r="BEI136" s="539"/>
      <c r="BEJ136" s="539"/>
      <c r="BEK136" s="539"/>
      <c r="BEL136" s="539"/>
      <c r="BEM136" s="539"/>
      <c r="BEN136" s="539"/>
      <c r="BEO136" s="539"/>
      <c r="BEP136" s="539"/>
      <c r="BEQ136" s="539"/>
      <c r="BER136" s="539"/>
      <c r="BES136" s="539"/>
      <c r="BET136" s="539"/>
      <c r="BEU136" s="539"/>
      <c r="BEV136" s="539"/>
      <c r="BEW136" s="539"/>
      <c r="BEX136" s="539"/>
      <c r="BEY136" s="539"/>
      <c r="BEZ136" s="539"/>
      <c r="BFA136" s="539"/>
      <c r="BFB136" s="539"/>
      <c r="BFC136" s="539"/>
      <c r="BFD136" s="539"/>
      <c r="BFE136" s="539"/>
      <c r="BFF136" s="539"/>
      <c r="BFG136" s="539"/>
      <c r="BFH136" s="539"/>
      <c r="BFI136" s="539"/>
      <c r="BFJ136" s="539"/>
      <c r="BFK136" s="539"/>
      <c r="BFL136" s="539"/>
      <c r="BFM136" s="539"/>
      <c r="BFN136" s="539"/>
      <c r="BFO136" s="539"/>
      <c r="BFP136" s="539"/>
      <c r="BFQ136" s="539"/>
      <c r="BFR136" s="539"/>
      <c r="BFS136" s="539"/>
      <c r="BFT136" s="539"/>
      <c r="BFU136" s="539"/>
      <c r="BFV136" s="539"/>
      <c r="BFW136" s="539"/>
      <c r="BFX136" s="539"/>
      <c r="BFY136" s="539"/>
      <c r="BFZ136" s="539"/>
      <c r="BGA136" s="539"/>
      <c r="BGB136" s="539"/>
      <c r="BGC136" s="539"/>
      <c r="BGD136" s="539"/>
      <c r="BGE136" s="539"/>
      <c r="BGF136" s="539"/>
      <c r="BGG136" s="539"/>
      <c r="BGH136" s="539"/>
      <c r="BGI136" s="539"/>
      <c r="BGJ136" s="539"/>
      <c r="BGK136" s="539"/>
      <c r="BGL136" s="539"/>
      <c r="BGM136" s="539"/>
      <c r="BGN136" s="539"/>
      <c r="BGO136" s="539"/>
      <c r="BGP136" s="539"/>
      <c r="BGQ136" s="539"/>
      <c r="BGR136" s="539"/>
      <c r="BGS136" s="539"/>
      <c r="BGT136" s="539"/>
      <c r="BGU136" s="539"/>
      <c r="BGV136" s="539"/>
      <c r="BGW136" s="539"/>
      <c r="BGX136" s="539"/>
      <c r="BGY136" s="539"/>
      <c r="BGZ136" s="539"/>
      <c r="BHA136" s="539"/>
      <c r="BHB136" s="539"/>
      <c r="BHC136" s="539"/>
      <c r="BHD136" s="539"/>
      <c r="BHE136" s="539"/>
      <c r="BHF136" s="539"/>
      <c r="BHG136" s="539"/>
      <c r="BHH136" s="539"/>
      <c r="BHI136" s="539"/>
      <c r="BHJ136" s="539"/>
      <c r="BHK136" s="539"/>
      <c r="BHL136" s="539"/>
      <c r="BHM136" s="539"/>
      <c r="BHN136" s="539"/>
      <c r="BHO136" s="539"/>
      <c r="BHP136" s="539"/>
      <c r="BHQ136" s="539"/>
      <c r="BHR136" s="539"/>
      <c r="BHS136" s="539"/>
      <c r="BHT136" s="539"/>
      <c r="BHU136" s="539"/>
      <c r="BHV136" s="539"/>
      <c r="BHW136" s="539"/>
      <c r="BHX136" s="539"/>
      <c r="BHY136" s="539"/>
      <c r="BHZ136" s="539"/>
      <c r="BIA136" s="539"/>
      <c r="BIB136" s="539"/>
      <c r="BIC136" s="539"/>
      <c r="BID136" s="539"/>
      <c r="BIE136" s="539"/>
      <c r="BIF136" s="539"/>
      <c r="BIG136" s="539"/>
      <c r="BIH136" s="539"/>
      <c r="BII136" s="539"/>
      <c r="BIJ136" s="539"/>
      <c r="BIK136" s="539"/>
      <c r="BIL136" s="539"/>
      <c r="BIM136" s="539"/>
      <c r="BIN136" s="539"/>
      <c r="BIO136" s="539"/>
      <c r="BIP136" s="539"/>
      <c r="BIQ136" s="539"/>
      <c r="BIR136" s="539"/>
      <c r="BIS136" s="539"/>
      <c r="BIT136" s="539"/>
      <c r="BIU136" s="539"/>
      <c r="BIV136" s="539"/>
      <c r="BIW136" s="539"/>
      <c r="BIX136" s="539"/>
      <c r="BIY136" s="539"/>
      <c r="BIZ136" s="539"/>
      <c r="BJA136" s="539"/>
      <c r="BJB136" s="539"/>
      <c r="BJC136" s="539"/>
      <c r="BJD136" s="539"/>
      <c r="BJE136" s="539"/>
      <c r="BJF136" s="539"/>
      <c r="BJG136" s="539"/>
      <c r="BJH136" s="539"/>
      <c r="BJI136" s="539"/>
      <c r="BJJ136" s="539"/>
      <c r="BJK136" s="539"/>
      <c r="BJL136" s="539"/>
      <c r="BJM136" s="539"/>
      <c r="BJN136" s="539"/>
      <c r="BJO136" s="539"/>
      <c r="BJP136" s="539"/>
      <c r="BJQ136" s="539"/>
      <c r="BJR136" s="539"/>
      <c r="BJS136" s="539"/>
      <c r="BJT136" s="539"/>
      <c r="BJU136" s="539"/>
      <c r="BJV136" s="539"/>
      <c r="BJW136" s="539"/>
      <c r="BJX136" s="539"/>
      <c r="BJY136" s="539"/>
      <c r="BJZ136" s="539"/>
      <c r="BKA136" s="539"/>
      <c r="BKB136" s="539"/>
      <c r="BKC136" s="539"/>
      <c r="BKD136" s="539"/>
      <c r="BKE136" s="539"/>
      <c r="BKF136" s="539"/>
      <c r="BKG136" s="539"/>
      <c r="BKH136" s="539"/>
      <c r="BKI136" s="539"/>
      <c r="BKJ136" s="539"/>
      <c r="BKK136" s="539"/>
      <c r="BKL136" s="539"/>
      <c r="BKM136" s="539"/>
      <c r="BKN136" s="539"/>
      <c r="BKO136" s="539"/>
      <c r="BKP136" s="539"/>
      <c r="BKQ136" s="539"/>
      <c r="BKR136" s="539"/>
      <c r="BKS136" s="539"/>
      <c r="BKT136" s="539"/>
      <c r="BKU136" s="539"/>
      <c r="BKV136" s="539"/>
      <c r="BKW136" s="539"/>
      <c r="BKX136" s="539"/>
      <c r="BKY136" s="539"/>
      <c r="BKZ136" s="539"/>
      <c r="BLA136" s="539"/>
      <c r="BLB136" s="539"/>
      <c r="BLC136" s="539"/>
      <c r="BLD136" s="539"/>
      <c r="BLE136" s="539"/>
      <c r="BLF136" s="539"/>
      <c r="BLG136" s="539"/>
      <c r="BLH136" s="539"/>
      <c r="BLI136" s="539"/>
      <c r="BLJ136" s="539"/>
      <c r="BLK136" s="539"/>
      <c r="BLL136" s="539"/>
      <c r="BLM136" s="539"/>
      <c r="BLN136" s="539"/>
      <c r="BLO136" s="539"/>
      <c r="BLP136" s="539"/>
      <c r="BLQ136" s="539"/>
      <c r="BLR136" s="539"/>
      <c r="BLS136" s="539"/>
      <c r="BLT136" s="539"/>
      <c r="BLU136" s="539"/>
      <c r="BLV136" s="539"/>
      <c r="BLW136" s="539"/>
      <c r="BLX136" s="539"/>
      <c r="BLY136" s="539"/>
      <c r="BLZ136" s="539"/>
      <c r="BMA136" s="539"/>
      <c r="BMB136" s="539"/>
      <c r="BMC136" s="539"/>
      <c r="BMD136" s="539"/>
      <c r="BME136" s="539"/>
      <c r="BMF136" s="539"/>
      <c r="BMG136" s="539"/>
      <c r="BMH136" s="539"/>
      <c r="BMI136" s="539"/>
      <c r="BMJ136" s="539"/>
      <c r="BMK136" s="539"/>
      <c r="BML136" s="539"/>
      <c r="BMM136" s="539"/>
      <c r="BMN136" s="539"/>
      <c r="BMO136" s="539"/>
      <c r="BMP136" s="539"/>
      <c r="BMQ136" s="539"/>
      <c r="BMR136" s="539"/>
      <c r="BMS136" s="539"/>
      <c r="BMT136" s="539"/>
      <c r="BMU136" s="539"/>
      <c r="BMV136" s="539"/>
      <c r="BMW136" s="539"/>
      <c r="BMX136" s="539"/>
      <c r="BMY136" s="539"/>
      <c r="BMZ136" s="539"/>
      <c r="BNA136" s="539"/>
      <c r="BNB136" s="539"/>
      <c r="BNC136" s="539"/>
      <c r="BND136" s="539"/>
      <c r="BNE136" s="539"/>
      <c r="BNF136" s="539"/>
      <c r="BNG136" s="539"/>
      <c r="BNH136" s="539"/>
      <c r="BNI136" s="539"/>
      <c r="BNJ136" s="539"/>
      <c r="BNK136" s="539"/>
      <c r="BNL136" s="539"/>
      <c r="BNM136" s="539"/>
      <c r="BNN136" s="539"/>
      <c r="BNO136" s="539"/>
      <c r="BNP136" s="539"/>
      <c r="BNQ136" s="539"/>
      <c r="BNR136" s="539"/>
      <c r="BNS136" s="539"/>
      <c r="BNT136" s="539"/>
      <c r="BNU136" s="539"/>
      <c r="BNV136" s="539"/>
      <c r="BNW136" s="539"/>
      <c r="BNX136" s="539"/>
      <c r="BNY136" s="539"/>
      <c r="BNZ136" s="539"/>
      <c r="BOA136" s="539"/>
      <c r="BOB136" s="539"/>
      <c r="BOC136" s="539"/>
      <c r="BOD136" s="539"/>
      <c r="BOE136" s="539"/>
      <c r="BOF136" s="539"/>
      <c r="BOG136" s="539"/>
      <c r="BOH136" s="539"/>
      <c r="BOI136" s="539"/>
      <c r="BOJ136" s="539"/>
      <c r="BOK136" s="539"/>
      <c r="BOL136" s="539"/>
      <c r="BOM136" s="539"/>
      <c r="BON136" s="539"/>
      <c r="BOO136" s="539"/>
      <c r="BOP136" s="539"/>
      <c r="BOQ136" s="539"/>
      <c r="BOR136" s="539"/>
      <c r="BOS136" s="539"/>
      <c r="BOT136" s="539"/>
      <c r="BOU136" s="539"/>
      <c r="BOV136" s="539"/>
      <c r="BOW136" s="539"/>
      <c r="BOX136" s="539"/>
      <c r="BOY136" s="539"/>
      <c r="BOZ136" s="539"/>
      <c r="BPA136" s="539"/>
      <c r="BPB136" s="539"/>
      <c r="BPC136" s="539"/>
      <c r="BPD136" s="539"/>
      <c r="BPE136" s="539"/>
      <c r="BPF136" s="539"/>
      <c r="BPG136" s="539"/>
      <c r="BPH136" s="539"/>
      <c r="BPI136" s="539"/>
      <c r="BPJ136" s="539"/>
      <c r="BPK136" s="539"/>
      <c r="BPL136" s="539"/>
      <c r="BPM136" s="539"/>
      <c r="BPN136" s="539"/>
      <c r="BPO136" s="539"/>
      <c r="BPP136" s="539"/>
      <c r="BPQ136" s="539"/>
      <c r="BPR136" s="539"/>
      <c r="BPS136" s="539"/>
      <c r="BPT136" s="539"/>
      <c r="BPU136" s="539"/>
      <c r="BPV136" s="539"/>
      <c r="BPW136" s="539"/>
      <c r="BPX136" s="539"/>
      <c r="BPY136" s="539"/>
      <c r="BPZ136" s="539"/>
      <c r="BQA136" s="539"/>
      <c r="BQB136" s="539"/>
      <c r="BQC136" s="539"/>
      <c r="BQD136" s="539"/>
      <c r="BQE136" s="539"/>
      <c r="BQF136" s="539"/>
      <c r="BQG136" s="539"/>
      <c r="BQH136" s="539"/>
      <c r="BQI136" s="539"/>
      <c r="BQJ136" s="539"/>
      <c r="BQK136" s="539"/>
      <c r="BQL136" s="539"/>
      <c r="BQM136" s="539"/>
      <c r="BQN136" s="539"/>
      <c r="BQO136" s="539"/>
      <c r="BQP136" s="539"/>
      <c r="BQQ136" s="539"/>
      <c r="BQR136" s="539"/>
      <c r="BQS136" s="539"/>
      <c r="BQT136" s="539"/>
      <c r="BQU136" s="539"/>
      <c r="BQV136" s="539"/>
      <c r="BQW136" s="539"/>
      <c r="BQX136" s="539"/>
      <c r="BQY136" s="539"/>
      <c r="BQZ136" s="539"/>
      <c r="BRA136" s="539"/>
      <c r="BRB136" s="539"/>
      <c r="BRC136" s="539"/>
      <c r="BRD136" s="539"/>
      <c r="BRE136" s="539"/>
      <c r="BRF136" s="539"/>
      <c r="BRG136" s="539"/>
      <c r="BRH136" s="539"/>
      <c r="BRI136" s="539"/>
      <c r="BRJ136" s="539"/>
      <c r="BRK136" s="539"/>
      <c r="BRL136" s="539"/>
      <c r="BRM136" s="539"/>
      <c r="BRN136" s="539"/>
      <c r="BRO136" s="539"/>
      <c r="BRP136" s="539"/>
      <c r="BRQ136" s="539"/>
      <c r="BRR136" s="539"/>
      <c r="BRS136" s="539"/>
      <c r="BRT136" s="539"/>
      <c r="BRU136" s="539"/>
      <c r="BRV136" s="539"/>
      <c r="BRW136" s="539"/>
      <c r="BRX136" s="539"/>
      <c r="BRY136" s="539"/>
      <c r="BRZ136" s="539"/>
      <c r="BSA136" s="539"/>
      <c r="BSB136" s="539"/>
      <c r="BSC136" s="539"/>
      <c r="BSD136" s="539"/>
      <c r="BSE136" s="539"/>
      <c r="BSF136" s="539"/>
      <c r="BSG136" s="539"/>
      <c r="BSH136" s="539"/>
      <c r="BSI136" s="539"/>
      <c r="BSJ136" s="539"/>
      <c r="BSK136" s="539"/>
      <c r="BSL136" s="539"/>
      <c r="BSM136" s="539"/>
      <c r="BSN136" s="539"/>
      <c r="BSO136" s="539"/>
      <c r="BSP136" s="539"/>
      <c r="BSQ136" s="539"/>
      <c r="BSR136" s="539"/>
      <c r="BSS136" s="539"/>
      <c r="BST136" s="539"/>
      <c r="BSU136" s="539"/>
      <c r="BSV136" s="539"/>
      <c r="BSW136" s="539"/>
      <c r="BSX136" s="539"/>
      <c r="BSY136" s="539"/>
      <c r="BSZ136" s="539"/>
      <c r="BTA136" s="539"/>
      <c r="BTB136" s="539"/>
      <c r="BTC136" s="539"/>
      <c r="BTD136" s="539"/>
      <c r="BTE136" s="539"/>
      <c r="BTF136" s="539"/>
      <c r="BTG136" s="539"/>
      <c r="BTH136" s="539"/>
      <c r="BTI136" s="539"/>
      <c r="BTJ136" s="539"/>
      <c r="BTK136" s="539"/>
      <c r="BTL136" s="539"/>
      <c r="BTM136" s="539"/>
      <c r="BTN136" s="539"/>
      <c r="BTO136" s="539"/>
      <c r="BTP136" s="539"/>
      <c r="BTQ136" s="539"/>
      <c r="BTR136" s="539"/>
      <c r="BTS136" s="539"/>
      <c r="BTT136" s="539"/>
      <c r="BTU136" s="539"/>
      <c r="BTV136" s="539"/>
      <c r="BTW136" s="539"/>
      <c r="BTX136" s="539"/>
      <c r="BTY136" s="539"/>
      <c r="BTZ136" s="539"/>
      <c r="BUA136" s="539"/>
      <c r="BUB136" s="539"/>
      <c r="BUC136" s="539"/>
      <c r="BUD136" s="539"/>
      <c r="BUE136" s="539"/>
      <c r="BUF136" s="539"/>
      <c r="BUG136" s="539"/>
      <c r="BUH136" s="539"/>
      <c r="BUI136" s="539"/>
      <c r="BUJ136" s="539"/>
      <c r="BUK136" s="539"/>
      <c r="BUL136" s="539"/>
      <c r="BUM136" s="539"/>
      <c r="BUN136" s="539"/>
      <c r="BUO136" s="539"/>
      <c r="BUP136" s="539"/>
      <c r="BUQ136" s="539"/>
      <c r="BUR136" s="539"/>
      <c r="BUS136" s="539"/>
      <c r="BUT136" s="539"/>
      <c r="BUU136" s="539"/>
      <c r="BUV136" s="539"/>
      <c r="BUW136" s="539"/>
      <c r="BUX136" s="539"/>
      <c r="BUY136" s="539"/>
      <c r="BUZ136" s="539"/>
      <c r="BVA136" s="539"/>
      <c r="BVB136" s="539"/>
      <c r="BVC136" s="539"/>
      <c r="BVD136" s="539"/>
      <c r="BVE136" s="539"/>
      <c r="BVF136" s="539"/>
      <c r="BVG136" s="539"/>
      <c r="BVH136" s="539"/>
      <c r="BVI136" s="539"/>
      <c r="BVJ136" s="539"/>
      <c r="BVK136" s="539"/>
      <c r="BVL136" s="539"/>
      <c r="BVM136" s="539"/>
      <c r="BVN136" s="539"/>
      <c r="BVO136" s="539"/>
      <c r="BVP136" s="539"/>
      <c r="BVQ136" s="539"/>
      <c r="BVR136" s="539"/>
      <c r="BVS136" s="539"/>
      <c r="BVT136" s="539"/>
      <c r="BVU136" s="539"/>
      <c r="BVV136" s="539"/>
      <c r="BVW136" s="539"/>
      <c r="BVX136" s="539"/>
      <c r="BVY136" s="539"/>
      <c r="BVZ136" s="539"/>
      <c r="BWA136" s="539"/>
      <c r="BWB136" s="539"/>
      <c r="BWC136" s="539"/>
      <c r="BWD136" s="539"/>
      <c r="BWE136" s="539"/>
      <c r="BWF136" s="539"/>
      <c r="BWG136" s="539"/>
      <c r="BWH136" s="539"/>
      <c r="BWI136" s="539"/>
      <c r="BWJ136" s="539"/>
      <c r="BWK136" s="539"/>
      <c r="BWL136" s="539"/>
      <c r="BWM136" s="539"/>
      <c r="BWN136" s="539"/>
      <c r="BWO136" s="539"/>
      <c r="BWP136" s="539"/>
      <c r="BWQ136" s="539"/>
      <c r="BWR136" s="539"/>
      <c r="BWS136" s="539"/>
      <c r="BWT136" s="539"/>
      <c r="BWU136" s="539"/>
      <c r="BWV136" s="539"/>
      <c r="BWW136" s="539"/>
      <c r="BWX136" s="539"/>
      <c r="BWY136" s="539"/>
      <c r="BWZ136" s="539"/>
      <c r="BXA136" s="539"/>
      <c r="BXB136" s="539"/>
      <c r="BXC136" s="539"/>
      <c r="BXD136" s="539"/>
      <c r="BXE136" s="539"/>
      <c r="BXF136" s="539"/>
      <c r="BXG136" s="539"/>
      <c r="BXH136" s="539"/>
      <c r="BXI136" s="539"/>
      <c r="BXJ136" s="539"/>
      <c r="BXK136" s="539"/>
      <c r="BXL136" s="539"/>
      <c r="BXM136" s="539"/>
      <c r="BXN136" s="539"/>
      <c r="BXO136" s="539"/>
      <c r="BXP136" s="539"/>
      <c r="BXQ136" s="539"/>
      <c r="BXR136" s="539"/>
      <c r="BXS136" s="539"/>
      <c r="BXT136" s="539"/>
      <c r="BXU136" s="539"/>
      <c r="BXV136" s="539"/>
      <c r="BXW136" s="539"/>
      <c r="BXX136" s="539"/>
      <c r="BXY136" s="539"/>
      <c r="BXZ136" s="539"/>
      <c r="BYA136" s="539"/>
      <c r="BYB136" s="539"/>
      <c r="BYC136" s="539"/>
      <c r="BYD136" s="539"/>
      <c r="BYE136" s="539"/>
      <c r="BYF136" s="539"/>
      <c r="BYG136" s="539"/>
      <c r="BYH136" s="539"/>
      <c r="BYI136" s="539"/>
      <c r="BYJ136" s="539"/>
      <c r="BYK136" s="539"/>
      <c r="BYL136" s="539"/>
      <c r="BYM136" s="539"/>
      <c r="BYN136" s="539"/>
      <c r="BYO136" s="539"/>
      <c r="BYP136" s="539"/>
      <c r="BYQ136" s="539"/>
      <c r="BYR136" s="539"/>
      <c r="BYS136" s="539"/>
      <c r="BYT136" s="539"/>
      <c r="BYU136" s="539"/>
      <c r="BYV136" s="539"/>
      <c r="BYW136" s="539"/>
      <c r="BYX136" s="539"/>
      <c r="BYY136" s="539"/>
      <c r="BYZ136" s="539"/>
      <c r="BZA136" s="539"/>
      <c r="BZB136" s="539"/>
      <c r="BZC136" s="539"/>
      <c r="BZD136" s="539"/>
      <c r="BZE136" s="539"/>
      <c r="BZF136" s="539"/>
      <c r="BZG136" s="539"/>
      <c r="BZH136" s="539"/>
      <c r="BZI136" s="539"/>
      <c r="BZJ136" s="539"/>
      <c r="BZK136" s="539"/>
      <c r="BZL136" s="539"/>
      <c r="BZM136" s="539"/>
      <c r="BZN136" s="539"/>
      <c r="BZO136" s="539"/>
      <c r="BZP136" s="539"/>
      <c r="BZQ136" s="539"/>
      <c r="BZR136" s="539"/>
      <c r="BZS136" s="539"/>
      <c r="BZT136" s="539"/>
      <c r="BZU136" s="539"/>
      <c r="BZV136" s="539"/>
      <c r="BZW136" s="539"/>
      <c r="BZX136" s="539"/>
      <c r="BZY136" s="539"/>
      <c r="BZZ136" s="539"/>
      <c r="CAA136" s="539"/>
      <c r="CAB136" s="539"/>
      <c r="CAC136" s="539"/>
      <c r="CAD136" s="539"/>
      <c r="CAE136" s="539"/>
      <c r="CAF136" s="539"/>
      <c r="CAG136" s="539"/>
      <c r="CAH136" s="539"/>
      <c r="CAI136" s="539"/>
      <c r="CAJ136" s="539"/>
      <c r="CAK136" s="539"/>
      <c r="CAL136" s="539"/>
      <c r="CAM136" s="539"/>
      <c r="CAN136" s="539"/>
      <c r="CAO136" s="539"/>
      <c r="CAP136" s="539"/>
      <c r="CAQ136" s="539"/>
      <c r="CAR136" s="539"/>
      <c r="CAS136" s="539"/>
      <c r="CAT136" s="539"/>
      <c r="CAU136" s="539"/>
      <c r="CAV136" s="539"/>
      <c r="CAW136" s="539"/>
      <c r="CAX136" s="539"/>
      <c r="CAY136" s="539"/>
      <c r="CAZ136" s="539"/>
      <c r="CBA136" s="539"/>
      <c r="CBB136" s="539"/>
      <c r="CBC136" s="539"/>
      <c r="CBD136" s="539"/>
      <c r="CBE136" s="539"/>
      <c r="CBF136" s="539"/>
      <c r="CBG136" s="539"/>
      <c r="CBH136" s="539"/>
      <c r="CBI136" s="539"/>
      <c r="CBJ136" s="539"/>
      <c r="CBK136" s="539"/>
      <c r="CBL136" s="539"/>
      <c r="CBM136" s="539"/>
      <c r="CBN136" s="539"/>
      <c r="CBO136" s="539"/>
      <c r="CBP136" s="539"/>
      <c r="CBQ136" s="539"/>
      <c r="CBR136" s="539"/>
      <c r="CBS136" s="539"/>
      <c r="CBT136" s="539"/>
      <c r="CBU136" s="539"/>
      <c r="CBV136" s="539"/>
      <c r="CBW136" s="539"/>
      <c r="CBX136" s="539"/>
      <c r="CBY136" s="539"/>
      <c r="CBZ136" s="539"/>
      <c r="CCA136" s="539"/>
      <c r="CCB136" s="539"/>
      <c r="CCC136" s="539"/>
      <c r="CCD136" s="539"/>
      <c r="CCE136" s="539"/>
      <c r="CCF136" s="539"/>
      <c r="CCG136" s="539"/>
      <c r="CCH136" s="539"/>
      <c r="CCI136" s="539"/>
      <c r="CCJ136" s="539"/>
      <c r="CCK136" s="539"/>
      <c r="CCL136" s="539"/>
      <c r="CCM136" s="539"/>
      <c r="CCN136" s="539"/>
      <c r="CCO136" s="539"/>
      <c r="CCP136" s="539"/>
      <c r="CCQ136" s="539"/>
      <c r="CCR136" s="539"/>
      <c r="CCS136" s="539"/>
      <c r="CCT136" s="539"/>
      <c r="CCU136" s="539"/>
      <c r="CCV136" s="539"/>
      <c r="CCW136" s="539"/>
      <c r="CCX136" s="539"/>
      <c r="CCY136" s="539"/>
      <c r="CCZ136" s="539"/>
      <c r="CDA136" s="539"/>
      <c r="CDB136" s="539"/>
      <c r="CDC136" s="539"/>
      <c r="CDD136" s="539"/>
      <c r="CDE136" s="539"/>
      <c r="CDF136" s="539"/>
      <c r="CDG136" s="539"/>
      <c r="CDH136" s="539"/>
      <c r="CDI136" s="539"/>
      <c r="CDJ136" s="539"/>
      <c r="CDK136" s="539"/>
      <c r="CDL136" s="539"/>
      <c r="CDM136" s="539"/>
      <c r="CDN136" s="539"/>
      <c r="CDO136" s="539"/>
      <c r="CDP136" s="539"/>
      <c r="CDQ136" s="539"/>
      <c r="CDR136" s="539"/>
      <c r="CDS136" s="539"/>
      <c r="CDT136" s="539"/>
      <c r="CDU136" s="539"/>
      <c r="CDV136" s="539"/>
      <c r="CDW136" s="539"/>
      <c r="CDX136" s="539"/>
      <c r="CDY136" s="539"/>
      <c r="CDZ136" s="539"/>
      <c r="CEA136" s="539"/>
      <c r="CEB136" s="539"/>
      <c r="CEC136" s="539"/>
      <c r="CED136" s="539"/>
      <c r="CEE136" s="539"/>
      <c r="CEF136" s="539"/>
      <c r="CEG136" s="539"/>
      <c r="CEH136" s="539"/>
      <c r="CEI136" s="539"/>
      <c r="CEJ136" s="539"/>
      <c r="CEK136" s="539"/>
      <c r="CEL136" s="539"/>
      <c r="CEM136" s="539"/>
      <c r="CEN136" s="539"/>
      <c r="CEO136" s="539"/>
      <c r="CEP136" s="539"/>
      <c r="CEQ136" s="539"/>
      <c r="CER136" s="539"/>
      <c r="CES136" s="539"/>
      <c r="CET136" s="539"/>
      <c r="CEU136" s="539"/>
      <c r="CEV136" s="539"/>
      <c r="CEW136" s="539"/>
      <c r="CEX136" s="539"/>
      <c r="CEY136" s="539"/>
      <c r="CEZ136" s="539"/>
      <c r="CFA136" s="539"/>
      <c r="CFB136" s="539"/>
      <c r="CFC136" s="539"/>
      <c r="CFD136" s="539"/>
      <c r="CFE136" s="539"/>
      <c r="CFF136" s="539"/>
      <c r="CFG136" s="539"/>
      <c r="CFH136" s="539"/>
      <c r="CFI136" s="539"/>
      <c r="CFJ136" s="539"/>
      <c r="CFK136" s="539"/>
      <c r="CFL136" s="539"/>
      <c r="CFM136" s="539"/>
      <c r="CFN136" s="539"/>
      <c r="CFO136" s="539"/>
      <c r="CFP136" s="539"/>
      <c r="CFQ136" s="539"/>
      <c r="CFR136" s="539"/>
      <c r="CFS136" s="539"/>
      <c r="CFT136" s="539"/>
      <c r="CFU136" s="539"/>
      <c r="CFV136" s="539"/>
      <c r="CFW136" s="539"/>
      <c r="CFX136" s="539"/>
      <c r="CFY136" s="539"/>
      <c r="CFZ136" s="539"/>
      <c r="CGA136" s="539"/>
      <c r="CGB136" s="539"/>
      <c r="CGC136" s="539"/>
      <c r="CGD136" s="539"/>
      <c r="CGE136" s="539"/>
      <c r="CGF136" s="539"/>
      <c r="CGG136" s="539"/>
      <c r="CGH136" s="539"/>
      <c r="CGI136" s="539"/>
      <c r="CGJ136" s="539"/>
      <c r="CGK136" s="539"/>
      <c r="CGL136" s="539"/>
      <c r="CGM136" s="539"/>
      <c r="CGN136" s="539"/>
      <c r="CGO136" s="539"/>
      <c r="CGP136" s="539"/>
      <c r="CGQ136" s="539"/>
      <c r="CGR136" s="539"/>
      <c r="CGS136" s="539"/>
      <c r="CGT136" s="539"/>
      <c r="CGU136" s="539"/>
      <c r="CGV136" s="539"/>
      <c r="CGW136" s="539"/>
      <c r="CGX136" s="539"/>
      <c r="CGY136" s="539"/>
      <c r="CGZ136" s="539"/>
      <c r="CHA136" s="539"/>
      <c r="CHB136" s="539"/>
      <c r="CHC136" s="539"/>
      <c r="CHD136" s="539"/>
      <c r="CHE136" s="539"/>
      <c r="CHF136" s="539"/>
      <c r="CHG136" s="539"/>
      <c r="CHH136" s="539"/>
      <c r="CHI136" s="539"/>
      <c r="CHJ136" s="539"/>
      <c r="CHK136" s="539"/>
      <c r="CHL136" s="539"/>
      <c r="CHM136" s="539"/>
      <c r="CHN136" s="539"/>
      <c r="CHO136" s="539"/>
      <c r="CHP136" s="539"/>
      <c r="CHQ136" s="539"/>
      <c r="CHR136" s="539"/>
      <c r="CHS136" s="539"/>
      <c r="CHT136" s="539"/>
      <c r="CHU136" s="539"/>
      <c r="CHV136" s="539"/>
      <c r="CHW136" s="539"/>
      <c r="CHX136" s="539"/>
      <c r="CHY136" s="539"/>
      <c r="CHZ136" s="539"/>
      <c r="CIA136" s="539"/>
      <c r="CIB136" s="539"/>
      <c r="CIC136" s="539"/>
      <c r="CID136" s="539"/>
      <c r="CIE136" s="539"/>
      <c r="CIF136" s="539"/>
      <c r="CIG136" s="539"/>
      <c r="CIH136" s="539"/>
      <c r="CII136" s="539"/>
      <c r="CIJ136" s="539"/>
      <c r="CIK136" s="539"/>
      <c r="CIL136" s="539"/>
      <c r="CIM136" s="539"/>
      <c r="CIN136" s="539"/>
      <c r="CIO136" s="539"/>
      <c r="CIP136" s="539"/>
      <c r="CIQ136" s="539"/>
      <c r="CIR136" s="539"/>
      <c r="CIS136" s="539"/>
      <c r="CIT136" s="539"/>
      <c r="CIU136" s="539"/>
      <c r="CIV136" s="539"/>
      <c r="CIW136" s="539"/>
      <c r="CIX136" s="539"/>
      <c r="CIY136" s="539"/>
      <c r="CIZ136" s="539"/>
      <c r="CJA136" s="539"/>
      <c r="CJB136" s="539"/>
      <c r="CJC136" s="539"/>
      <c r="CJD136" s="539"/>
      <c r="CJE136" s="539"/>
      <c r="CJF136" s="539"/>
      <c r="CJG136" s="539"/>
      <c r="CJH136" s="539"/>
      <c r="CJI136" s="539"/>
      <c r="CJJ136" s="539"/>
      <c r="CJK136" s="539"/>
      <c r="CJL136" s="539"/>
      <c r="CJM136" s="539"/>
      <c r="CJN136" s="539"/>
      <c r="CJO136" s="539"/>
      <c r="CJP136" s="539"/>
      <c r="CJQ136" s="539"/>
      <c r="CJR136" s="539"/>
      <c r="CJS136" s="539"/>
      <c r="CJT136" s="539"/>
      <c r="CJU136" s="539"/>
      <c r="CJV136" s="539"/>
      <c r="CJW136" s="539"/>
      <c r="CJX136" s="539"/>
      <c r="CJY136" s="539"/>
      <c r="CJZ136" s="539"/>
      <c r="CKA136" s="539"/>
      <c r="CKB136" s="539"/>
      <c r="CKC136" s="539"/>
      <c r="CKD136" s="539"/>
      <c r="CKE136" s="539"/>
      <c r="CKF136" s="539"/>
      <c r="CKG136" s="539"/>
      <c r="CKH136" s="539"/>
      <c r="CKI136" s="539"/>
      <c r="CKJ136" s="539"/>
      <c r="CKK136" s="539"/>
      <c r="CKL136" s="539"/>
      <c r="CKM136" s="539"/>
      <c r="CKN136" s="539"/>
      <c r="CKO136" s="539"/>
      <c r="CKP136" s="539"/>
      <c r="CKQ136" s="539"/>
      <c r="CKR136" s="539"/>
      <c r="CKS136" s="539"/>
      <c r="CKT136" s="539"/>
      <c r="CKU136" s="539"/>
      <c r="CKV136" s="539"/>
      <c r="CKW136" s="539"/>
      <c r="CKX136" s="539"/>
      <c r="CKY136" s="539"/>
      <c r="CKZ136" s="539"/>
      <c r="CLA136" s="539"/>
      <c r="CLB136" s="539"/>
      <c r="CLC136" s="539"/>
      <c r="CLD136" s="539"/>
      <c r="CLE136" s="539"/>
      <c r="CLF136" s="539"/>
      <c r="CLG136" s="539"/>
      <c r="CLH136" s="539"/>
      <c r="CLI136" s="539"/>
      <c r="CLJ136" s="539"/>
      <c r="CLK136" s="539"/>
      <c r="CLL136" s="539"/>
      <c r="CLM136" s="539"/>
      <c r="CLN136" s="539"/>
      <c r="CLO136" s="539"/>
      <c r="CLP136" s="539"/>
      <c r="CLQ136" s="539"/>
      <c r="CLR136" s="539"/>
      <c r="CLS136" s="539"/>
      <c r="CLT136" s="539"/>
      <c r="CLU136" s="539"/>
      <c r="CLV136" s="539"/>
      <c r="CLW136" s="539"/>
      <c r="CLX136" s="539"/>
      <c r="CLY136" s="539"/>
      <c r="CLZ136" s="539"/>
      <c r="CMA136" s="539"/>
      <c r="CMB136" s="539"/>
      <c r="CMC136" s="539"/>
      <c r="CMD136" s="539"/>
      <c r="CME136" s="539"/>
      <c r="CMF136" s="539"/>
      <c r="CMG136" s="539"/>
      <c r="CMH136" s="539"/>
      <c r="CMI136" s="539"/>
      <c r="CMJ136" s="539"/>
      <c r="CMK136" s="539"/>
      <c r="CML136" s="539"/>
      <c r="CMM136" s="539"/>
      <c r="CMN136" s="539"/>
      <c r="CMO136" s="539"/>
      <c r="CMP136" s="539"/>
      <c r="CMQ136" s="539"/>
      <c r="CMR136" s="539"/>
      <c r="CMS136" s="539"/>
      <c r="CMT136" s="539"/>
      <c r="CMU136" s="539"/>
      <c r="CMV136" s="539"/>
      <c r="CMW136" s="539"/>
      <c r="CMX136" s="539"/>
      <c r="CMY136" s="539"/>
      <c r="CMZ136" s="539"/>
      <c r="CNA136" s="539"/>
      <c r="CNB136" s="539"/>
      <c r="CNC136" s="539"/>
      <c r="CND136" s="539"/>
      <c r="CNE136" s="539"/>
      <c r="CNF136" s="539"/>
      <c r="CNG136" s="539"/>
      <c r="CNH136" s="539"/>
      <c r="CNI136" s="539"/>
      <c r="CNJ136" s="539"/>
      <c r="CNK136" s="539"/>
      <c r="CNL136" s="539"/>
      <c r="CNM136" s="539"/>
      <c r="CNN136" s="539"/>
      <c r="CNO136" s="539"/>
      <c r="CNP136" s="539"/>
      <c r="CNQ136" s="539"/>
      <c r="CNR136" s="539"/>
      <c r="CNS136" s="539"/>
      <c r="CNT136" s="539"/>
      <c r="CNU136" s="539"/>
      <c r="CNV136" s="539"/>
      <c r="CNW136" s="539"/>
      <c r="CNX136" s="539"/>
      <c r="CNY136" s="539"/>
      <c r="CNZ136" s="539"/>
      <c r="COA136" s="539"/>
      <c r="COB136" s="539"/>
      <c r="COC136" s="539"/>
      <c r="COD136" s="539"/>
      <c r="COE136" s="539"/>
      <c r="COF136" s="539"/>
      <c r="COG136" s="539"/>
      <c r="COH136" s="539"/>
      <c r="COI136" s="539"/>
      <c r="COJ136" s="539"/>
      <c r="COK136" s="539"/>
      <c r="COL136" s="539"/>
      <c r="COM136" s="539"/>
      <c r="CON136" s="539"/>
      <c r="COO136" s="539"/>
      <c r="COP136" s="539"/>
      <c r="COQ136" s="539"/>
      <c r="COR136" s="539"/>
      <c r="COS136" s="539"/>
      <c r="COT136" s="539"/>
      <c r="COU136" s="539"/>
      <c r="COV136" s="539"/>
      <c r="COW136" s="539"/>
      <c r="COX136" s="539"/>
      <c r="COY136" s="539"/>
      <c r="COZ136" s="539"/>
      <c r="CPA136" s="539"/>
      <c r="CPB136" s="539"/>
      <c r="CPC136" s="539"/>
      <c r="CPD136" s="539"/>
      <c r="CPE136" s="539"/>
      <c r="CPF136" s="539"/>
      <c r="CPG136" s="539"/>
      <c r="CPH136" s="539"/>
      <c r="CPI136" s="539"/>
      <c r="CPJ136" s="539"/>
      <c r="CPK136" s="539"/>
      <c r="CPL136" s="539"/>
      <c r="CPM136" s="539"/>
      <c r="CPN136" s="539"/>
      <c r="CPO136" s="539"/>
      <c r="CPP136" s="539"/>
      <c r="CPQ136" s="539"/>
      <c r="CPR136" s="539"/>
      <c r="CPS136" s="539"/>
      <c r="CPT136" s="539"/>
      <c r="CPU136" s="539"/>
      <c r="CPV136" s="539"/>
      <c r="CPW136" s="539"/>
      <c r="CPX136" s="539"/>
      <c r="CPY136" s="539"/>
      <c r="CPZ136" s="539"/>
      <c r="CQA136" s="539"/>
      <c r="CQB136" s="539"/>
      <c r="CQC136" s="539"/>
      <c r="CQD136" s="539"/>
      <c r="CQE136" s="539"/>
      <c r="CQF136" s="539"/>
      <c r="CQG136" s="539"/>
      <c r="CQH136" s="539"/>
      <c r="CQI136" s="539"/>
      <c r="CQJ136" s="539"/>
      <c r="CQK136" s="539"/>
      <c r="CQL136" s="539"/>
      <c r="CQM136" s="539"/>
      <c r="CQN136" s="539"/>
      <c r="CQO136" s="539"/>
      <c r="CQP136" s="539"/>
      <c r="CQQ136" s="539"/>
      <c r="CQR136" s="539"/>
      <c r="CQS136" s="539"/>
      <c r="CQT136" s="539"/>
      <c r="CQU136" s="539"/>
      <c r="CQV136" s="539"/>
      <c r="CQW136" s="539"/>
      <c r="CQX136" s="539"/>
      <c r="CQY136" s="539"/>
      <c r="CQZ136" s="539"/>
      <c r="CRA136" s="539"/>
      <c r="CRB136" s="539"/>
      <c r="CRC136" s="539"/>
      <c r="CRD136" s="539"/>
      <c r="CRE136" s="539"/>
      <c r="CRF136" s="539"/>
      <c r="CRG136" s="539"/>
      <c r="CRH136" s="539"/>
      <c r="CRI136" s="539"/>
      <c r="CRJ136" s="539"/>
      <c r="CRK136" s="539"/>
      <c r="CRL136" s="539"/>
      <c r="CRM136" s="539"/>
      <c r="CRN136" s="539"/>
      <c r="CRO136" s="539"/>
      <c r="CRP136" s="539"/>
      <c r="CRQ136" s="539"/>
      <c r="CRR136" s="539"/>
      <c r="CRS136" s="539"/>
      <c r="CRT136" s="539"/>
      <c r="CRU136" s="539"/>
      <c r="CRV136" s="539"/>
      <c r="CRW136" s="539"/>
      <c r="CRX136" s="539"/>
      <c r="CRY136" s="539"/>
      <c r="CRZ136" s="539"/>
      <c r="CSA136" s="539"/>
      <c r="CSB136" s="539"/>
      <c r="CSC136" s="539"/>
      <c r="CSD136" s="539"/>
      <c r="CSE136" s="539"/>
      <c r="CSF136" s="539"/>
      <c r="CSG136" s="539"/>
      <c r="CSH136" s="539"/>
      <c r="CSI136" s="539"/>
      <c r="CSJ136" s="539"/>
      <c r="CSK136" s="539"/>
      <c r="CSL136" s="539"/>
      <c r="CSM136" s="539"/>
      <c r="CSN136" s="539"/>
      <c r="CSO136" s="539"/>
      <c r="CSP136" s="539"/>
      <c r="CSQ136" s="539"/>
      <c r="CSR136" s="539"/>
      <c r="CSS136" s="539"/>
      <c r="CST136" s="539"/>
      <c r="CSU136" s="539"/>
      <c r="CSV136" s="539"/>
      <c r="CSW136" s="539"/>
      <c r="CSX136" s="539"/>
      <c r="CSY136" s="539"/>
      <c r="CSZ136" s="539"/>
      <c r="CTA136" s="539"/>
      <c r="CTB136" s="539"/>
      <c r="CTC136" s="539"/>
      <c r="CTD136" s="539"/>
      <c r="CTE136" s="539"/>
      <c r="CTF136" s="539"/>
      <c r="CTG136" s="539"/>
      <c r="CTH136" s="539"/>
      <c r="CTI136" s="539"/>
      <c r="CTJ136" s="539"/>
      <c r="CTK136" s="539"/>
      <c r="CTL136" s="539"/>
      <c r="CTM136" s="539"/>
      <c r="CTN136" s="539"/>
      <c r="CTO136" s="539"/>
      <c r="CTP136" s="539"/>
      <c r="CTQ136" s="539"/>
      <c r="CTR136" s="539"/>
      <c r="CTS136" s="539"/>
      <c r="CTT136" s="539"/>
      <c r="CTU136" s="539"/>
      <c r="CTV136" s="539"/>
      <c r="CTW136" s="539"/>
      <c r="CTX136" s="539"/>
      <c r="CTY136" s="539"/>
      <c r="CTZ136" s="539"/>
      <c r="CUA136" s="539"/>
      <c r="CUB136" s="539"/>
      <c r="CUC136" s="539"/>
      <c r="CUD136" s="539"/>
      <c r="CUE136" s="539"/>
      <c r="CUF136" s="539"/>
      <c r="CUG136" s="539"/>
      <c r="CUH136" s="539"/>
      <c r="CUI136" s="539"/>
      <c r="CUJ136" s="539"/>
      <c r="CUK136" s="539"/>
      <c r="CUL136" s="539"/>
      <c r="CUM136" s="539"/>
      <c r="CUN136" s="539"/>
      <c r="CUO136" s="539"/>
      <c r="CUP136" s="539"/>
      <c r="CUQ136" s="539"/>
      <c r="CUR136" s="539"/>
      <c r="CUS136" s="539"/>
      <c r="CUT136" s="539"/>
      <c r="CUU136" s="539"/>
      <c r="CUV136" s="539"/>
      <c r="CUW136" s="539"/>
      <c r="CUX136" s="539"/>
      <c r="CUY136" s="539"/>
      <c r="CUZ136" s="539"/>
      <c r="CVA136" s="539"/>
      <c r="CVB136" s="539"/>
      <c r="CVC136" s="539"/>
      <c r="CVD136" s="539"/>
      <c r="CVE136" s="539"/>
      <c r="CVF136" s="539"/>
      <c r="CVG136" s="539"/>
      <c r="CVH136" s="539"/>
      <c r="CVI136" s="539"/>
      <c r="CVJ136" s="539"/>
      <c r="CVK136" s="539"/>
      <c r="CVL136" s="539"/>
      <c r="CVM136" s="539"/>
      <c r="CVN136" s="539"/>
      <c r="CVO136" s="539"/>
      <c r="CVP136" s="539"/>
      <c r="CVQ136" s="539"/>
      <c r="CVR136" s="539"/>
      <c r="CVS136" s="539"/>
      <c r="CVT136" s="539"/>
      <c r="CVU136" s="539"/>
      <c r="CVV136" s="539"/>
      <c r="CVW136" s="539"/>
      <c r="CVX136" s="539"/>
      <c r="CVY136" s="539"/>
      <c r="CVZ136" s="539"/>
      <c r="CWA136" s="539"/>
      <c r="CWB136" s="539"/>
      <c r="CWC136" s="539"/>
      <c r="CWD136" s="539"/>
      <c r="CWE136" s="539"/>
      <c r="CWF136" s="539"/>
      <c r="CWG136" s="539"/>
      <c r="CWH136" s="539"/>
      <c r="CWI136" s="539"/>
      <c r="CWJ136" s="539"/>
      <c r="CWK136" s="539"/>
      <c r="CWL136" s="539"/>
      <c r="CWM136" s="539"/>
      <c r="CWN136" s="539"/>
      <c r="CWO136" s="539"/>
      <c r="CWP136" s="539"/>
      <c r="CWQ136" s="539"/>
      <c r="CWR136" s="539"/>
      <c r="CWS136" s="539"/>
      <c r="CWT136" s="539"/>
      <c r="CWU136" s="539"/>
      <c r="CWV136" s="539"/>
      <c r="CWW136" s="539"/>
      <c r="CWX136" s="539"/>
      <c r="CWY136" s="539"/>
      <c r="CWZ136" s="539"/>
      <c r="CXA136" s="539"/>
      <c r="CXB136" s="539"/>
      <c r="CXC136" s="539"/>
      <c r="CXD136" s="539"/>
      <c r="CXE136" s="539"/>
      <c r="CXF136" s="539"/>
      <c r="CXG136" s="539"/>
      <c r="CXH136" s="539"/>
      <c r="CXI136" s="539"/>
      <c r="CXJ136" s="539"/>
      <c r="CXK136" s="539"/>
      <c r="CXL136" s="539"/>
      <c r="CXM136" s="539"/>
      <c r="CXN136" s="539"/>
      <c r="CXO136" s="539"/>
      <c r="CXP136" s="539"/>
      <c r="CXQ136" s="539"/>
      <c r="CXR136" s="539"/>
      <c r="CXS136" s="539"/>
      <c r="CXT136" s="539"/>
      <c r="CXU136" s="539"/>
      <c r="CXV136" s="539"/>
      <c r="CXW136" s="539"/>
      <c r="CXX136" s="539"/>
      <c r="CXY136" s="539"/>
      <c r="CXZ136" s="539"/>
      <c r="CYA136" s="539"/>
      <c r="CYB136" s="539"/>
      <c r="CYC136" s="539"/>
      <c r="CYD136" s="539"/>
      <c r="CYE136" s="539"/>
      <c r="CYF136" s="539"/>
      <c r="CYG136" s="539"/>
      <c r="CYH136" s="539"/>
      <c r="CYI136" s="539"/>
      <c r="CYJ136" s="539"/>
      <c r="CYK136" s="539"/>
      <c r="CYL136" s="539"/>
      <c r="CYM136" s="539"/>
      <c r="CYN136" s="539"/>
      <c r="CYO136" s="539"/>
      <c r="CYP136" s="539"/>
      <c r="CYQ136" s="539"/>
      <c r="CYR136" s="539"/>
      <c r="CYS136" s="539"/>
      <c r="CYT136" s="539"/>
      <c r="CYU136" s="539"/>
      <c r="CYV136" s="539"/>
      <c r="CYW136" s="539"/>
      <c r="CYX136" s="539"/>
      <c r="CYY136" s="539"/>
      <c r="CYZ136" s="539"/>
      <c r="CZA136" s="539"/>
      <c r="CZB136" s="539"/>
      <c r="CZC136" s="539"/>
      <c r="CZD136" s="539"/>
      <c r="CZE136" s="539"/>
      <c r="CZF136" s="539"/>
      <c r="CZG136" s="539"/>
      <c r="CZH136" s="539"/>
      <c r="CZI136" s="539"/>
      <c r="CZJ136" s="539"/>
      <c r="CZK136" s="539"/>
      <c r="CZL136" s="539"/>
      <c r="CZM136" s="539"/>
      <c r="CZN136" s="539"/>
      <c r="CZO136" s="539"/>
      <c r="CZP136" s="539"/>
      <c r="CZQ136" s="539"/>
      <c r="CZR136" s="539"/>
      <c r="CZS136" s="539"/>
      <c r="CZT136" s="539"/>
      <c r="CZU136" s="539"/>
      <c r="CZV136" s="539"/>
      <c r="CZW136" s="539"/>
      <c r="CZX136" s="539"/>
      <c r="CZY136" s="539"/>
      <c r="CZZ136" s="539"/>
      <c r="DAA136" s="539"/>
      <c r="DAB136" s="539"/>
      <c r="DAC136" s="539"/>
      <c r="DAD136" s="539"/>
      <c r="DAE136" s="539"/>
      <c r="DAF136" s="539"/>
      <c r="DAG136" s="539"/>
      <c r="DAH136" s="539"/>
      <c r="DAI136" s="539"/>
      <c r="DAJ136" s="539"/>
      <c r="DAK136" s="539"/>
      <c r="DAL136" s="539"/>
      <c r="DAM136" s="539"/>
      <c r="DAN136" s="539"/>
      <c r="DAO136" s="539"/>
      <c r="DAP136" s="539"/>
      <c r="DAQ136" s="539"/>
      <c r="DAR136" s="539"/>
      <c r="DAS136" s="539"/>
      <c r="DAT136" s="539"/>
      <c r="DAU136" s="539"/>
      <c r="DAV136" s="539"/>
      <c r="DAW136" s="539"/>
      <c r="DAX136" s="539"/>
      <c r="DAY136" s="539"/>
      <c r="DAZ136" s="539"/>
      <c r="DBA136" s="539"/>
      <c r="DBB136" s="539"/>
      <c r="DBC136" s="539"/>
      <c r="DBD136" s="539"/>
      <c r="DBE136" s="539"/>
      <c r="DBF136" s="539"/>
      <c r="DBG136" s="539"/>
      <c r="DBH136" s="539"/>
      <c r="DBI136" s="539"/>
      <c r="DBJ136" s="539"/>
      <c r="DBK136" s="539"/>
      <c r="DBL136" s="539"/>
      <c r="DBM136" s="539"/>
      <c r="DBN136" s="539"/>
      <c r="DBO136" s="539"/>
      <c r="DBP136" s="539"/>
      <c r="DBQ136" s="539"/>
      <c r="DBR136" s="539"/>
      <c r="DBS136" s="539"/>
      <c r="DBT136" s="539"/>
      <c r="DBU136" s="539"/>
      <c r="DBV136" s="539"/>
      <c r="DBW136" s="539"/>
      <c r="DBX136" s="539"/>
      <c r="DBY136" s="539"/>
      <c r="DBZ136" s="539"/>
      <c r="DCA136" s="539"/>
      <c r="DCB136" s="539"/>
      <c r="DCC136" s="539"/>
      <c r="DCD136" s="539"/>
      <c r="DCE136" s="539"/>
      <c r="DCF136" s="539"/>
      <c r="DCG136" s="539"/>
      <c r="DCH136" s="539"/>
      <c r="DCI136" s="539"/>
      <c r="DCJ136" s="539"/>
      <c r="DCK136" s="539"/>
      <c r="DCL136" s="539"/>
      <c r="DCM136" s="539"/>
      <c r="DCN136" s="539"/>
      <c r="DCO136" s="539"/>
      <c r="DCP136" s="539"/>
      <c r="DCQ136" s="539"/>
      <c r="DCR136" s="539"/>
      <c r="DCS136" s="539"/>
      <c r="DCT136" s="539"/>
      <c r="DCU136" s="539"/>
      <c r="DCV136" s="539"/>
      <c r="DCW136" s="539"/>
      <c r="DCX136" s="539"/>
      <c r="DCY136" s="539"/>
      <c r="DCZ136" s="539"/>
      <c r="DDA136" s="539"/>
      <c r="DDB136" s="539"/>
      <c r="DDC136" s="539"/>
      <c r="DDD136" s="539"/>
      <c r="DDE136" s="539"/>
      <c r="DDF136" s="539"/>
      <c r="DDG136" s="539"/>
      <c r="DDH136" s="539"/>
      <c r="DDI136" s="539"/>
      <c r="DDJ136" s="539"/>
      <c r="DDK136" s="539"/>
      <c r="DDL136" s="539"/>
      <c r="DDM136" s="539"/>
      <c r="DDN136" s="539"/>
      <c r="DDO136" s="539"/>
      <c r="DDP136" s="539"/>
      <c r="DDQ136" s="539"/>
      <c r="DDR136" s="539"/>
      <c r="DDS136" s="539"/>
      <c r="DDT136" s="539"/>
      <c r="DDU136" s="539"/>
      <c r="DDV136" s="539"/>
      <c r="DDW136" s="539"/>
      <c r="DDX136" s="539"/>
      <c r="DDY136" s="539"/>
      <c r="DDZ136" s="539"/>
      <c r="DEA136" s="539"/>
      <c r="DEB136" s="539"/>
      <c r="DEC136" s="539"/>
      <c r="DED136" s="539"/>
      <c r="DEE136" s="539"/>
      <c r="DEF136" s="539"/>
      <c r="DEG136" s="539"/>
      <c r="DEH136" s="539"/>
      <c r="DEI136" s="539"/>
      <c r="DEJ136" s="539"/>
      <c r="DEK136" s="539"/>
      <c r="DEL136" s="539"/>
      <c r="DEM136" s="539"/>
      <c r="DEN136" s="539"/>
      <c r="DEO136" s="539"/>
      <c r="DEP136" s="539"/>
      <c r="DEQ136" s="539"/>
      <c r="DER136" s="539"/>
      <c r="DES136" s="539"/>
      <c r="DET136" s="539"/>
      <c r="DEU136" s="539"/>
      <c r="DEV136" s="539"/>
      <c r="DEW136" s="539"/>
      <c r="DEX136" s="539"/>
      <c r="DEY136" s="539"/>
      <c r="DEZ136" s="539"/>
      <c r="DFA136" s="539"/>
      <c r="DFB136" s="539"/>
      <c r="DFC136" s="539"/>
      <c r="DFD136" s="539"/>
      <c r="DFE136" s="539"/>
      <c r="DFF136" s="539"/>
      <c r="DFG136" s="539"/>
      <c r="DFH136" s="539"/>
      <c r="DFI136" s="539"/>
      <c r="DFJ136" s="539"/>
      <c r="DFK136" s="539"/>
      <c r="DFL136" s="539"/>
      <c r="DFM136" s="539"/>
      <c r="DFN136" s="539"/>
      <c r="DFO136" s="539"/>
      <c r="DFP136" s="539"/>
      <c r="DFQ136" s="539"/>
      <c r="DFR136" s="539"/>
      <c r="DFS136" s="539"/>
      <c r="DFT136" s="539"/>
      <c r="DFU136" s="539"/>
      <c r="DFV136" s="539"/>
      <c r="DFW136" s="539"/>
      <c r="DFX136" s="539"/>
      <c r="DFY136" s="539"/>
      <c r="DFZ136" s="539"/>
      <c r="DGA136" s="539"/>
      <c r="DGB136" s="539"/>
      <c r="DGC136" s="539"/>
      <c r="DGD136" s="539"/>
      <c r="DGE136" s="539"/>
      <c r="DGF136" s="539"/>
      <c r="DGG136" s="539"/>
      <c r="DGH136" s="539"/>
      <c r="DGI136" s="539"/>
      <c r="DGJ136" s="539"/>
      <c r="DGK136" s="539"/>
      <c r="DGL136" s="539"/>
      <c r="DGM136" s="539"/>
      <c r="DGN136" s="539"/>
      <c r="DGO136" s="539"/>
      <c r="DGP136" s="539"/>
      <c r="DGQ136" s="539"/>
      <c r="DGR136" s="539"/>
      <c r="DGS136" s="539"/>
      <c r="DGT136" s="539"/>
      <c r="DGU136" s="539"/>
      <c r="DGV136" s="539"/>
      <c r="DGW136" s="539"/>
      <c r="DGX136" s="539"/>
      <c r="DGY136" s="539"/>
      <c r="DGZ136" s="539"/>
      <c r="DHA136" s="539"/>
      <c r="DHB136" s="539"/>
      <c r="DHC136" s="539"/>
      <c r="DHD136" s="539"/>
      <c r="DHE136" s="539"/>
      <c r="DHF136" s="539"/>
      <c r="DHG136" s="539"/>
      <c r="DHH136" s="539"/>
      <c r="DHI136" s="539"/>
      <c r="DHJ136" s="539"/>
      <c r="DHK136" s="539"/>
      <c r="DHL136" s="539"/>
      <c r="DHM136" s="539"/>
      <c r="DHN136" s="539"/>
      <c r="DHO136" s="539"/>
      <c r="DHP136" s="539"/>
      <c r="DHQ136" s="539"/>
      <c r="DHR136" s="539"/>
      <c r="DHS136" s="539"/>
      <c r="DHT136" s="539"/>
      <c r="DHU136" s="539"/>
      <c r="DHV136" s="539"/>
      <c r="DHW136" s="539"/>
      <c r="DHX136" s="539"/>
      <c r="DHY136" s="539"/>
      <c r="DHZ136" s="539"/>
      <c r="DIA136" s="539"/>
      <c r="DIB136" s="539"/>
      <c r="DIC136" s="539"/>
      <c r="DID136" s="539"/>
      <c r="DIE136" s="539"/>
      <c r="DIF136" s="539"/>
      <c r="DIG136" s="539"/>
      <c r="DIH136" s="539"/>
      <c r="DII136" s="539"/>
      <c r="DIJ136" s="539"/>
      <c r="DIK136" s="539"/>
      <c r="DIL136" s="539"/>
      <c r="DIM136" s="539"/>
      <c r="DIN136" s="539"/>
      <c r="DIO136" s="539"/>
      <c r="DIP136" s="539"/>
      <c r="DIQ136" s="539"/>
      <c r="DIR136" s="539"/>
      <c r="DIS136" s="539"/>
      <c r="DIT136" s="539"/>
      <c r="DIU136" s="539"/>
      <c r="DIV136" s="539"/>
      <c r="DIW136" s="539"/>
      <c r="DIX136" s="539"/>
      <c r="DIY136" s="539"/>
      <c r="DIZ136" s="539"/>
      <c r="DJA136" s="539"/>
      <c r="DJB136" s="539"/>
      <c r="DJC136" s="539"/>
      <c r="DJD136" s="539"/>
      <c r="DJE136" s="539"/>
      <c r="DJF136" s="539"/>
      <c r="DJG136" s="539"/>
      <c r="DJH136" s="539"/>
      <c r="DJI136" s="539"/>
      <c r="DJJ136" s="539"/>
      <c r="DJK136" s="539"/>
      <c r="DJL136" s="539"/>
      <c r="DJM136" s="539"/>
      <c r="DJN136" s="539"/>
      <c r="DJO136" s="539"/>
      <c r="DJP136" s="539"/>
      <c r="DJQ136" s="539"/>
      <c r="DJR136" s="539"/>
      <c r="DJS136" s="539"/>
      <c r="DJT136" s="539"/>
      <c r="DJU136" s="539"/>
      <c r="DJV136" s="539"/>
      <c r="DJW136" s="539"/>
      <c r="DJX136" s="539"/>
      <c r="DJY136" s="539"/>
      <c r="DJZ136" s="539"/>
      <c r="DKA136" s="539"/>
      <c r="DKB136" s="539"/>
      <c r="DKC136" s="539"/>
      <c r="DKD136" s="539"/>
      <c r="DKE136" s="539"/>
      <c r="DKF136" s="539"/>
      <c r="DKG136" s="539"/>
      <c r="DKH136" s="539"/>
      <c r="DKI136" s="539"/>
      <c r="DKJ136" s="539"/>
      <c r="DKK136" s="539"/>
      <c r="DKL136" s="539"/>
      <c r="DKM136" s="539"/>
      <c r="DKN136" s="539"/>
      <c r="DKO136" s="539"/>
      <c r="DKP136" s="539"/>
      <c r="DKQ136" s="539"/>
      <c r="DKR136" s="539"/>
      <c r="DKS136" s="539"/>
      <c r="DKT136" s="539"/>
      <c r="DKU136" s="539"/>
      <c r="DKV136" s="539"/>
      <c r="DKW136" s="539"/>
      <c r="DKX136" s="539"/>
      <c r="DKY136" s="539"/>
      <c r="DKZ136" s="539"/>
      <c r="DLA136" s="539"/>
      <c r="DLB136" s="539"/>
      <c r="DLC136" s="539"/>
      <c r="DLD136" s="539"/>
      <c r="DLE136" s="539"/>
      <c r="DLF136" s="539"/>
      <c r="DLG136" s="539"/>
      <c r="DLH136" s="539"/>
      <c r="DLI136" s="539"/>
      <c r="DLJ136" s="539"/>
      <c r="DLK136" s="539"/>
      <c r="DLL136" s="539"/>
      <c r="DLM136" s="539"/>
      <c r="DLN136" s="539"/>
      <c r="DLO136" s="539"/>
      <c r="DLP136" s="539"/>
      <c r="DLQ136" s="539"/>
      <c r="DLR136" s="539"/>
      <c r="DLS136" s="539"/>
      <c r="DLT136" s="539"/>
      <c r="DLU136" s="539"/>
      <c r="DLV136" s="539"/>
      <c r="DLW136" s="539"/>
      <c r="DLX136" s="539"/>
      <c r="DLY136" s="539"/>
      <c r="DLZ136" s="539"/>
      <c r="DMA136" s="539"/>
      <c r="DMB136" s="539"/>
      <c r="DMC136" s="539"/>
      <c r="DMD136" s="539"/>
      <c r="DME136" s="539"/>
      <c r="DMF136" s="539"/>
      <c r="DMG136" s="539"/>
      <c r="DMH136" s="539"/>
      <c r="DMI136" s="539"/>
      <c r="DMJ136" s="539"/>
      <c r="DMK136" s="539"/>
      <c r="DML136" s="539"/>
      <c r="DMM136" s="539"/>
      <c r="DMN136" s="539"/>
      <c r="DMO136" s="539"/>
      <c r="DMP136" s="539"/>
      <c r="DMQ136" s="539"/>
      <c r="DMR136" s="539"/>
      <c r="DMS136" s="539"/>
      <c r="DMT136" s="539"/>
      <c r="DMU136" s="539"/>
      <c r="DMV136" s="539"/>
      <c r="DMW136" s="539"/>
      <c r="DMX136" s="539"/>
      <c r="DMY136" s="539"/>
      <c r="DMZ136" s="539"/>
      <c r="DNA136" s="539"/>
      <c r="DNB136" s="539"/>
      <c r="DNC136" s="539"/>
      <c r="DND136" s="539"/>
      <c r="DNE136" s="539"/>
      <c r="DNF136" s="539"/>
      <c r="DNG136" s="539"/>
      <c r="DNH136" s="539"/>
      <c r="DNI136" s="539"/>
      <c r="DNJ136" s="539"/>
      <c r="DNK136" s="539"/>
      <c r="DNL136" s="539"/>
      <c r="DNM136" s="539"/>
      <c r="DNN136" s="539"/>
      <c r="DNO136" s="539"/>
      <c r="DNP136" s="539"/>
      <c r="DNQ136" s="539"/>
      <c r="DNR136" s="539"/>
      <c r="DNS136" s="539"/>
      <c r="DNT136" s="539"/>
      <c r="DNU136" s="539"/>
      <c r="DNV136" s="539"/>
      <c r="DNW136" s="539"/>
      <c r="DNX136" s="539"/>
      <c r="DNY136" s="539"/>
      <c r="DNZ136" s="539"/>
      <c r="DOA136" s="539"/>
      <c r="DOB136" s="539"/>
      <c r="DOC136" s="539"/>
      <c r="DOD136" s="539"/>
      <c r="DOE136" s="539"/>
      <c r="DOF136" s="539"/>
      <c r="DOG136" s="539"/>
      <c r="DOH136" s="539"/>
      <c r="DOI136" s="539"/>
      <c r="DOJ136" s="539"/>
      <c r="DOK136" s="539"/>
      <c r="DOL136" s="539"/>
      <c r="DOM136" s="539"/>
      <c r="DON136" s="539"/>
      <c r="DOO136" s="539"/>
      <c r="DOP136" s="539"/>
      <c r="DOQ136" s="539"/>
      <c r="DOR136" s="539"/>
      <c r="DOS136" s="539"/>
      <c r="DOT136" s="539"/>
      <c r="DOU136" s="539"/>
      <c r="DOV136" s="539"/>
      <c r="DOW136" s="539"/>
      <c r="DOX136" s="539"/>
      <c r="DOY136" s="539"/>
      <c r="DOZ136" s="539"/>
      <c r="DPA136" s="539"/>
      <c r="DPB136" s="539"/>
      <c r="DPC136" s="539"/>
      <c r="DPD136" s="539"/>
      <c r="DPE136" s="539"/>
      <c r="DPF136" s="539"/>
      <c r="DPG136" s="539"/>
      <c r="DPH136" s="539"/>
      <c r="DPI136" s="539"/>
      <c r="DPJ136" s="539"/>
      <c r="DPK136" s="539"/>
      <c r="DPL136" s="539"/>
      <c r="DPM136" s="539"/>
      <c r="DPN136" s="539"/>
      <c r="DPO136" s="539"/>
      <c r="DPP136" s="539"/>
      <c r="DPQ136" s="539"/>
      <c r="DPR136" s="539"/>
      <c r="DPS136" s="539"/>
      <c r="DPT136" s="539"/>
      <c r="DPU136" s="539"/>
      <c r="DPV136" s="539"/>
      <c r="DPW136" s="539"/>
      <c r="DPX136" s="539"/>
      <c r="DPY136" s="539"/>
      <c r="DPZ136" s="539"/>
      <c r="DQA136" s="539"/>
      <c r="DQB136" s="539"/>
      <c r="DQC136" s="539"/>
      <c r="DQD136" s="539"/>
      <c r="DQE136" s="539"/>
      <c r="DQF136" s="539"/>
      <c r="DQG136" s="539"/>
      <c r="DQH136" s="539"/>
      <c r="DQI136" s="539"/>
      <c r="DQJ136" s="539"/>
      <c r="DQK136" s="539"/>
      <c r="DQL136" s="539"/>
      <c r="DQM136" s="539"/>
      <c r="DQN136" s="539"/>
      <c r="DQO136" s="539"/>
      <c r="DQP136" s="539"/>
      <c r="DQQ136" s="539"/>
      <c r="DQR136" s="539"/>
      <c r="DQS136" s="539"/>
      <c r="DQT136" s="539"/>
      <c r="DQU136" s="539"/>
      <c r="DQV136" s="539"/>
      <c r="DQW136" s="539"/>
      <c r="DQX136" s="539"/>
      <c r="DQY136" s="539"/>
      <c r="DQZ136" s="539"/>
      <c r="DRA136" s="539"/>
      <c r="DRB136" s="539"/>
      <c r="DRC136" s="539"/>
      <c r="DRD136" s="539"/>
      <c r="DRE136" s="539"/>
      <c r="DRF136" s="539"/>
      <c r="DRG136" s="539"/>
      <c r="DRH136" s="539"/>
      <c r="DRI136" s="539"/>
      <c r="DRJ136" s="539"/>
      <c r="DRK136" s="539"/>
      <c r="DRL136" s="539"/>
      <c r="DRM136" s="539"/>
      <c r="DRN136" s="539"/>
      <c r="DRO136" s="539"/>
      <c r="DRP136" s="539"/>
      <c r="DRQ136" s="539"/>
      <c r="DRR136" s="539"/>
      <c r="DRS136" s="539"/>
      <c r="DRT136" s="539"/>
      <c r="DRU136" s="539"/>
      <c r="DRV136" s="539"/>
      <c r="DRW136" s="539"/>
      <c r="DRX136" s="539"/>
      <c r="DRY136" s="539"/>
      <c r="DRZ136" s="539"/>
      <c r="DSA136" s="539"/>
      <c r="DSB136" s="539"/>
      <c r="DSC136" s="539"/>
      <c r="DSD136" s="539"/>
      <c r="DSE136" s="539"/>
      <c r="DSF136" s="539"/>
      <c r="DSG136" s="539"/>
      <c r="DSH136" s="539"/>
      <c r="DSI136" s="539"/>
      <c r="DSJ136" s="539"/>
      <c r="DSK136" s="539"/>
      <c r="DSL136" s="539"/>
      <c r="DSM136" s="539"/>
      <c r="DSN136" s="539"/>
      <c r="DSO136" s="539"/>
      <c r="DSP136" s="539"/>
      <c r="DSQ136" s="539"/>
      <c r="DSR136" s="539"/>
      <c r="DSS136" s="539"/>
      <c r="DST136" s="539"/>
      <c r="DSU136" s="539"/>
      <c r="DSV136" s="539"/>
      <c r="DSW136" s="539"/>
      <c r="DSX136" s="539"/>
      <c r="DSY136" s="539"/>
      <c r="DSZ136" s="539"/>
      <c r="DTA136" s="539"/>
      <c r="DTB136" s="539"/>
      <c r="DTC136" s="539"/>
      <c r="DTD136" s="539"/>
      <c r="DTE136" s="539"/>
      <c r="DTF136" s="539"/>
      <c r="DTG136" s="539"/>
      <c r="DTH136" s="539"/>
      <c r="DTI136" s="539"/>
      <c r="DTJ136" s="539"/>
      <c r="DTK136" s="539"/>
      <c r="DTL136" s="539"/>
      <c r="DTM136" s="539"/>
      <c r="DTN136" s="539"/>
      <c r="DTO136" s="539"/>
      <c r="DTP136" s="539"/>
      <c r="DTQ136" s="539"/>
      <c r="DTR136" s="539"/>
      <c r="DTS136" s="539"/>
      <c r="DTT136" s="539"/>
      <c r="DTU136" s="539"/>
      <c r="DTV136" s="539"/>
      <c r="DTW136" s="539"/>
      <c r="DTX136" s="539"/>
      <c r="DTY136" s="539"/>
      <c r="DTZ136" s="539"/>
      <c r="DUA136" s="539"/>
      <c r="DUB136" s="539"/>
      <c r="DUC136" s="539"/>
      <c r="DUD136" s="539"/>
      <c r="DUE136" s="539"/>
      <c r="DUF136" s="539"/>
      <c r="DUG136" s="539"/>
      <c r="DUH136" s="539"/>
      <c r="DUI136" s="539"/>
      <c r="DUJ136" s="539"/>
      <c r="DUK136" s="539"/>
      <c r="DUL136" s="539"/>
      <c r="DUM136" s="539"/>
      <c r="DUN136" s="539"/>
      <c r="DUO136" s="539"/>
      <c r="DUP136" s="539"/>
      <c r="DUQ136" s="539"/>
      <c r="DUR136" s="539"/>
      <c r="DUS136" s="539"/>
      <c r="DUT136" s="539"/>
      <c r="DUU136" s="539"/>
      <c r="DUV136" s="539"/>
      <c r="DUW136" s="539"/>
      <c r="DUX136" s="539"/>
      <c r="DUY136" s="539"/>
      <c r="DUZ136" s="539"/>
      <c r="DVA136" s="539"/>
      <c r="DVB136" s="539"/>
      <c r="DVC136" s="539"/>
      <c r="DVD136" s="539"/>
      <c r="DVE136" s="539"/>
      <c r="DVF136" s="539"/>
      <c r="DVG136" s="539"/>
      <c r="DVH136" s="539"/>
      <c r="DVI136" s="539"/>
      <c r="DVJ136" s="539"/>
      <c r="DVK136" s="539"/>
      <c r="DVL136" s="539"/>
      <c r="DVM136" s="539"/>
      <c r="DVN136" s="539"/>
      <c r="DVO136" s="539"/>
      <c r="DVP136" s="539"/>
      <c r="DVQ136" s="539"/>
      <c r="DVR136" s="539"/>
      <c r="DVS136" s="539"/>
      <c r="DVT136" s="539"/>
      <c r="DVU136" s="539"/>
      <c r="DVV136" s="539"/>
      <c r="DVW136" s="539"/>
      <c r="DVX136" s="539"/>
      <c r="DVY136" s="539"/>
      <c r="DVZ136" s="539"/>
      <c r="DWA136" s="539"/>
      <c r="DWB136" s="539"/>
      <c r="DWC136" s="539"/>
      <c r="DWD136" s="539"/>
      <c r="DWE136" s="539"/>
      <c r="DWF136" s="539"/>
      <c r="DWG136" s="539"/>
      <c r="DWH136" s="539"/>
      <c r="DWI136" s="539"/>
      <c r="DWJ136" s="539"/>
      <c r="DWK136" s="539"/>
      <c r="DWL136" s="539"/>
      <c r="DWM136" s="539"/>
      <c r="DWN136" s="539"/>
      <c r="DWO136" s="539"/>
      <c r="DWP136" s="539"/>
      <c r="DWQ136" s="539"/>
      <c r="DWR136" s="539"/>
      <c r="DWS136" s="539"/>
      <c r="DWT136" s="539"/>
      <c r="DWU136" s="539"/>
      <c r="DWV136" s="539"/>
      <c r="DWW136" s="539"/>
      <c r="DWX136" s="539"/>
      <c r="DWY136" s="539"/>
      <c r="DWZ136" s="539"/>
      <c r="DXA136" s="539"/>
      <c r="DXB136" s="539"/>
      <c r="DXC136" s="539"/>
      <c r="DXD136" s="539"/>
      <c r="DXE136" s="539"/>
      <c r="DXF136" s="539"/>
      <c r="DXG136" s="539"/>
      <c r="DXH136" s="539"/>
      <c r="DXI136" s="539"/>
      <c r="DXJ136" s="539"/>
      <c r="DXK136" s="539"/>
      <c r="DXL136" s="539"/>
      <c r="DXM136" s="539"/>
      <c r="DXN136" s="539"/>
      <c r="DXO136" s="539"/>
      <c r="DXP136" s="539"/>
      <c r="DXQ136" s="539"/>
      <c r="DXR136" s="539"/>
      <c r="DXS136" s="539"/>
      <c r="DXT136" s="539"/>
      <c r="DXU136" s="539"/>
      <c r="DXV136" s="539"/>
      <c r="DXW136" s="539"/>
      <c r="DXX136" s="539"/>
      <c r="DXY136" s="539"/>
      <c r="DXZ136" s="539"/>
      <c r="DYA136" s="539"/>
      <c r="DYB136" s="539"/>
      <c r="DYC136" s="539"/>
      <c r="DYD136" s="539"/>
      <c r="DYE136" s="539"/>
      <c r="DYF136" s="539"/>
      <c r="DYG136" s="539"/>
      <c r="DYH136" s="539"/>
      <c r="DYI136" s="539"/>
      <c r="DYJ136" s="539"/>
      <c r="DYK136" s="539"/>
      <c r="DYL136" s="539"/>
      <c r="DYM136" s="539"/>
      <c r="DYN136" s="539"/>
      <c r="DYO136" s="539"/>
      <c r="DYP136" s="539"/>
      <c r="DYQ136" s="539"/>
      <c r="DYR136" s="539"/>
      <c r="DYS136" s="539"/>
      <c r="DYT136" s="539"/>
      <c r="DYU136" s="539"/>
      <c r="DYV136" s="539"/>
      <c r="DYW136" s="539"/>
      <c r="DYX136" s="539"/>
      <c r="DYY136" s="539"/>
      <c r="DYZ136" s="539"/>
      <c r="DZA136" s="539"/>
      <c r="DZB136" s="539"/>
      <c r="DZC136" s="539"/>
      <c r="DZD136" s="539"/>
      <c r="DZE136" s="539"/>
      <c r="DZF136" s="539"/>
      <c r="DZG136" s="539"/>
      <c r="DZH136" s="539"/>
      <c r="DZI136" s="539"/>
      <c r="DZJ136" s="539"/>
      <c r="DZK136" s="539"/>
      <c r="DZL136" s="539"/>
      <c r="DZM136" s="539"/>
      <c r="DZN136" s="539"/>
      <c r="DZO136" s="539"/>
      <c r="DZP136" s="539"/>
      <c r="DZQ136" s="539"/>
      <c r="DZR136" s="539"/>
      <c r="DZS136" s="539"/>
      <c r="DZT136" s="539"/>
      <c r="DZU136" s="539"/>
      <c r="DZV136" s="539"/>
      <c r="DZW136" s="539"/>
      <c r="DZX136" s="539"/>
      <c r="DZY136" s="539"/>
      <c r="DZZ136" s="539"/>
      <c r="EAA136" s="539"/>
      <c r="EAB136" s="539"/>
      <c r="EAC136" s="539"/>
      <c r="EAD136" s="539"/>
      <c r="EAE136" s="539"/>
      <c r="EAF136" s="539"/>
      <c r="EAG136" s="539"/>
      <c r="EAH136" s="539"/>
      <c r="EAI136" s="539"/>
      <c r="EAJ136" s="539"/>
      <c r="EAK136" s="539"/>
      <c r="EAL136" s="539"/>
      <c r="EAM136" s="539"/>
      <c r="EAN136" s="539"/>
      <c r="EAO136" s="539"/>
      <c r="EAP136" s="539"/>
      <c r="EAQ136" s="539"/>
      <c r="EAR136" s="539"/>
      <c r="EAS136" s="539"/>
      <c r="EAT136" s="539"/>
      <c r="EAU136" s="539"/>
      <c r="EAV136" s="539"/>
      <c r="EAW136" s="539"/>
      <c r="EAX136" s="539"/>
      <c r="EAY136" s="539"/>
      <c r="EAZ136" s="539"/>
      <c r="EBA136" s="539"/>
      <c r="EBB136" s="539"/>
      <c r="EBC136" s="539"/>
      <c r="EBD136" s="539"/>
      <c r="EBE136" s="539"/>
      <c r="EBF136" s="539"/>
      <c r="EBG136" s="539"/>
      <c r="EBH136" s="539"/>
      <c r="EBI136" s="539"/>
      <c r="EBJ136" s="539"/>
      <c r="EBK136" s="539"/>
      <c r="EBL136" s="539"/>
      <c r="EBM136" s="539"/>
      <c r="EBN136" s="539"/>
      <c r="EBO136" s="539"/>
      <c r="EBP136" s="539"/>
      <c r="EBQ136" s="539"/>
      <c r="EBR136" s="539"/>
      <c r="EBS136" s="539"/>
      <c r="EBT136" s="539"/>
      <c r="EBU136" s="539"/>
      <c r="EBV136" s="539"/>
      <c r="EBW136" s="539"/>
      <c r="EBX136" s="539"/>
      <c r="EBY136" s="539"/>
      <c r="EBZ136" s="539"/>
      <c r="ECA136" s="539"/>
      <c r="ECB136" s="539"/>
      <c r="ECC136" s="539"/>
      <c r="ECD136" s="539"/>
      <c r="ECE136" s="539"/>
      <c r="ECF136" s="539"/>
      <c r="ECG136" s="539"/>
      <c r="ECH136" s="539"/>
      <c r="ECI136" s="539"/>
      <c r="ECJ136" s="539"/>
      <c r="ECK136" s="539"/>
      <c r="ECL136" s="539"/>
      <c r="ECM136" s="539"/>
      <c r="ECN136" s="539"/>
      <c r="ECO136" s="539"/>
      <c r="ECP136" s="539"/>
      <c r="ECQ136" s="539"/>
      <c r="ECR136" s="539"/>
      <c r="ECS136" s="539"/>
      <c r="ECT136" s="539"/>
      <c r="ECU136" s="539"/>
      <c r="ECV136" s="539"/>
      <c r="ECW136" s="539"/>
      <c r="ECX136" s="539"/>
      <c r="ECY136" s="539"/>
      <c r="ECZ136" s="539"/>
      <c r="EDA136" s="539"/>
      <c r="EDB136" s="539"/>
      <c r="EDC136" s="539"/>
      <c r="EDD136" s="539"/>
      <c r="EDE136" s="539"/>
      <c r="EDF136" s="539"/>
      <c r="EDG136" s="539"/>
      <c r="EDH136" s="539"/>
      <c r="EDI136" s="539"/>
      <c r="EDJ136" s="539"/>
      <c r="EDK136" s="539"/>
      <c r="EDL136" s="539"/>
      <c r="EDM136" s="539"/>
      <c r="EDN136" s="539"/>
      <c r="EDO136" s="539"/>
      <c r="EDP136" s="539"/>
      <c r="EDQ136" s="539"/>
      <c r="EDR136" s="539"/>
      <c r="EDS136" s="539"/>
      <c r="EDT136" s="539"/>
      <c r="EDU136" s="539"/>
      <c r="EDV136" s="539"/>
      <c r="EDW136" s="539"/>
      <c r="EDX136" s="539"/>
      <c r="EDY136" s="539"/>
      <c r="EDZ136" s="539"/>
      <c r="EEA136" s="539"/>
      <c r="EEB136" s="539"/>
      <c r="EEC136" s="539"/>
      <c r="EED136" s="539"/>
      <c r="EEE136" s="539"/>
      <c r="EEF136" s="539"/>
      <c r="EEG136" s="539"/>
      <c r="EEH136" s="539"/>
      <c r="EEI136" s="539"/>
      <c r="EEJ136" s="539"/>
      <c r="EEK136" s="539"/>
      <c r="EEL136" s="539"/>
      <c r="EEM136" s="539"/>
      <c r="EEN136" s="539"/>
      <c r="EEO136" s="539"/>
      <c r="EEP136" s="539"/>
      <c r="EEQ136" s="539"/>
      <c r="EER136" s="539"/>
      <c r="EES136" s="539"/>
      <c r="EET136" s="539"/>
      <c r="EEU136" s="539"/>
      <c r="EEV136" s="539"/>
      <c r="EEW136" s="539"/>
      <c r="EEX136" s="539"/>
      <c r="EEY136" s="539"/>
      <c r="EEZ136" s="539"/>
      <c r="EFA136" s="539"/>
      <c r="EFB136" s="539"/>
      <c r="EFC136" s="539"/>
      <c r="EFD136" s="539"/>
      <c r="EFE136" s="539"/>
      <c r="EFF136" s="539"/>
      <c r="EFG136" s="539"/>
      <c r="EFH136" s="539"/>
      <c r="EFI136" s="539"/>
      <c r="EFJ136" s="539"/>
      <c r="EFK136" s="539"/>
      <c r="EFL136" s="539"/>
      <c r="EFM136" s="539"/>
      <c r="EFN136" s="539"/>
      <c r="EFO136" s="539"/>
      <c r="EFP136" s="539"/>
      <c r="EFQ136" s="539"/>
      <c r="EFR136" s="539"/>
      <c r="EFS136" s="539"/>
      <c r="EFT136" s="539"/>
      <c r="EFU136" s="539"/>
      <c r="EFV136" s="539"/>
      <c r="EFW136" s="539"/>
      <c r="EFX136" s="539"/>
      <c r="EFY136" s="539"/>
      <c r="EFZ136" s="539"/>
      <c r="EGA136" s="539"/>
      <c r="EGB136" s="539"/>
      <c r="EGC136" s="539"/>
      <c r="EGD136" s="539"/>
      <c r="EGE136" s="539"/>
      <c r="EGF136" s="539"/>
      <c r="EGG136" s="539"/>
      <c r="EGH136" s="539"/>
      <c r="EGI136" s="539"/>
      <c r="EGJ136" s="539"/>
      <c r="EGK136" s="539"/>
      <c r="EGL136" s="539"/>
      <c r="EGM136" s="539"/>
      <c r="EGN136" s="539"/>
      <c r="EGO136" s="539"/>
      <c r="EGP136" s="539"/>
      <c r="EGQ136" s="539"/>
      <c r="EGR136" s="539"/>
      <c r="EGS136" s="539"/>
      <c r="EGT136" s="539"/>
      <c r="EGU136" s="539"/>
      <c r="EGV136" s="539"/>
      <c r="EGW136" s="539"/>
      <c r="EGX136" s="539"/>
      <c r="EGY136" s="539"/>
      <c r="EGZ136" s="539"/>
      <c r="EHA136" s="539"/>
      <c r="EHB136" s="539"/>
      <c r="EHC136" s="539"/>
      <c r="EHD136" s="539"/>
      <c r="EHE136" s="539"/>
      <c r="EHF136" s="539"/>
      <c r="EHG136" s="539"/>
      <c r="EHH136" s="539"/>
      <c r="EHI136" s="539"/>
      <c r="EHJ136" s="539"/>
      <c r="EHK136" s="539"/>
      <c r="EHL136" s="539"/>
      <c r="EHM136" s="539"/>
      <c r="EHN136" s="539"/>
      <c r="EHO136" s="539"/>
      <c r="EHP136" s="539"/>
      <c r="EHQ136" s="539"/>
      <c r="EHR136" s="539"/>
      <c r="EHS136" s="539"/>
      <c r="EHT136" s="539"/>
      <c r="EHU136" s="539"/>
      <c r="EHV136" s="539"/>
      <c r="EHW136" s="539"/>
      <c r="EHX136" s="539"/>
      <c r="EHY136" s="539"/>
      <c r="EHZ136" s="539"/>
      <c r="EIA136" s="539"/>
      <c r="EIB136" s="539"/>
      <c r="EIC136" s="539"/>
      <c r="EID136" s="539"/>
      <c r="EIE136" s="539"/>
      <c r="EIF136" s="539"/>
      <c r="EIG136" s="539"/>
      <c r="EIH136" s="539"/>
      <c r="EII136" s="539"/>
      <c r="EIJ136" s="539"/>
      <c r="EIK136" s="539"/>
      <c r="EIL136" s="539"/>
      <c r="EIM136" s="539"/>
      <c r="EIN136" s="539"/>
      <c r="EIO136" s="539"/>
      <c r="EIP136" s="539"/>
      <c r="EIQ136" s="539"/>
      <c r="EIR136" s="539"/>
      <c r="EIS136" s="539"/>
      <c r="EIT136" s="539"/>
      <c r="EIU136" s="539"/>
      <c r="EIV136" s="539"/>
      <c r="EIW136" s="539"/>
      <c r="EIX136" s="539"/>
      <c r="EIY136" s="539"/>
      <c r="EIZ136" s="539"/>
      <c r="EJA136" s="539"/>
      <c r="EJB136" s="539"/>
      <c r="EJC136" s="539"/>
      <c r="EJD136" s="539"/>
      <c r="EJE136" s="539"/>
      <c r="EJF136" s="539"/>
      <c r="EJG136" s="539"/>
      <c r="EJH136" s="539"/>
      <c r="EJI136" s="539"/>
      <c r="EJJ136" s="539"/>
      <c r="EJK136" s="539"/>
      <c r="EJL136" s="539"/>
      <c r="EJM136" s="539"/>
      <c r="EJN136" s="539"/>
      <c r="EJO136" s="539"/>
      <c r="EJP136" s="539"/>
      <c r="EJQ136" s="539"/>
      <c r="EJR136" s="539"/>
      <c r="EJS136" s="539"/>
      <c r="EJT136" s="539"/>
      <c r="EJU136" s="539"/>
      <c r="EJV136" s="539"/>
      <c r="EJW136" s="539"/>
      <c r="EJX136" s="539"/>
      <c r="EJY136" s="539"/>
      <c r="EJZ136" s="539"/>
      <c r="EKA136" s="539"/>
      <c r="EKB136" s="539"/>
      <c r="EKC136" s="539"/>
      <c r="EKD136" s="539"/>
      <c r="EKE136" s="539"/>
      <c r="EKF136" s="539"/>
      <c r="EKG136" s="539"/>
      <c r="EKH136" s="539"/>
      <c r="EKI136" s="539"/>
      <c r="EKJ136" s="539"/>
      <c r="EKK136" s="539"/>
      <c r="EKL136" s="539"/>
      <c r="EKM136" s="539"/>
      <c r="EKN136" s="539"/>
      <c r="EKO136" s="539"/>
      <c r="EKP136" s="539"/>
      <c r="EKQ136" s="539"/>
      <c r="EKR136" s="539"/>
      <c r="EKS136" s="539"/>
      <c r="EKT136" s="539"/>
      <c r="EKU136" s="539"/>
      <c r="EKV136" s="539"/>
      <c r="EKW136" s="539"/>
      <c r="EKX136" s="539"/>
      <c r="EKY136" s="539"/>
      <c r="EKZ136" s="539"/>
      <c r="ELA136" s="539"/>
      <c r="ELB136" s="539"/>
      <c r="ELC136" s="539"/>
      <c r="ELD136" s="539"/>
      <c r="ELE136" s="539"/>
      <c r="ELF136" s="539"/>
      <c r="ELG136" s="539"/>
      <c r="ELH136" s="539"/>
      <c r="ELI136" s="539"/>
      <c r="ELJ136" s="539"/>
      <c r="ELK136" s="539"/>
      <c r="ELL136" s="539"/>
      <c r="ELM136" s="539"/>
      <c r="ELN136" s="539"/>
      <c r="ELO136" s="539"/>
      <c r="ELP136" s="539"/>
      <c r="ELQ136" s="539"/>
      <c r="ELR136" s="539"/>
      <c r="ELS136" s="539"/>
      <c r="ELT136" s="539"/>
      <c r="ELU136" s="539"/>
      <c r="ELV136" s="539"/>
      <c r="ELW136" s="539"/>
      <c r="ELX136" s="539"/>
      <c r="ELY136" s="539"/>
      <c r="ELZ136" s="539"/>
      <c r="EMA136" s="539"/>
      <c r="EMB136" s="539"/>
      <c r="EMC136" s="539"/>
      <c r="EMD136" s="539"/>
      <c r="EME136" s="539"/>
      <c r="EMF136" s="539"/>
      <c r="EMG136" s="539"/>
      <c r="EMH136" s="539"/>
      <c r="EMI136" s="539"/>
      <c r="EMJ136" s="539"/>
      <c r="EMK136" s="539"/>
      <c r="EML136" s="539"/>
      <c r="EMM136" s="539"/>
      <c r="EMN136" s="539"/>
      <c r="EMO136" s="539"/>
      <c r="EMP136" s="539"/>
      <c r="EMQ136" s="539"/>
      <c r="EMR136" s="539"/>
      <c r="EMS136" s="539"/>
      <c r="EMT136" s="539"/>
      <c r="EMU136" s="539"/>
      <c r="EMV136" s="539"/>
      <c r="EMW136" s="539"/>
      <c r="EMX136" s="539"/>
      <c r="EMY136" s="539"/>
      <c r="EMZ136" s="539"/>
      <c r="ENA136" s="539"/>
      <c r="ENB136" s="539"/>
      <c r="ENC136" s="539"/>
      <c r="END136" s="539"/>
      <c r="ENE136" s="539"/>
      <c r="ENF136" s="539"/>
      <c r="ENG136" s="539"/>
      <c r="ENH136" s="539"/>
      <c r="ENI136" s="539"/>
      <c r="ENJ136" s="539"/>
      <c r="ENK136" s="539"/>
      <c r="ENL136" s="539"/>
      <c r="ENM136" s="539"/>
      <c r="ENN136" s="539"/>
      <c r="ENO136" s="539"/>
      <c r="ENP136" s="539"/>
      <c r="ENQ136" s="539"/>
      <c r="ENR136" s="539"/>
      <c r="ENS136" s="539"/>
      <c r="ENT136" s="539"/>
      <c r="ENU136" s="539"/>
      <c r="ENV136" s="539"/>
      <c r="ENW136" s="539"/>
      <c r="ENX136" s="539"/>
      <c r="ENY136" s="539"/>
      <c r="ENZ136" s="539"/>
      <c r="EOA136" s="539"/>
      <c r="EOB136" s="539"/>
      <c r="EOC136" s="539"/>
      <c r="EOD136" s="539"/>
      <c r="EOE136" s="539"/>
      <c r="EOF136" s="539"/>
      <c r="EOG136" s="539"/>
      <c r="EOH136" s="539"/>
      <c r="EOI136" s="539"/>
      <c r="EOJ136" s="539"/>
      <c r="EOK136" s="539"/>
      <c r="EOL136" s="539"/>
      <c r="EOM136" s="539"/>
      <c r="EON136" s="539"/>
      <c r="EOO136" s="539"/>
      <c r="EOP136" s="539"/>
      <c r="EOQ136" s="539"/>
      <c r="EOR136" s="539"/>
      <c r="EOS136" s="539"/>
      <c r="EOT136" s="539"/>
      <c r="EOU136" s="539"/>
      <c r="EOV136" s="539"/>
      <c r="EOW136" s="539"/>
      <c r="EOX136" s="539"/>
      <c r="EOY136" s="539"/>
      <c r="EOZ136" s="539"/>
      <c r="EPA136" s="539"/>
      <c r="EPB136" s="539"/>
      <c r="EPC136" s="539"/>
      <c r="EPD136" s="539"/>
      <c r="EPE136" s="539"/>
      <c r="EPF136" s="539"/>
      <c r="EPG136" s="539"/>
      <c r="EPH136" s="539"/>
      <c r="EPI136" s="539"/>
      <c r="EPJ136" s="539"/>
      <c r="EPK136" s="539"/>
      <c r="EPL136" s="539"/>
      <c r="EPM136" s="539"/>
      <c r="EPN136" s="539"/>
      <c r="EPO136" s="539"/>
      <c r="EPP136" s="539"/>
      <c r="EPQ136" s="539"/>
      <c r="EPR136" s="539"/>
      <c r="EPS136" s="539"/>
      <c r="EPT136" s="539"/>
      <c r="EPU136" s="539"/>
      <c r="EPV136" s="539"/>
      <c r="EPW136" s="539"/>
      <c r="EPX136" s="539"/>
      <c r="EPY136" s="539"/>
      <c r="EPZ136" s="539"/>
      <c r="EQA136" s="539"/>
      <c r="EQB136" s="539"/>
      <c r="EQC136" s="539"/>
      <c r="EQD136" s="539"/>
      <c r="EQE136" s="539"/>
      <c r="EQF136" s="539"/>
      <c r="EQG136" s="539"/>
      <c r="EQH136" s="539"/>
      <c r="EQI136" s="539"/>
      <c r="EQJ136" s="539"/>
      <c r="EQK136" s="539"/>
      <c r="EQL136" s="539"/>
      <c r="EQM136" s="539"/>
      <c r="EQN136" s="539"/>
      <c r="EQO136" s="539"/>
      <c r="EQP136" s="539"/>
      <c r="EQQ136" s="539"/>
      <c r="EQR136" s="539"/>
      <c r="EQS136" s="539"/>
      <c r="EQT136" s="539"/>
      <c r="EQU136" s="539"/>
      <c r="EQV136" s="539"/>
      <c r="EQW136" s="539"/>
      <c r="EQX136" s="539"/>
      <c r="EQY136" s="539"/>
      <c r="EQZ136" s="539"/>
      <c r="ERA136" s="539"/>
      <c r="ERB136" s="539"/>
      <c r="ERC136" s="539"/>
      <c r="ERD136" s="539"/>
      <c r="ERE136" s="539"/>
      <c r="ERF136" s="539"/>
      <c r="ERG136" s="539"/>
      <c r="ERH136" s="539"/>
      <c r="ERI136" s="539"/>
      <c r="ERJ136" s="539"/>
      <c r="ERK136" s="539"/>
      <c r="ERL136" s="539"/>
      <c r="ERM136" s="539"/>
      <c r="ERN136" s="539"/>
      <c r="ERO136" s="539"/>
      <c r="ERP136" s="539"/>
      <c r="ERQ136" s="539"/>
      <c r="ERR136" s="539"/>
      <c r="ERS136" s="539"/>
      <c r="ERT136" s="539"/>
      <c r="ERU136" s="539"/>
      <c r="ERV136" s="539"/>
      <c r="ERW136" s="539"/>
      <c r="ERX136" s="539"/>
      <c r="ERY136" s="539"/>
      <c r="ERZ136" s="539"/>
      <c r="ESA136" s="539"/>
      <c r="ESB136" s="539"/>
      <c r="ESC136" s="539"/>
      <c r="ESD136" s="539"/>
      <c r="ESE136" s="539"/>
      <c r="ESF136" s="539"/>
      <c r="ESG136" s="539"/>
      <c r="ESH136" s="539"/>
      <c r="ESI136" s="539"/>
      <c r="ESJ136" s="539"/>
      <c r="ESK136" s="539"/>
      <c r="ESL136" s="539"/>
      <c r="ESM136" s="539"/>
      <c r="ESN136" s="539"/>
      <c r="ESO136" s="539"/>
      <c r="ESP136" s="539"/>
      <c r="ESQ136" s="539"/>
      <c r="ESR136" s="539"/>
      <c r="ESS136" s="539"/>
      <c r="EST136" s="539"/>
      <c r="ESU136" s="539"/>
      <c r="ESV136" s="539"/>
      <c r="ESW136" s="539"/>
      <c r="ESX136" s="539"/>
      <c r="ESY136" s="539"/>
      <c r="ESZ136" s="539"/>
      <c r="ETA136" s="539"/>
      <c r="ETB136" s="539"/>
      <c r="ETC136" s="539"/>
      <c r="ETD136" s="539"/>
      <c r="ETE136" s="539"/>
      <c r="ETF136" s="539"/>
      <c r="ETG136" s="539"/>
      <c r="ETH136" s="539"/>
      <c r="ETI136" s="539"/>
      <c r="ETJ136" s="539"/>
      <c r="ETK136" s="539"/>
      <c r="ETL136" s="539"/>
      <c r="ETM136" s="539"/>
      <c r="ETN136" s="539"/>
      <c r="ETO136" s="539"/>
      <c r="ETP136" s="539"/>
      <c r="ETQ136" s="539"/>
      <c r="ETR136" s="539"/>
      <c r="ETS136" s="539"/>
      <c r="ETT136" s="539"/>
      <c r="ETU136" s="539"/>
      <c r="ETV136" s="539"/>
      <c r="ETW136" s="539"/>
      <c r="ETX136" s="539"/>
      <c r="ETY136" s="539"/>
      <c r="ETZ136" s="539"/>
      <c r="EUA136" s="539"/>
      <c r="EUB136" s="539"/>
      <c r="EUC136" s="539"/>
      <c r="EUD136" s="539"/>
      <c r="EUE136" s="539"/>
      <c r="EUF136" s="539"/>
      <c r="EUG136" s="539"/>
      <c r="EUH136" s="539"/>
      <c r="EUI136" s="539"/>
      <c r="EUJ136" s="539"/>
      <c r="EUK136" s="539"/>
      <c r="EUL136" s="539"/>
      <c r="EUM136" s="539"/>
      <c r="EUN136" s="539"/>
      <c r="EUO136" s="539"/>
      <c r="EUP136" s="539"/>
      <c r="EUQ136" s="539"/>
      <c r="EUR136" s="539"/>
      <c r="EUS136" s="539"/>
      <c r="EUT136" s="539"/>
      <c r="EUU136" s="539"/>
      <c r="EUV136" s="539"/>
      <c r="EUW136" s="539"/>
      <c r="EUX136" s="539"/>
      <c r="EUY136" s="539"/>
      <c r="EUZ136" s="539"/>
      <c r="EVA136" s="539"/>
      <c r="EVB136" s="539"/>
      <c r="EVC136" s="539"/>
      <c r="EVD136" s="539"/>
      <c r="EVE136" s="539"/>
      <c r="EVF136" s="539"/>
      <c r="EVG136" s="539"/>
      <c r="EVH136" s="539"/>
      <c r="EVI136" s="539"/>
      <c r="EVJ136" s="539"/>
      <c r="EVK136" s="539"/>
      <c r="EVL136" s="539"/>
      <c r="EVM136" s="539"/>
      <c r="EVN136" s="539"/>
      <c r="EVO136" s="539"/>
      <c r="EVP136" s="539"/>
      <c r="EVQ136" s="539"/>
      <c r="EVR136" s="539"/>
      <c r="EVS136" s="539"/>
      <c r="EVT136" s="539"/>
      <c r="EVU136" s="539"/>
      <c r="EVV136" s="539"/>
      <c r="EVW136" s="539"/>
      <c r="EVX136" s="539"/>
      <c r="EVY136" s="539"/>
      <c r="EVZ136" s="539"/>
      <c r="EWA136" s="539"/>
      <c r="EWB136" s="539"/>
      <c r="EWC136" s="539"/>
      <c r="EWD136" s="539"/>
      <c r="EWE136" s="539"/>
      <c r="EWF136" s="539"/>
      <c r="EWG136" s="539"/>
      <c r="EWH136" s="539"/>
      <c r="EWI136" s="539"/>
      <c r="EWJ136" s="539"/>
      <c r="EWK136" s="539"/>
      <c r="EWL136" s="539"/>
      <c r="EWM136" s="539"/>
      <c r="EWN136" s="539"/>
      <c r="EWO136" s="539"/>
      <c r="EWP136" s="539"/>
      <c r="EWQ136" s="539"/>
      <c r="EWR136" s="539"/>
      <c r="EWS136" s="539"/>
      <c r="EWT136" s="539"/>
      <c r="EWU136" s="539"/>
      <c r="EWV136" s="539"/>
      <c r="EWW136" s="539"/>
      <c r="EWX136" s="539"/>
      <c r="EWY136" s="539"/>
      <c r="EWZ136" s="539"/>
      <c r="EXA136" s="539"/>
      <c r="EXB136" s="539"/>
      <c r="EXC136" s="539"/>
      <c r="EXD136" s="539"/>
      <c r="EXE136" s="539"/>
      <c r="EXF136" s="539"/>
      <c r="EXG136" s="539"/>
      <c r="EXH136" s="539"/>
      <c r="EXI136" s="539"/>
      <c r="EXJ136" s="539"/>
      <c r="EXK136" s="539"/>
      <c r="EXL136" s="539"/>
      <c r="EXM136" s="539"/>
      <c r="EXN136" s="539"/>
      <c r="EXO136" s="539"/>
      <c r="EXP136" s="539"/>
      <c r="EXQ136" s="539"/>
      <c r="EXR136" s="539"/>
      <c r="EXS136" s="539"/>
      <c r="EXT136" s="539"/>
      <c r="EXU136" s="539"/>
      <c r="EXV136" s="539"/>
      <c r="EXW136" s="539"/>
      <c r="EXX136" s="539"/>
      <c r="EXY136" s="539"/>
      <c r="EXZ136" s="539"/>
      <c r="EYA136" s="539"/>
      <c r="EYB136" s="539"/>
      <c r="EYC136" s="539"/>
      <c r="EYD136" s="539"/>
      <c r="EYE136" s="539"/>
      <c r="EYF136" s="539"/>
      <c r="EYG136" s="539"/>
      <c r="EYH136" s="539"/>
      <c r="EYI136" s="539"/>
      <c r="EYJ136" s="539"/>
      <c r="EYK136" s="539"/>
      <c r="EYL136" s="539"/>
      <c r="EYM136" s="539"/>
      <c r="EYN136" s="539"/>
      <c r="EYO136" s="539"/>
      <c r="EYP136" s="539"/>
      <c r="EYQ136" s="539"/>
      <c r="EYR136" s="539"/>
      <c r="EYS136" s="539"/>
      <c r="EYT136" s="539"/>
      <c r="EYU136" s="539"/>
      <c r="EYV136" s="539"/>
      <c r="EYW136" s="539"/>
      <c r="EYX136" s="539"/>
      <c r="EYY136" s="539"/>
      <c r="EYZ136" s="539"/>
      <c r="EZA136" s="539"/>
      <c r="EZB136" s="539"/>
      <c r="EZC136" s="539"/>
      <c r="EZD136" s="539"/>
      <c r="EZE136" s="539"/>
      <c r="EZF136" s="539"/>
      <c r="EZG136" s="539"/>
      <c r="EZH136" s="539"/>
      <c r="EZI136" s="539"/>
      <c r="EZJ136" s="539"/>
      <c r="EZK136" s="539"/>
      <c r="EZL136" s="539"/>
      <c r="EZM136" s="539"/>
      <c r="EZN136" s="539"/>
      <c r="EZO136" s="539"/>
      <c r="EZP136" s="539"/>
      <c r="EZQ136" s="539"/>
      <c r="EZR136" s="539"/>
      <c r="EZS136" s="539"/>
      <c r="EZT136" s="539"/>
      <c r="EZU136" s="539"/>
      <c r="EZV136" s="539"/>
      <c r="EZW136" s="539"/>
      <c r="EZX136" s="539"/>
      <c r="EZY136" s="539"/>
      <c r="EZZ136" s="539"/>
      <c r="FAA136" s="539"/>
      <c r="FAB136" s="539"/>
      <c r="FAC136" s="539"/>
      <c r="FAD136" s="539"/>
      <c r="FAE136" s="539"/>
      <c r="FAF136" s="539"/>
      <c r="FAG136" s="539"/>
      <c r="FAH136" s="539"/>
      <c r="FAI136" s="539"/>
      <c r="FAJ136" s="539"/>
      <c r="FAK136" s="539"/>
      <c r="FAL136" s="539"/>
      <c r="FAM136" s="539"/>
      <c r="FAN136" s="539"/>
      <c r="FAO136" s="539"/>
      <c r="FAP136" s="539"/>
      <c r="FAQ136" s="539"/>
      <c r="FAR136" s="539"/>
      <c r="FAS136" s="539"/>
      <c r="FAT136" s="539"/>
      <c r="FAU136" s="539"/>
      <c r="FAV136" s="539"/>
      <c r="FAW136" s="539"/>
      <c r="FAX136" s="539"/>
      <c r="FAY136" s="539"/>
      <c r="FAZ136" s="539"/>
      <c r="FBA136" s="539"/>
      <c r="FBB136" s="539"/>
      <c r="FBC136" s="539"/>
      <c r="FBD136" s="539"/>
      <c r="FBE136" s="539"/>
      <c r="FBF136" s="539"/>
      <c r="FBG136" s="539"/>
      <c r="FBH136" s="539"/>
      <c r="FBI136" s="539"/>
      <c r="FBJ136" s="539"/>
      <c r="FBK136" s="539"/>
      <c r="FBL136" s="539"/>
      <c r="FBM136" s="539"/>
      <c r="FBN136" s="539"/>
      <c r="FBO136" s="539"/>
      <c r="FBP136" s="539"/>
      <c r="FBQ136" s="539"/>
      <c r="FBR136" s="539"/>
      <c r="FBS136" s="539"/>
      <c r="FBT136" s="539"/>
      <c r="FBU136" s="539"/>
      <c r="FBV136" s="539"/>
      <c r="FBW136" s="539"/>
      <c r="FBX136" s="539"/>
      <c r="FBY136" s="539"/>
      <c r="FBZ136" s="539"/>
      <c r="FCA136" s="539"/>
      <c r="FCB136" s="539"/>
      <c r="FCC136" s="539"/>
      <c r="FCD136" s="539"/>
      <c r="FCE136" s="539"/>
      <c r="FCF136" s="539"/>
      <c r="FCG136" s="539"/>
      <c r="FCH136" s="539"/>
      <c r="FCI136" s="539"/>
      <c r="FCJ136" s="539"/>
      <c r="FCK136" s="539"/>
      <c r="FCL136" s="539"/>
      <c r="FCM136" s="539"/>
      <c r="FCN136" s="539"/>
      <c r="FCO136" s="539"/>
      <c r="FCP136" s="539"/>
      <c r="FCQ136" s="539"/>
      <c r="FCR136" s="539"/>
      <c r="FCS136" s="539"/>
      <c r="FCT136" s="539"/>
      <c r="FCU136" s="539"/>
      <c r="FCV136" s="539"/>
      <c r="FCW136" s="539"/>
      <c r="FCX136" s="539"/>
      <c r="FCY136" s="539"/>
      <c r="FCZ136" s="539"/>
      <c r="FDA136" s="539"/>
      <c r="FDB136" s="539"/>
      <c r="FDC136" s="539"/>
      <c r="FDD136" s="539"/>
      <c r="FDE136" s="539"/>
      <c r="FDF136" s="539"/>
      <c r="FDG136" s="539"/>
      <c r="FDH136" s="539"/>
      <c r="FDI136" s="539"/>
      <c r="FDJ136" s="539"/>
      <c r="FDK136" s="539"/>
      <c r="FDL136" s="539"/>
      <c r="FDM136" s="539"/>
      <c r="FDN136" s="539"/>
      <c r="FDO136" s="539"/>
      <c r="FDP136" s="539"/>
      <c r="FDQ136" s="539"/>
      <c r="FDR136" s="539"/>
      <c r="FDS136" s="539"/>
      <c r="FDT136" s="539"/>
      <c r="FDU136" s="539"/>
      <c r="FDV136" s="539"/>
      <c r="FDW136" s="539"/>
      <c r="FDX136" s="539"/>
      <c r="FDY136" s="539"/>
      <c r="FDZ136" s="539"/>
      <c r="FEA136" s="539"/>
      <c r="FEB136" s="539"/>
      <c r="FEC136" s="539"/>
      <c r="FED136" s="539"/>
      <c r="FEE136" s="539"/>
      <c r="FEF136" s="539"/>
      <c r="FEG136" s="539"/>
      <c r="FEH136" s="539"/>
      <c r="FEI136" s="539"/>
      <c r="FEJ136" s="539"/>
      <c r="FEK136" s="539"/>
      <c r="FEL136" s="539"/>
      <c r="FEM136" s="539"/>
      <c r="FEN136" s="539"/>
      <c r="FEO136" s="539"/>
      <c r="FEP136" s="539"/>
      <c r="FEQ136" s="539"/>
      <c r="FER136" s="539"/>
      <c r="FES136" s="539"/>
      <c r="FET136" s="539"/>
      <c r="FEU136" s="539"/>
      <c r="FEV136" s="539"/>
      <c r="FEW136" s="539"/>
      <c r="FEX136" s="539"/>
      <c r="FEY136" s="539"/>
      <c r="FEZ136" s="539"/>
      <c r="FFA136" s="539"/>
      <c r="FFB136" s="539"/>
      <c r="FFC136" s="539"/>
      <c r="FFD136" s="539"/>
      <c r="FFE136" s="539"/>
      <c r="FFF136" s="539"/>
      <c r="FFG136" s="539"/>
      <c r="FFH136" s="539"/>
      <c r="FFI136" s="539"/>
      <c r="FFJ136" s="539"/>
      <c r="FFK136" s="539"/>
      <c r="FFL136" s="539"/>
      <c r="FFM136" s="539"/>
      <c r="FFN136" s="539"/>
      <c r="FFO136" s="539"/>
      <c r="FFP136" s="539"/>
      <c r="FFQ136" s="539"/>
      <c r="FFR136" s="539"/>
      <c r="FFS136" s="539"/>
      <c r="FFT136" s="539"/>
      <c r="FFU136" s="539"/>
      <c r="FFV136" s="539"/>
      <c r="FFW136" s="539"/>
      <c r="FFX136" s="539"/>
      <c r="FFY136" s="539"/>
      <c r="FFZ136" s="539"/>
      <c r="FGA136" s="539"/>
      <c r="FGB136" s="539"/>
      <c r="FGC136" s="539"/>
      <c r="FGD136" s="539"/>
      <c r="FGE136" s="539"/>
      <c r="FGF136" s="539"/>
      <c r="FGG136" s="539"/>
      <c r="FGH136" s="539"/>
      <c r="FGI136" s="539"/>
      <c r="FGJ136" s="539"/>
      <c r="FGK136" s="539"/>
      <c r="FGL136" s="539"/>
      <c r="FGM136" s="539"/>
      <c r="FGN136" s="539"/>
      <c r="FGO136" s="539"/>
      <c r="FGP136" s="539"/>
      <c r="FGQ136" s="539"/>
      <c r="FGR136" s="539"/>
      <c r="FGS136" s="539"/>
      <c r="FGT136" s="539"/>
      <c r="FGU136" s="539"/>
      <c r="FGV136" s="539"/>
      <c r="FGW136" s="539"/>
      <c r="FGX136" s="539"/>
      <c r="FGY136" s="539"/>
      <c r="FGZ136" s="539"/>
      <c r="FHA136" s="539"/>
      <c r="FHB136" s="539"/>
      <c r="FHC136" s="539"/>
      <c r="FHD136" s="539"/>
      <c r="FHE136" s="539"/>
      <c r="FHF136" s="539"/>
      <c r="FHG136" s="539"/>
      <c r="FHH136" s="539"/>
      <c r="FHI136" s="539"/>
      <c r="FHJ136" s="539"/>
      <c r="FHK136" s="539"/>
      <c r="FHL136" s="539"/>
      <c r="FHM136" s="539"/>
      <c r="FHN136" s="539"/>
      <c r="FHO136" s="539"/>
      <c r="FHP136" s="539"/>
      <c r="FHQ136" s="539"/>
      <c r="FHR136" s="539"/>
      <c r="FHS136" s="539"/>
      <c r="FHT136" s="539"/>
      <c r="FHU136" s="539"/>
      <c r="FHV136" s="539"/>
      <c r="FHW136" s="539"/>
      <c r="FHX136" s="539"/>
      <c r="FHY136" s="539"/>
      <c r="FHZ136" s="539"/>
      <c r="FIA136" s="539"/>
      <c r="FIB136" s="539"/>
      <c r="FIC136" s="539"/>
      <c r="FID136" s="539"/>
      <c r="FIE136" s="539"/>
      <c r="FIF136" s="539"/>
      <c r="FIG136" s="539"/>
      <c r="FIH136" s="539"/>
      <c r="FII136" s="539"/>
      <c r="FIJ136" s="539"/>
      <c r="FIK136" s="539"/>
      <c r="FIL136" s="539"/>
      <c r="FIM136" s="539"/>
      <c r="FIN136" s="539"/>
      <c r="FIO136" s="539"/>
      <c r="FIP136" s="539"/>
      <c r="FIQ136" s="539"/>
      <c r="FIR136" s="539"/>
      <c r="FIS136" s="539"/>
      <c r="FIT136" s="539"/>
      <c r="FIU136" s="539"/>
      <c r="FIV136" s="539"/>
      <c r="FIW136" s="539"/>
      <c r="FIX136" s="539"/>
      <c r="FIY136" s="539"/>
      <c r="FIZ136" s="539"/>
      <c r="FJA136" s="539"/>
      <c r="FJB136" s="539"/>
      <c r="FJC136" s="539"/>
      <c r="FJD136" s="539"/>
      <c r="FJE136" s="539"/>
      <c r="FJF136" s="539"/>
      <c r="FJG136" s="539"/>
      <c r="FJH136" s="539"/>
      <c r="FJI136" s="539"/>
      <c r="FJJ136" s="539"/>
      <c r="FJK136" s="539"/>
      <c r="FJL136" s="539"/>
      <c r="FJM136" s="539"/>
      <c r="FJN136" s="539"/>
      <c r="FJO136" s="539"/>
      <c r="FJP136" s="539"/>
      <c r="FJQ136" s="539"/>
      <c r="FJR136" s="539"/>
      <c r="FJS136" s="539"/>
      <c r="FJT136" s="539"/>
      <c r="FJU136" s="539"/>
      <c r="FJV136" s="539"/>
      <c r="FJW136" s="539"/>
      <c r="FJX136" s="539"/>
      <c r="FJY136" s="539"/>
      <c r="FJZ136" s="539"/>
      <c r="FKA136" s="539"/>
      <c r="FKB136" s="539"/>
      <c r="FKC136" s="539"/>
      <c r="FKD136" s="539"/>
      <c r="FKE136" s="539"/>
      <c r="FKF136" s="539"/>
      <c r="FKG136" s="539"/>
      <c r="FKH136" s="539"/>
      <c r="FKI136" s="539"/>
      <c r="FKJ136" s="539"/>
      <c r="FKK136" s="539"/>
      <c r="FKL136" s="539"/>
      <c r="FKM136" s="539"/>
      <c r="FKN136" s="539"/>
      <c r="FKO136" s="539"/>
      <c r="FKP136" s="539"/>
      <c r="FKQ136" s="539"/>
      <c r="FKR136" s="539"/>
      <c r="FKS136" s="539"/>
      <c r="FKT136" s="539"/>
      <c r="FKU136" s="539"/>
      <c r="FKV136" s="539"/>
      <c r="FKW136" s="539"/>
      <c r="FKX136" s="539"/>
      <c r="FKY136" s="539"/>
      <c r="FKZ136" s="539"/>
      <c r="FLA136" s="539"/>
      <c r="FLB136" s="539"/>
      <c r="FLC136" s="539"/>
      <c r="FLD136" s="539"/>
      <c r="FLE136" s="539"/>
      <c r="FLF136" s="539"/>
      <c r="FLG136" s="539"/>
      <c r="FLH136" s="539"/>
      <c r="FLI136" s="539"/>
      <c r="FLJ136" s="539"/>
      <c r="FLK136" s="539"/>
      <c r="FLL136" s="539"/>
      <c r="FLM136" s="539"/>
      <c r="FLN136" s="539"/>
      <c r="FLO136" s="539"/>
      <c r="FLP136" s="539"/>
      <c r="FLQ136" s="539"/>
      <c r="FLR136" s="539"/>
      <c r="FLS136" s="539"/>
      <c r="FLT136" s="539"/>
      <c r="FLU136" s="539"/>
      <c r="FLV136" s="539"/>
      <c r="FLW136" s="539"/>
      <c r="FLX136" s="539"/>
      <c r="FLY136" s="539"/>
      <c r="FLZ136" s="539"/>
      <c r="FMA136" s="539"/>
      <c r="FMB136" s="539"/>
      <c r="FMC136" s="539"/>
      <c r="FMD136" s="539"/>
      <c r="FME136" s="539"/>
      <c r="FMF136" s="539"/>
      <c r="FMG136" s="539"/>
      <c r="FMH136" s="539"/>
      <c r="FMI136" s="539"/>
      <c r="FMJ136" s="539"/>
      <c r="FMK136" s="539"/>
      <c r="FML136" s="539"/>
      <c r="FMM136" s="539"/>
      <c r="FMN136" s="539"/>
      <c r="FMO136" s="539"/>
      <c r="FMP136" s="539"/>
      <c r="FMQ136" s="539"/>
      <c r="FMR136" s="539"/>
      <c r="FMS136" s="539"/>
      <c r="FMT136" s="539"/>
      <c r="FMU136" s="539"/>
      <c r="FMV136" s="539"/>
      <c r="FMW136" s="539"/>
      <c r="FMX136" s="539"/>
      <c r="FMY136" s="539"/>
      <c r="FMZ136" s="539"/>
      <c r="FNA136" s="539"/>
      <c r="FNB136" s="539"/>
      <c r="FNC136" s="539"/>
      <c r="FND136" s="539"/>
      <c r="FNE136" s="539"/>
      <c r="FNF136" s="539"/>
      <c r="FNG136" s="539"/>
      <c r="FNH136" s="539"/>
      <c r="FNI136" s="539"/>
      <c r="FNJ136" s="539"/>
      <c r="FNK136" s="539"/>
      <c r="FNL136" s="539"/>
      <c r="FNM136" s="539"/>
      <c r="FNN136" s="539"/>
      <c r="FNO136" s="539"/>
      <c r="FNP136" s="539"/>
      <c r="FNQ136" s="539"/>
      <c r="FNR136" s="539"/>
      <c r="FNS136" s="539"/>
      <c r="FNT136" s="539"/>
      <c r="FNU136" s="539"/>
      <c r="FNV136" s="539"/>
      <c r="FNW136" s="539"/>
      <c r="FNX136" s="539"/>
      <c r="FNY136" s="539"/>
      <c r="FNZ136" s="539"/>
      <c r="FOA136" s="539"/>
      <c r="FOB136" s="539"/>
      <c r="FOC136" s="539"/>
      <c r="FOD136" s="539"/>
      <c r="FOE136" s="539"/>
      <c r="FOF136" s="539"/>
      <c r="FOG136" s="539"/>
      <c r="FOH136" s="539"/>
      <c r="FOI136" s="539"/>
      <c r="FOJ136" s="539"/>
      <c r="FOK136" s="539"/>
      <c r="FOL136" s="539"/>
      <c r="FOM136" s="539"/>
      <c r="FON136" s="539"/>
      <c r="FOO136" s="539"/>
      <c r="FOP136" s="539"/>
      <c r="FOQ136" s="539"/>
      <c r="FOR136" s="539"/>
      <c r="FOS136" s="539"/>
      <c r="FOT136" s="539"/>
      <c r="FOU136" s="539"/>
      <c r="FOV136" s="539"/>
      <c r="FOW136" s="539"/>
      <c r="FOX136" s="539"/>
      <c r="FOY136" s="539"/>
      <c r="FOZ136" s="539"/>
      <c r="FPA136" s="539"/>
      <c r="FPB136" s="539"/>
      <c r="FPC136" s="539"/>
      <c r="FPD136" s="539"/>
      <c r="FPE136" s="539"/>
      <c r="FPF136" s="539"/>
      <c r="FPG136" s="539"/>
      <c r="FPH136" s="539"/>
      <c r="FPI136" s="539"/>
      <c r="FPJ136" s="539"/>
      <c r="FPK136" s="539"/>
      <c r="FPL136" s="539"/>
      <c r="FPM136" s="539"/>
      <c r="FPN136" s="539"/>
      <c r="FPO136" s="539"/>
      <c r="FPP136" s="539"/>
      <c r="FPQ136" s="539"/>
      <c r="FPR136" s="539"/>
      <c r="FPS136" s="539"/>
      <c r="FPT136" s="539"/>
      <c r="FPU136" s="539"/>
      <c r="FPV136" s="539"/>
      <c r="FPW136" s="539"/>
      <c r="FPX136" s="539"/>
      <c r="FPY136" s="539"/>
      <c r="FPZ136" s="539"/>
      <c r="FQA136" s="539"/>
      <c r="FQB136" s="539"/>
      <c r="FQC136" s="539"/>
      <c r="FQD136" s="539"/>
      <c r="FQE136" s="539"/>
      <c r="FQF136" s="539"/>
      <c r="FQG136" s="539"/>
      <c r="FQH136" s="539"/>
      <c r="FQI136" s="539"/>
      <c r="FQJ136" s="539"/>
      <c r="FQK136" s="539"/>
      <c r="FQL136" s="539"/>
      <c r="FQM136" s="539"/>
      <c r="FQN136" s="539"/>
      <c r="FQO136" s="539"/>
      <c r="FQP136" s="539"/>
      <c r="FQQ136" s="539"/>
      <c r="FQR136" s="539"/>
      <c r="FQS136" s="539"/>
      <c r="FQT136" s="539"/>
      <c r="FQU136" s="539"/>
      <c r="FQV136" s="539"/>
      <c r="FQW136" s="539"/>
      <c r="FQX136" s="539"/>
      <c r="FQY136" s="539"/>
      <c r="FQZ136" s="539"/>
      <c r="FRA136" s="539"/>
      <c r="FRB136" s="539"/>
      <c r="FRC136" s="539"/>
      <c r="FRD136" s="539"/>
      <c r="FRE136" s="539"/>
      <c r="FRF136" s="539"/>
      <c r="FRG136" s="539"/>
      <c r="FRH136" s="539"/>
      <c r="FRI136" s="539"/>
      <c r="FRJ136" s="539"/>
      <c r="FRK136" s="539"/>
      <c r="FRL136" s="539"/>
      <c r="FRM136" s="539"/>
      <c r="FRN136" s="539"/>
      <c r="FRO136" s="539"/>
      <c r="FRP136" s="539"/>
      <c r="FRQ136" s="539"/>
      <c r="FRR136" s="539"/>
      <c r="FRS136" s="539"/>
      <c r="FRT136" s="539"/>
      <c r="FRU136" s="539"/>
      <c r="FRV136" s="539"/>
      <c r="FRW136" s="539"/>
      <c r="FRX136" s="539"/>
      <c r="FRY136" s="539"/>
      <c r="FRZ136" s="539"/>
      <c r="FSA136" s="539"/>
      <c r="FSB136" s="539"/>
      <c r="FSC136" s="539"/>
      <c r="FSD136" s="539"/>
      <c r="FSE136" s="539"/>
      <c r="FSF136" s="539"/>
      <c r="FSG136" s="539"/>
      <c r="FSH136" s="539"/>
      <c r="FSI136" s="539"/>
      <c r="FSJ136" s="539"/>
      <c r="FSK136" s="539"/>
      <c r="FSL136" s="539"/>
      <c r="FSM136" s="539"/>
      <c r="FSN136" s="539"/>
      <c r="FSO136" s="539"/>
      <c r="FSP136" s="539"/>
      <c r="FSQ136" s="539"/>
      <c r="FSR136" s="539"/>
      <c r="FSS136" s="539"/>
      <c r="FST136" s="539"/>
      <c r="FSU136" s="539"/>
      <c r="FSV136" s="539"/>
      <c r="FSW136" s="539"/>
      <c r="FSX136" s="539"/>
      <c r="FSY136" s="539"/>
      <c r="FSZ136" s="539"/>
      <c r="FTA136" s="539"/>
      <c r="FTB136" s="539"/>
      <c r="FTC136" s="539"/>
      <c r="FTD136" s="539"/>
      <c r="FTE136" s="539"/>
      <c r="FTF136" s="539"/>
      <c r="FTG136" s="539"/>
      <c r="FTH136" s="539"/>
      <c r="FTI136" s="539"/>
      <c r="FTJ136" s="539"/>
      <c r="FTK136" s="539"/>
      <c r="FTL136" s="539"/>
      <c r="FTM136" s="539"/>
      <c r="FTN136" s="539"/>
      <c r="FTO136" s="539"/>
      <c r="FTP136" s="539"/>
      <c r="FTQ136" s="539"/>
      <c r="FTR136" s="539"/>
      <c r="FTS136" s="539"/>
      <c r="FTT136" s="539"/>
      <c r="FTU136" s="539"/>
      <c r="FTV136" s="539"/>
      <c r="FTW136" s="539"/>
      <c r="FTX136" s="539"/>
      <c r="FTY136" s="539"/>
      <c r="FTZ136" s="539"/>
      <c r="FUA136" s="539"/>
      <c r="FUB136" s="539"/>
      <c r="FUC136" s="539"/>
      <c r="FUD136" s="539"/>
      <c r="FUE136" s="539"/>
      <c r="FUF136" s="539"/>
      <c r="FUG136" s="539"/>
      <c r="FUH136" s="539"/>
      <c r="FUI136" s="539"/>
      <c r="FUJ136" s="539"/>
      <c r="FUK136" s="539"/>
      <c r="FUL136" s="539"/>
      <c r="FUM136" s="539"/>
      <c r="FUN136" s="539"/>
      <c r="FUO136" s="539"/>
      <c r="FUP136" s="539"/>
      <c r="FUQ136" s="539"/>
      <c r="FUR136" s="539"/>
      <c r="FUS136" s="539"/>
      <c r="FUT136" s="539"/>
      <c r="FUU136" s="539"/>
      <c r="FUV136" s="539"/>
      <c r="FUW136" s="539"/>
      <c r="FUX136" s="539"/>
      <c r="FUY136" s="539"/>
      <c r="FUZ136" s="539"/>
      <c r="FVA136" s="539"/>
      <c r="FVB136" s="539"/>
      <c r="FVC136" s="539"/>
      <c r="FVD136" s="539"/>
      <c r="FVE136" s="539"/>
      <c r="FVF136" s="539"/>
      <c r="FVG136" s="539"/>
      <c r="FVH136" s="539"/>
      <c r="FVI136" s="539"/>
      <c r="FVJ136" s="539"/>
      <c r="FVK136" s="539"/>
      <c r="FVL136" s="539"/>
      <c r="FVM136" s="539"/>
      <c r="FVN136" s="539"/>
      <c r="FVO136" s="539"/>
      <c r="FVP136" s="539"/>
      <c r="FVQ136" s="539"/>
      <c r="FVR136" s="539"/>
      <c r="FVS136" s="539"/>
      <c r="FVT136" s="539"/>
      <c r="FVU136" s="539"/>
      <c r="FVV136" s="539"/>
      <c r="FVW136" s="539"/>
      <c r="FVX136" s="539"/>
      <c r="FVY136" s="539"/>
      <c r="FVZ136" s="539"/>
      <c r="FWA136" s="539"/>
      <c r="FWB136" s="539"/>
      <c r="FWC136" s="539"/>
      <c r="FWD136" s="539"/>
      <c r="FWE136" s="539"/>
      <c r="FWF136" s="539"/>
      <c r="FWG136" s="539"/>
      <c r="FWH136" s="539"/>
      <c r="FWI136" s="539"/>
      <c r="FWJ136" s="539"/>
      <c r="FWK136" s="539"/>
      <c r="FWL136" s="539"/>
      <c r="FWM136" s="539"/>
      <c r="FWN136" s="539"/>
      <c r="FWO136" s="539"/>
      <c r="FWP136" s="539"/>
      <c r="FWQ136" s="539"/>
      <c r="FWR136" s="539"/>
      <c r="FWS136" s="539"/>
      <c r="FWT136" s="539"/>
      <c r="FWU136" s="539"/>
      <c r="FWV136" s="539"/>
      <c r="FWW136" s="539"/>
      <c r="FWX136" s="539"/>
      <c r="FWY136" s="539"/>
      <c r="FWZ136" s="539"/>
      <c r="FXA136" s="539"/>
      <c r="FXB136" s="539"/>
      <c r="FXC136" s="539"/>
      <c r="FXD136" s="539"/>
      <c r="FXE136" s="539"/>
      <c r="FXF136" s="539"/>
      <c r="FXG136" s="539"/>
      <c r="FXH136" s="539"/>
      <c r="FXI136" s="539"/>
      <c r="FXJ136" s="539"/>
      <c r="FXK136" s="539"/>
      <c r="FXL136" s="539"/>
      <c r="FXM136" s="539"/>
      <c r="FXN136" s="539"/>
      <c r="FXO136" s="539"/>
      <c r="FXP136" s="539"/>
      <c r="FXQ136" s="539"/>
      <c r="FXR136" s="539"/>
      <c r="FXS136" s="539"/>
      <c r="FXT136" s="539"/>
      <c r="FXU136" s="539"/>
      <c r="FXV136" s="539"/>
      <c r="FXW136" s="539"/>
      <c r="FXX136" s="539"/>
      <c r="FXY136" s="539"/>
      <c r="FXZ136" s="539"/>
      <c r="FYA136" s="539"/>
      <c r="FYB136" s="539"/>
      <c r="FYC136" s="539"/>
      <c r="FYD136" s="539"/>
      <c r="FYE136" s="539"/>
      <c r="FYF136" s="539"/>
      <c r="FYG136" s="539"/>
      <c r="FYH136" s="539"/>
      <c r="FYI136" s="539"/>
      <c r="FYJ136" s="539"/>
      <c r="FYK136" s="539"/>
      <c r="FYL136" s="539"/>
      <c r="FYM136" s="539"/>
      <c r="FYN136" s="539"/>
      <c r="FYO136" s="539"/>
      <c r="FYP136" s="539"/>
      <c r="FYQ136" s="539"/>
      <c r="FYR136" s="539"/>
      <c r="FYS136" s="539"/>
      <c r="FYT136" s="539"/>
      <c r="FYU136" s="539"/>
      <c r="FYV136" s="539"/>
      <c r="FYW136" s="539"/>
      <c r="FYX136" s="539"/>
      <c r="FYY136" s="539"/>
      <c r="FYZ136" s="539"/>
      <c r="FZA136" s="539"/>
      <c r="FZB136" s="539"/>
      <c r="FZC136" s="539"/>
      <c r="FZD136" s="539"/>
      <c r="FZE136" s="539"/>
      <c r="FZF136" s="539"/>
      <c r="FZG136" s="539"/>
      <c r="FZH136" s="539"/>
      <c r="FZI136" s="539"/>
      <c r="FZJ136" s="539"/>
      <c r="FZK136" s="539"/>
      <c r="FZL136" s="539"/>
      <c r="FZM136" s="539"/>
      <c r="FZN136" s="539"/>
      <c r="FZO136" s="539"/>
      <c r="FZP136" s="539"/>
      <c r="FZQ136" s="539"/>
      <c r="FZR136" s="539"/>
      <c r="FZS136" s="539"/>
      <c r="FZT136" s="539"/>
      <c r="FZU136" s="539"/>
      <c r="FZV136" s="539"/>
      <c r="FZW136" s="539"/>
      <c r="FZX136" s="539"/>
      <c r="FZY136" s="539"/>
      <c r="FZZ136" s="539"/>
      <c r="GAA136" s="539"/>
      <c r="GAB136" s="539"/>
      <c r="GAC136" s="539"/>
      <c r="GAD136" s="539"/>
      <c r="GAE136" s="539"/>
      <c r="GAF136" s="539"/>
      <c r="GAG136" s="539"/>
      <c r="GAH136" s="539"/>
      <c r="GAI136" s="539"/>
      <c r="GAJ136" s="539"/>
      <c r="GAK136" s="539"/>
      <c r="GAL136" s="539"/>
      <c r="GAM136" s="539"/>
      <c r="GAN136" s="539"/>
      <c r="GAO136" s="539"/>
      <c r="GAP136" s="539"/>
      <c r="GAQ136" s="539"/>
      <c r="GAR136" s="539"/>
      <c r="GAS136" s="539"/>
      <c r="GAT136" s="539"/>
      <c r="GAU136" s="539"/>
      <c r="GAV136" s="539"/>
      <c r="GAW136" s="539"/>
      <c r="GAX136" s="539"/>
      <c r="GAY136" s="539"/>
      <c r="GAZ136" s="539"/>
      <c r="GBA136" s="539"/>
      <c r="GBB136" s="539"/>
      <c r="GBC136" s="539"/>
      <c r="GBD136" s="539"/>
      <c r="GBE136" s="539"/>
      <c r="GBF136" s="539"/>
      <c r="GBG136" s="539"/>
      <c r="GBH136" s="539"/>
      <c r="GBI136" s="539"/>
      <c r="GBJ136" s="539"/>
      <c r="GBK136" s="539"/>
      <c r="GBL136" s="539"/>
      <c r="GBM136" s="539"/>
      <c r="GBN136" s="539"/>
      <c r="GBO136" s="539"/>
      <c r="GBP136" s="539"/>
      <c r="GBQ136" s="539"/>
      <c r="GBR136" s="539"/>
      <c r="GBS136" s="539"/>
      <c r="GBT136" s="539"/>
      <c r="GBU136" s="539"/>
      <c r="GBV136" s="539"/>
      <c r="GBW136" s="539"/>
      <c r="GBX136" s="539"/>
      <c r="GBY136" s="539"/>
      <c r="GBZ136" s="539"/>
      <c r="GCA136" s="539"/>
      <c r="GCB136" s="539"/>
      <c r="GCC136" s="539"/>
      <c r="GCD136" s="539"/>
      <c r="GCE136" s="539"/>
      <c r="GCF136" s="539"/>
      <c r="GCG136" s="539"/>
      <c r="GCH136" s="539"/>
      <c r="GCI136" s="539"/>
      <c r="GCJ136" s="539"/>
      <c r="GCK136" s="539"/>
      <c r="GCL136" s="539"/>
      <c r="GCM136" s="539"/>
      <c r="GCN136" s="539"/>
      <c r="GCO136" s="539"/>
      <c r="GCP136" s="539"/>
      <c r="GCQ136" s="539"/>
      <c r="GCR136" s="539"/>
      <c r="GCS136" s="539"/>
      <c r="GCT136" s="539"/>
      <c r="GCU136" s="539"/>
      <c r="GCV136" s="539"/>
      <c r="GCW136" s="539"/>
      <c r="GCX136" s="539"/>
      <c r="GCY136" s="539"/>
      <c r="GCZ136" s="539"/>
      <c r="GDA136" s="539"/>
      <c r="GDB136" s="539"/>
      <c r="GDC136" s="539"/>
      <c r="GDD136" s="539"/>
      <c r="GDE136" s="539"/>
      <c r="GDF136" s="539"/>
      <c r="GDG136" s="539"/>
      <c r="GDH136" s="539"/>
      <c r="GDI136" s="539"/>
      <c r="GDJ136" s="539"/>
      <c r="GDK136" s="539"/>
      <c r="GDL136" s="539"/>
      <c r="GDM136" s="539"/>
      <c r="GDN136" s="539"/>
      <c r="GDO136" s="539"/>
      <c r="GDP136" s="539"/>
      <c r="GDQ136" s="539"/>
      <c r="GDR136" s="539"/>
      <c r="GDS136" s="539"/>
      <c r="GDT136" s="539"/>
      <c r="GDU136" s="539"/>
      <c r="GDV136" s="539"/>
      <c r="GDW136" s="539"/>
      <c r="GDX136" s="539"/>
      <c r="GDY136" s="539"/>
      <c r="GDZ136" s="539"/>
      <c r="GEA136" s="539"/>
      <c r="GEB136" s="539"/>
      <c r="GEC136" s="539"/>
      <c r="GED136" s="539"/>
      <c r="GEE136" s="539"/>
      <c r="GEF136" s="539"/>
      <c r="GEG136" s="539"/>
      <c r="GEH136" s="539"/>
      <c r="GEI136" s="539"/>
      <c r="GEJ136" s="539"/>
      <c r="GEK136" s="539"/>
      <c r="GEL136" s="539"/>
      <c r="GEM136" s="539"/>
      <c r="GEN136" s="539"/>
      <c r="GEO136" s="539"/>
      <c r="GEP136" s="539"/>
      <c r="GEQ136" s="539"/>
      <c r="GER136" s="539"/>
      <c r="GES136" s="539"/>
      <c r="GET136" s="539"/>
      <c r="GEU136" s="539"/>
      <c r="GEV136" s="539"/>
      <c r="GEW136" s="539"/>
      <c r="GEX136" s="539"/>
      <c r="GEY136" s="539"/>
      <c r="GEZ136" s="539"/>
      <c r="GFA136" s="539"/>
      <c r="GFB136" s="539"/>
      <c r="GFC136" s="539"/>
      <c r="GFD136" s="539"/>
      <c r="GFE136" s="539"/>
      <c r="GFF136" s="539"/>
      <c r="GFG136" s="539"/>
      <c r="GFH136" s="539"/>
      <c r="GFI136" s="539"/>
      <c r="GFJ136" s="539"/>
      <c r="GFK136" s="539"/>
      <c r="GFL136" s="539"/>
      <c r="GFM136" s="539"/>
      <c r="GFN136" s="539"/>
      <c r="GFO136" s="539"/>
      <c r="GFP136" s="539"/>
      <c r="GFQ136" s="539"/>
      <c r="GFR136" s="539"/>
      <c r="GFS136" s="539"/>
      <c r="GFT136" s="539"/>
      <c r="GFU136" s="539"/>
      <c r="GFV136" s="539"/>
      <c r="GFW136" s="539"/>
      <c r="GFX136" s="539"/>
      <c r="GFY136" s="539"/>
      <c r="GFZ136" s="539"/>
      <c r="GGA136" s="539"/>
      <c r="GGB136" s="539"/>
      <c r="GGC136" s="539"/>
      <c r="GGD136" s="539"/>
      <c r="GGE136" s="539"/>
      <c r="GGF136" s="539"/>
      <c r="GGG136" s="539"/>
      <c r="GGH136" s="539"/>
      <c r="GGI136" s="539"/>
      <c r="GGJ136" s="539"/>
      <c r="GGK136" s="539"/>
      <c r="GGL136" s="539"/>
      <c r="GGM136" s="539"/>
      <c r="GGN136" s="539"/>
      <c r="GGO136" s="539"/>
      <c r="GGP136" s="539"/>
      <c r="GGQ136" s="539"/>
      <c r="GGR136" s="539"/>
      <c r="GGS136" s="539"/>
      <c r="GGT136" s="539"/>
      <c r="GGU136" s="539"/>
      <c r="GGV136" s="539"/>
      <c r="GGW136" s="539"/>
      <c r="GGX136" s="539"/>
      <c r="GGY136" s="539"/>
      <c r="GGZ136" s="539"/>
      <c r="GHA136" s="539"/>
      <c r="GHB136" s="539"/>
      <c r="GHC136" s="539"/>
      <c r="GHD136" s="539"/>
      <c r="GHE136" s="539"/>
      <c r="GHF136" s="539"/>
      <c r="GHG136" s="539"/>
      <c r="GHH136" s="539"/>
      <c r="GHI136" s="539"/>
      <c r="GHJ136" s="539"/>
      <c r="GHK136" s="539"/>
      <c r="GHL136" s="539"/>
      <c r="GHM136" s="539"/>
      <c r="GHN136" s="539"/>
      <c r="GHO136" s="539"/>
      <c r="GHP136" s="539"/>
      <c r="GHQ136" s="539"/>
      <c r="GHR136" s="539"/>
      <c r="GHS136" s="539"/>
      <c r="GHT136" s="539"/>
      <c r="GHU136" s="539"/>
      <c r="GHV136" s="539"/>
      <c r="GHW136" s="539"/>
      <c r="GHX136" s="539"/>
      <c r="GHY136" s="539"/>
      <c r="GHZ136" s="539"/>
      <c r="GIA136" s="539"/>
      <c r="GIB136" s="539"/>
      <c r="GIC136" s="539"/>
      <c r="GID136" s="539"/>
      <c r="GIE136" s="539"/>
      <c r="GIF136" s="539"/>
      <c r="GIG136" s="539"/>
      <c r="GIH136" s="539"/>
      <c r="GII136" s="539"/>
      <c r="GIJ136" s="539"/>
      <c r="GIK136" s="539"/>
      <c r="GIL136" s="539"/>
      <c r="GIM136" s="539"/>
      <c r="GIN136" s="539"/>
      <c r="GIO136" s="539"/>
      <c r="GIP136" s="539"/>
      <c r="GIQ136" s="539"/>
      <c r="GIR136" s="539"/>
      <c r="GIS136" s="539"/>
      <c r="GIT136" s="539"/>
      <c r="GIU136" s="539"/>
      <c r="GIV136" s="539"/>
      <c r="GIW136" s="539"/>
      <c r="GIX136" s="539"/>
      <c r="GIY136" s="539"/>
      <c r="GIZ136" s="539"/>
      <c r="GJA136" s="539"/>
      <c r="GJB136" s="539"/>
      <c r="GJC136" s="539"/>
      <c r="GJD136" s="539"/>
      <c r="GJE136" s="539"/>
      <c r="GJF136" s="539"/>
      <c r="GJG136" s="539"/>
      <c r="GJH136" s="539"/>
      <c r="GJI136" s="539"/>
      <c r="GJJ136" s="539"/>
      <c r="GJK136" s="539"/>
      <c r="GJL136" s="539"/>
      <c r="GJM136" s="539"/>
      <c r="GJN136" s="539"/>
      <c r="GJO136" s="539"/>
      <c r="GJP136" s="539"/>
      <c r="GJQ136" s="539"/>
      <c r="GJR136" s="539"/>
      <c r="GJS136" s="539"/>
      <c r="GJT136" s="539"/>
      <c r="GJU136" s="539"/>
      <c r="GJV136" s="539"/>
      <c r="GJW136" s="539"/>
      <c r="GJX136" s="539"/>
      <c r="GJY136" s="539"/>
      <c r="GJZ136" s="539"/>
      <c r="GKA136" s="539"/>
      <c r="GKB136" s="539"/>
      <c r="GKC136" s="539"/>
      <c r="GKD136" s="539"/>
      <c r="GKE136" s="539"/>
      <c r="GKF136" s="539"/>
      <c r="GKG136" s="539"/>
      <c r="GKH136" s="539"/>
      <c r="GKI136" s="539"/>
      <c r="GKJ136" s="539"/>
      <c r="GKK136" s="539"/>
      <c r="GKL136" s="539"/>
      <c r="GKM136" s="539"/>
      <c r="GKN136" s="539"/>
      <c r="GKO136" s="539"/>
      <c r="GKP136" s="539"/>
      <c r="GKQ136" s="539"/>
      <c r="GKR136" s="539"/>
      <c r="GKS136" s="539"/>
      <c r="GKT136" s="539"/>
      <c r="GKU136" s="539"/>
      <c r="GKV136" s="539"/>
      <c r="GKW136" s="539"/>
      <c r="GKX136" s="539"/>
      <c r="GKY136" s="539"/>
      <c r="GKZ136" s="539"/>
      <c r="GLA136" s="539"/>
      <c r="GLB136" s="539"/>
      <c r="GLC136" s="539"/>
      <c r="GLD136" s="539"/>
      <c r="GLE136" s="539"/>
      <c r="GLF136" s="539"/>
      <c r="GLG136" s="539"/>
      <c r="GLH136" s="539"/>
      <c r="GLI136" s="539"/>
      <c r="GLJ136" s="539"/>
      <c r="GLK136" s="539"/>
      <c r="GLL136" s="539"/>
      <c r="GLM136" s="539"/>
      <c r="GLN136" s="539"/>
      <c r="GLO136" s="539"/>
      <c r="GLP136" s="539"/>
      <c r="GLQ136" s="539"/>
      <c r="GLR136" s="539"/>
      <c r="GLS136" s="539"/>
      <c r="GLT136" s="539"/>
      <c r="GLU136" s="539"/>
      <c r="GLV136" s="539"/>
      <c r="GLW136" s="539"/>
      <c r="GLX136" s="539"/>
      <c r="GLY136" s="539"/>
      <c r="GLZ136" s="539"/>
      <c r="GMA136" s="539"/>
      <c r="GMB136" s="539"/>
      <c r="GMC136" s="539"/>
      <c r="GMD136" s="539"/>
      <c r="GME136" s="539"/>
      <c r="GMF136" s="539"/>
      <c r="GMG136" s="539"/>
      <c r="GMH136" s="539"/>
      <c r="GMI136" s="539"/>
      <c r="GMJ136" s="539"/>
      <c r="GMK136" s="539"/>
      <c r="GML136" s="539"/>
      <c r="GMM136" s="539"/>
      <c r="GMN136" s="539"/>
      <c r="GMO136" s="539"/>
      <c r="GMP136" s="539"/>
      <c r="GMQ136" s="539"/>
      <c r="GMR136" s="539"/>
      <c r="GMS136" s="539"/>
      <c r="GMT136" s="539"/>
      <c r="GMU136" s="539"/>
      <c r="GMV136" s="539"/>
      <c r="GMW136" s="539"/>
      <c r="GMX136" s="539"/>
      <c r="GMY136" s="539"/>
      <c r="GMZ136" s="539"/>
      <c r="GNA136" s="539"/>
      <c r="GNB136" s="539"/>
      <c r="GNC136" s="539"/>
      <c r="GND136" s="539"/>
      <c r="GNE136" s="539"/>
      <c r="GNF136" s="539"/>
      <c r="GNG136" s="539"/>
      <c r="GNH136" s="539"/>
      <c r="GNI136" s="539"/>
      <c r="GNJ136" s="539"/>
      <c r="GNK136" s="539"/>
      <c r="GNL136" s="539"/>
      <c r="GNM136" s="539"/>
      <c r="GNN136" s="539"/>
      <c r="GNO136" s="539"/>
      <c r="GNP136" s="539"/>
      <c r="GNQ136" s="539"/>
      <c r="GNR136" s="539"/>
      <c r="GNS136" s="539"/>
      <c r="GNT136" s="539"/>
      <c r="GNU136" s="539"/>
      <c r="GNV136" s="539"/>
      <c r="GNW136" s="539"/>
      <c r="GNX136" s="539"/>
      <c r="GNY136" s="539"/>
      <c r="GNZ136" s="539"/>
      <c r="GOA136" s="539"/>
      <c r="GOB136" s="539"/>
      <c r="GOC136" s="539"/>
      <c r="GOD136" s="539"/>
      <c r="GOE136" s="539"/>
      <c r="GOF136" s="539"/>
      <c r="GOG136" s="539"/>
      <c r="GOH136" s="539"/>
      <c r="GOI136" s="539"/>
      <c r="GOJ136" s="539"/>
      <c r="GOK136" s="539"/>
      <c r="GOL136" s="539"/>
      <c r="GOM136" s="539"/>
      <c r="GON136" s="539"/>
      <c r="GOO136" s="539"/>
      <c r="GOP136" s="539"/>
      <c r="GOQ136" s="539"/>
      <c r="GOR136" s="539"/>
      <c r="GOS136" s="539"/>
      <c r="GOT136" s="539"/>
      <c r="GOU136" s="539"/>
      <c r="GOV136" s="539"/>
      <c r="GOW136" s="539"/>
      <c r="GOX136" s="539"/>
      <c r="GOY136" s="539"/>
      <c r="GOZ136" s="539"/>
      <c r="GPA136" s="539"/>
      <c r="GPB136" s="539"/>
      <c r="GPC136" s="539"/>
      <c r="GPD136" s="539"/>
      <c r="GPE136" s="539"/>
      <c r="GPF136" s="539"/>
      <c r="GPG136" s="539"/>
      <c r="GPH136" s="539"/>
      <c r="GPI136" s="539"/>
      <c r="GPJ136" s="539"/>
      <c r="GPK136" s="539"/>
      <c r="GPL136" s="539"/>
      <c r="GPM136" s="539"/>
      <c r="GPN136" s="539"/>
      <c r="GPO136" s="539"/>
      <c r="GPP136" s="539"/>
      <c r="GPQ136" s="539"/>
      <c r="GPR136" s="539"/>
      <c r="GPS136" s="539"/>
      <c r="GPT136" s="539"/>
      <c r="GPU136" s="539"/>
      <c r="GPV136" s="539"/>
      <c r="GPW136" s="539"/>
      <c r="GPX136" s="539"/>
      <c r="GPY136" s="539"/>
      <c r="GPZ136" s="539"/>
      <c r="GQA136" s="539"/>
      <c r="GQB136" s="539"/>
      <c r="GQC136" s="539"/>
      <c r="GQD136" s="539"/>
      <c r="GQE136" s="539"/>
      <c r="GQF136" s="539"/>
      <c r="GQG136" s="539"/>
      <c r="GQH136" s="539"/>
      <c r="GQI136" s="539"/>
      <c r="GQJ136" s="539"/>
      <c r="GQK136" s="539"/>
      <c r="GQL136" s="539"/>
      <c r="GQM136" s="539"/>
      <c r="GQN136" s="539"/>
      <c r="GQO136" s="539"/>
      <c r="GQP136" s="539"/>
      <c r="GQQ136" s="539"/>
      <c r="GQR136" s="539"/>
      <c r="GQS136" s="539"/>
      <c r="GQT136" s="539"/>
      <c r="GQU136" s="539"/>
      <c r="GQV136" s="539"/>
      <c r="GQW136" s="539"/>
      <c r="GQX136" s="539"/>
      <c r="GQY136" s="539"/>
      <c r="GQZ136" s="539"/>
      <c r="GRA136" s="539"/>
      <c r="GRB136" s="539"/>
      <c r="GRC136" s="539"/>
      <c r="GRD136" s="539"/>
      <c r="GRE136" s="539"/>
      <c r="GRF136" s="539"/>
      <c r="GRG136" s="539"/>
      <c r="GRH136" s="539"/>
      <c r="GRI136" s="539"/>
      <c r="GRJ136" s="539"/>
      <c r="GRK136" s="539"/>
      <c r="GRL136" s="539"/>
      <c r="GRM136" s="539"/>
      <c r="GRN136" s="539"/>
      <c r="GRO136" s="539"/>
      <c r="GRP136" s="539"/>
      <c r="GRQ136" s="539"/>
      <c r="GRR136" s="539"/>
      <c r="GRS136" s="539"/>
      <c r="GRT136" s="539"/>
      <c r="GRU136" s="539"/>
      <c r="GRV136" s="539"/>
      <c r="GRW136" s="539"/>
      <c r="GRX136" s="539"/>
      <c r="GRY136" s="539"/>
      <c r="GRZ136" s="539"/>
      <c r="GSA136" s="539"/>
      <c r="GSB136" s="539"/>
      <c r="GSC136" s="539"/>
      <c r="GSD136" s="539"/>
      <c r="GSE136" s="539"/>
      <c r="GSF136" s="539"/>
      <c r="GSG136" s="539"/>
      <c r="GSH136" s="539"/>
      <c r="GSI136" s="539"/>
      <c r="GSJ136" s="539"/>
      <c r="GSK136" s="539"/>
      <c r="GSL136" s="539"/>
      <c r="GSM136" s="539"/>
      <c r="GSN136" s="539"/>
      <c r="GSO136" s="539"/>
      <c r="GSP136" s="539"/>
      <c r="GSQ136" s="539"/>
      <c r="GSR136" s="539"/>
      <c r="GSS136" s="539"/>
      <c r="GST136" s="539"/>
      <c r="GSU136" s="539"/>
      <c r="GSV136" s="539"/>
      <c r="GSW136" s="539"/>
      <c r="GSX136" s="539"/>
      <c r="GSY136" s="539"/>
      <c r="GSZ136" s="539"/>
      <c r="GTA136" s="539"/>
      <c r="GTB136" s="539"/>
      <c r="GTC136" s="539"/>
      <c r="GTD136" s="539"/>
      <c r="GTE136" s="539"/>
      <c r="GTF136" s="539"/>
      <c r="GTG136" s="539"/>
      <c r="GTH136" s="539"/>
      <c r="GTI136" s="539"/>
      <c r="GTJ136" s="539"/>
      <c r="GTK136" s="539"/>
      <c r="GTL136" s="539"/>
      <c r="GTM136" s="539"/>
      <c r="GTN136" s="539"/>
      <c r="GTO136" s="539"/>
      <c r="GTP136" s="539"/>
      <c r="GTQ136" s="539"/>
      <c r="GTR136" s="539"/>
      <c r="GTS136" s="539"/>
      <c r="GTT136" s="539"/>
      <c r="GTU136" s="539"/>
      <c r="GTV136" s="539"/>
      <c r="GTW136" s="539"/>
      <c r="GTX136" s="539"/>
      <c r="GTY136" s="539"/>
      <c r="GTZ136" s="539"/>
      <c r="GUA136" s="539"/>
      <c r="GUB136" s="539"/>
      <c r="GUC136" s="539"/>
      <c r="GUD136" s="539"/>
      <c r="GUE136" s="539"/>
      <c r="GUF136" s="539"/>
      <c r="GUG136" s="539"/>
      <c r="GUH136" s="539"/>
      <c r="GUI136" s="539"/>
      <c r="GUJ136" s="539"/>
      <c r="GUK136" s="539"/>
      <c r="GUL136" s="539"/>
      <c r="GUM136" s="539"/>
      <c r="GUN136" s="539"/>
      <c r="GUO136" s="539"/>
      <c r="GUP136" s="539"/>
      <c r="GUQ136" s="539"/>
      <c r="GUR136" s="539"/>
      <c r="GUS136" s="539"/>
      <c r="GUT136" s="539"/>
      <c r="GUU136" s="539"/>
      <c r="GUV136" s="539"/>
      <c r="GUW136" s="539"/>
      <c r="GUX136" s="539"/>
      <c r="GUY136" s="539"/>
      <c r="GUZ136" s="539"/>
      <c r="GVA136" s="539"/>
      <c r="GVB136" s="539"/>
      <c r="GVC136" s="539"/>
      <c r="GVD136" s="539"/>
      <c r="GVE136" s="539"/>
      <c r="GVF136" s="539"/>
      <c r="GVG136" s="539"/>
      <c r="GVH136" s="539"/>
      <c r="GVI136" s="539"/>
      <c r="GVJ136" s="539"/>
      <c r="GVK136" s="539"/>
      <c r="GVL136" s="539"/>
      <c r="GVM136" s="539"/>
      <c r="GVN136" s="539"/>
      <c r="GVO136" s="539"/>
      <c r="GVP136" s="539"/>
      <c r="GVQ136" s="539"/>
      <c r="GVR136" s="539"/>
      <c r="GVS136" s="539"/>
      <c r="GVT136" s="539"/>
      <c r="GVU136" s="539"/>
      <c r="GVV136" s="539"/>
      <c r="GVW136" s="539"/>
      <c r="GVX136" s="539"/>
      <c r="GVY136" s="539"/>
      <c r="GVZ136" s="539"/>
      <c r="GWA136" s="539"/>
      <c r="GWB136" s="539"/>
      <c r="GWC136" s="539"/>
      <c r="GWD136" s="539"/>
      <c r="GWE136" s="539"/>
      <c r="GWF136" s="539"/>
      <c r="GWG136" s="539"/>
      <c r="GWH136" s="539"/>
      <c r="GWI136" s="539"/>
      <c r="GWJ136" s="539"/>
      <c r="GWK136" s="539"/>
      <c r="GWL136" s="539"/>
      <c r="GWM136" s="539"/>
      <c r="GWN136" s="539"/>
      <c r="GWO136" s="539"/>
      <c r="GWP136" s="539"/>
      <c r="GWQ136" s="539"/>
      <c r="GWR136" s="539"/>
      <c r="GWS136" s="539"/>
      <c r="GWT136" s="539"/>
      <c r="GWU136" s="539"/>
      <c r="GWV136" s="539"/>
      <c r="GWW136" s="539"/>
      <c r="GWX136" s="539"/>
      <c r="GWY136" s="539"/>
      <c r="GWZ136" s="539"/>
      <c r="GXA136" s="539"/>
      <c r="GXB136" s="539"/>
      <c r="GXC136" s="539"/>
      <c r="GXD136" s="539"/>
      <c r="GXE136" s="539"/>
      <c r="GXF136" s="539"/>
      <c r="GXG136" s="539"/>
      <c r="GXH136" s="539"/>
      <c r="GXI136" s="539"/>
      <c r="GXJ136" s="539"/>
      <c r="GXK136" s="539"/>
      <c r="GXL136" s="539"/>
      <c r="GXM136" s="539"/>
      <c r="GXN136" s="539"/>
      <c r="GXO136" s="539"/>
      <c r="GXP136" s="539"/>
      <c r="GXQ136" s="539"/>
      <c r="GXR136" s="539"/>
      <c r="GXS136" s="539"/>
      <c r="GXT136" s="539"/>
      <c r="GXU136" s="539"/>
      <c r="GXV136" s="539"/>
      <c r="GXW136" s="539"/>
      <c r="GXX136" s="539"/>
      <c r="GXY136" s="539"/>
      <c r="GXZ136" s="539"/>
      <c r="GYA136" s="539"/>
      <c r="GYB136" s="539"/>
      <c r="GYC136" s="539"/>
      <c r="GYD136" s="539"/>
      <c r="GYE136" s="539"/>
      <c r="GYF136" s="539"/>
      <c r="GYG136" s="539"/>
      <c r="GYH136" s="539"/>
      <c r="GYI136" s="539"/>
      <c r="GYJ136" s="539"/>
      <c r="GYK136" s="539"/>
      <c r="GYL136" s="539"/>
      <c r="GYM136" s="539"/>
      <c r="GYN136" s="539"/>
      <c r="GYO136" s="539"/>
      <c r="GYP136" s="539"/>
      <c r="GYQ136" s="539"/>
      <c r="GYR136" s="539"/>
      <c r="GYS136" s="539"/>
      <c r="GYT136" s="539"/>
      <c r="GYU136" s="539"/>
      <c r="GYV136" s="539"/>
      <c r="GYW136" s="539"/>
      <c r="GYX136" s="539"/>
      <c r="GYY136" s="539"/>
      <c r="GYZ136" s="539"/>
      <c r="GZA136" s="539"/>
      <c r="GZB136" s="539"/>
      <c r="GZC136" s="539"/>
      <c r="GZD136" s="539"/>
      <c r="GZE136" s="539"/>
      <c r="GZF136" s="539"/>
      <c r="GZG136" s="539"/>
      <c r="GZH136" s="539"/>
      <c r="GZI136" s="539"/>
      <c r="GZJ136" s="539"/>
      <c r="GZK136" s="539"/>
      <c r="GZL136" s="539"/>
      <c r="GZM136" s="539"/>
      <c r="GZN136" s="539"/>
      <c r="GZO136" s="539"/>
      <c r="GZP136" s="539"/>
      <c r="GZQ136" s="539"/>
      <c r="GZR136" s="539"/>
      <c r="GZS136" s="539"/>
      <c r="GZT136" s="539"/>
      <c r="GZU136" s="539"/>
      <c r="GZV136" s="539"/>
      <c r="GZW136" s="539"/>
      <c r="GZX136" s="539"/>
      <c r="GZY136" s="539"/>
      <c r="GZZ136" s="539"/>
      <c r="HAA136" s="539"/>
      <c r="HAB136" s="539"/>
      <c r="HAC136" s="539"/>
      <c r="HAD136" s="539"/>
      <c r="HAE136" s="539"/>
      <c r="HAF136" s="539"/>
      <c r="HAG136" s="539"/>
      <c r="HAH136" s="539"/>
      <c r="HAI136" s="539"/>
      <c r="HAJ136" s="539"/>
      <c r="HAK136" s="539"/>
      <c r="HAL136" s="539"/>
      <c r="HAM136" s="539"/>
      <c r="HAN136" s="539"/>
      <c r="HAO136" s="539"/>
      <c r="HAP136" s="539"/>
      <c r="HAQ136" s="539"/>
      <c r="HAR136" s="539"/>
      <c r="HAS136" s="539"/>
      <c r="HAT136" s="539"/>
      <c r="HAU136" s="539"/>
      <c r="HAV136" s="539"/>
      <c r="HAW136" s="539"/>
      <c r="HAX136" s="539"/>
      <c r="HAY136" s="539"/>
      <c r="HAZ136" s="539"/>
      <c r="HBA136" s="539"/>
      <c r="HBB136" s="539"/>
      <c r="HBC136" s="539"/>
      <c r="HBD136" s="539"/>
      <c r="HBE136" s="539"/>
      <c r="HBF136" s="539"/>
      <c r="HBG136" s="539"/>
      <c r="HBH136" s="539"/>
      <c r="HBI136" s="539"/>
      <c r="HBJ136" s="539"/>
      <c r="HBK136" s="539"/>
      <c r="HBL136" s="539"/>
      <c r="HBM136" s="539"/>
      <c r="HBN136" s="539"/>
      <c r="HBO136" s="539"/>
      <c r="HBP136" s="539"/>
      <c r="HBQ136" s="539"/>
      <c r="HBR136" s="539"/>
      <c r="HBS136" s="539"/>
      <c r="HBT136" s="539"/>
      <c r="HBU136" s="539"/>
      <c r="HBV136" s="539"/>
      <c r="HBW136" s="539"/>
      <c r="HBX136" s="539"/>
      <c r="HBY136" s="539"/>
      <c r="HBZ136" s="539"/>
      <c r="HCA136" s="539"/>
      <c r="HCB136" s="539"/>
      <c r="HCC136" s="539"/>
      <c r="HCD136" s="539"/>
      <c r="HCE136" s="539"/>
      <c r="HCF136" s="539"/>
      <c r="HCG136" s="539"/>
      <c r="HCH136" s="539"/>
      <c r="HCI136" s="539"/>
      <c r="HCJ136" s="539"/>
      <c r="HCK136" s="539"/>
      <c r="HCL136" s="539"/>
      <c r="HCM136" s="539"/>
      <c r="HCN136" s="539"/>
      <c r="HCO136" s="539"/>
      <c r="HCP136" s="539"/>
      <c r="HCQ136" s="539"/>
      <c r="HCR136" s="539"/>
      <c r="HCS136" s="539"/>
      <c r="HCT136" s="539"/>
      <c r="HCU136" s="539"/>
      <c r="HCV136" s="539"/>
      <c r="HCW136" s="539"/>
      <c r="HCX136" s="539"/>
      <c r="HCY136" s="539"/>
      <c r="HCZ136" s="539"/>
      <c r="HDA136" s="539"/>
      <c r="HDB136" s="539"/>
      <c r="HDC136" s="539"/>
      <c r="HDD136" s="539"/>
      <c r="HDE136" s="539"/>
      <c r="HDF136" s="539"/>
      <c r="HDG136" s="539"/>
      <c r="HDH136" s="539"/>
      <c r="HDI136" s="539"/>
      <c r="HDJ136" s="539"/>
      <c r="HDK136" s="539"/>
      <c r="HDL136" s="539"/>
      <c r="HDM136" s="539"/>
      <c r="HDN136" s="539"/>
      <c r="HDO136" s="539"/>
      <c r="HDP136" s="539"/>
      <c r="HDQ136" s="539"/>
      <c r="HDR136" s="539"/>
      <c r="HDS136" s="539"/>
      <c r="HDT136" s="539"/>
      <c r="HDU136" s="539"/>
      <c r="HDV136" s="539"/>
      <c r="HDW136" s="539"/>
      <c r="HDX136" s="539"/>
      <c r="HDY136" s="539"/>
      <c r="HDZ136" s="539"/>
      <c r="HEA136" s="539"/>
      <c r="HEB136" s="539"/>
      <c r="HEC136" s="539"/>
      <c r="HED136" s="539"/>
      <c r="HEE136" s="539"/>
      <c r="HEF136" s="539"/>
      <c r="HEG136" s="539"/>
      <c r="HEH136" s="539"/>
      <c r="HEI136" s="539"/>
      <c r="HEJ136" s="539"/>
      <c r="HEK136" s="539"/>
      <c r="HEL136" s="539"/>
      <c r="HEM136" s="539"/>
      <c r="HEN136" s="539"/>
      <c r="HEO136" s="539"/>
      <c r="HEP136" s="539"/>
      <c r="HEQ136" s="539"/>
      <c r="HER136" s="539"/>
      <c r="HES136" s="539"/>
      <c r="HET136" s="539"/>
      <c r="HEU136" s="539"/>
      <c r="HEV136" s="539"/>
      <c r="HEW136" s="539"/>
      <c r="HEX136" s="539"/>
      <c r="HEY136" s="539"/>
      <c r="HEZ136" s="539"/>
      <c r="HFA136" s="539"/>
      <c r="HFB136" s="539"/>
      <c r="HFC136" s="539"/>
      <c r="HFD136" s="539"/>
      <c r="HFE136" s="539"/>
      <c r="HFF136" s="539"/>
      <c r="HFG136" s="539"/>
      <c r="HFH136" s="539"/>
      <c r="HFI136" s="539"/>
      <c r="HFJ136" s="539"/>
      <c r="HFK136" s="539"/>
      <c r="HFL136" s="539"/>
      <c r="HFM136" s="539"/>
      <c r="HFN136" s="539"/>
      <c r="HFO136" s="539"/>
      <c r="HFP136" s="539"/>
      <c r="HFQ136" s="539"/>
      <c r="HFR136" s="539"/>
      <c r="HFS136" s="539"/>
      <c r="HFT136" s="539"/>
      <c r="HFU136" s="539"/>
      <c r="HFV136" s="539"/>
      <c r="HFW136" s="539"/>
      <c r="HFX136" s="539"/>
      <c r="HFY136" s="539"/>
      <c r="HFZ136" s="539"/>
      <c r="HGA136" s="539"/>
      <c r="HGB136" s="539"/>
      <c r="HGC136" s="539"/>
      <c r="HGD136" s="539"/>
      <c r="HGE136" s="539"/>
      <c r="HGF136" s="539"/>
      <c r="HGG136" s="539"/>
      <c r="HGH136" s="539"/>
      <c r="HGI136" s="539"/>
      <c r="HGJ136" s="539"/>
      <c r="HGK136" s="539"/>
      <c r="HGL136" s="539"/>
      <c r="HGM136" s="539"/>
      <c r="HGN136" s="539"/>
      <c r="HGO136" s="539"/>
      <c r="HGP136" s="539"/>
      <c r="HGQ136" s="539"/>
      <c r="HGR136" s="539"/>
      <c r="HGS136" s="539"/>
      <c r="HGT136" s="539"/>
      <c r="HGU136" s="539"/>
      <c r="HGV136" s="539"/>
      <c r="HGW136" s="539"/>
      <c r="HGX136" s="539"/>
      <c r="HGY136" s="539"/>
      <c r="HGZ136" s="539"/>
      <c r="HHA136" s="539"/>
      <c r="HHB136" s="539"/>
      <c r="HHC136" s="539"/>
      <c r="HHD136" s="539"/>
      <c r="HHE136" s="539"/>
      <c r="HHF136" s="539"/>
      <c r="HHG136" s="539"/>
      <c r="HHH136" s="539"/>
      <c r="HHI136" s="539"/>
      <c r="HHJ136" s="539"/>
      <c r="HHK136" s="539"/>
      <c r="HHL136" s="539"/>
      <c r="HHM136" s="539"/>
      <c r="HHN136" s="539"/>
      <c r="HHO136" s="539"/>
      <c r="HHP136" s="539"/>
      <c r="HHQ136" s="539"/>
      <c r="HHR136" s="539"/>
      <c r="HHS136" s="539"/>
      <c r="HHT136" s="539"/>
      <c r="HHU136" s="539"/>
      <c r="HHV136" s="539"/>
      <c r="HHW136" s="539"/>
      <c r="HHX136" s="539"/>
      <c r="HHY136" s="539"/>
      <c r="HHZ136" s="539"/>
      <c r="HIA136" s="539"/>
      <c r="HIB136" s="539"/>
      <c r="HIC136" s="539"/>
      <c r="HID136" s="539"/>
      <c r="HIE136" s="539"/>
      <c r="HIF136" s="539"/>
      <c r="HIG136" s="539"/>
      <c r="HIH136" s="539"/>
      <c r="HII136" s="539"/>
      <c r="HIJ136" s="539"/>
      <c r="HIK136" s="539"/>
      <c r="HIL136" s="539"/>
      <c r="HIM136" s="539"/>
      <c r="HIN136" s="539"/>
      <c r="HIO136" s="539"/>
      <c r="HIP136" s="539"/>
      <c r="HIQ136" s="539"/>
      <c r="HIR136" s="539"/>
      <c r="HIS136" s="539"/>
      <c r="HIT136" s="539"/>
      <c r="HIU136" s="539"/>
      <c r="HIV136" s="539"/>
      <c r="HIW136" s="539"/>
      <c r="HIX136" s="539"/>
      <c r="HIY136" s="539"/>
      <c r="HIZ136" s="539"/>
      <c r="HJA136" s="539"/>
      <c r="HJB136" s="539"/>
      <c r="HJC136" s="539"/>
      <c r="HJD136" s="539"/>
      <c r="HJE136" s="539"/>
      <c r="HJF136" s="539"/>
      <c r="HJG136" s="539"/>
      <c r="HJH136" s="539"/>
      <c r="HJI136" s="539"/>
      <c r="HJJ136" s="539"/>
      <c r="HJK136" s="539"/>
      <c r="HJL136" s="539"/>
      <c r="HJM136" s="539"/>
      <c r="HJN136" s="539"/>
      <c r="HJO136" s="539"/>
      <c r="HJP136" s="539"/>
      <c r="HJQ136" s="539"/>
      <c r="HJR136" s="539"/>
      <c r="HJS136" s="539"/>
      <c r="HJT136" s="539"/>
      <c r="HJU136" s="539"/>
      <c r="HJV136" s="539"/>
      <c r="HJW136" s="539"/>
      <c r="HJX136" s="539"/>
      <c r="HJY136" s="539"/>
      <c r="HJZ136" s="539"/>
      <c r="HKA136" s="539"/>
      <c r="HKB136" s="539"/>
      <c r="HKC136" s="539"/>
      <c r="HKD136" s="539"/>
      <c r="HKE136" s="539"/>
      <c r="HKF136" s="539"/>
      <c r="HKG136" s="539"/>
      <c r="HKH136" s="539"/>
      <c r="HKI136" s="539"/>
      <c r="HKJ136" s="539"/>
      <c r="HKK136" s="539"/>
      <c r="HKL136" s="539"/>
      <c r="HKM136" s="539"/>
      <c r="HKN136" s="539"/>
      <c r="HKO136" s="539"/>
      <c r="HKP136" s="539"/>
      <c r="HKQ136" s="539"/>
      <c r="HKR136" s="539"/>
      <c r="HKS136" s="539"/>
      <c r="HKT136" s="539"/>
      <c r="HKU136" s="539"/>
      <c r="HKV136" s="539"/>
      <c r="HKW136" s="539"/>
      <c r="HKX136" s="539"/>
      <c r="HKY136" s="539"/>
      <c r="HKZ136" s="539"/>
      <c r="HLA136" s="539"/>
      <c r="HLB136" s="539"/>
      <c r="HLC136" s="539"/>
      <c r="HLD136" s="539"/>
      <c r="HLE136" s="539"/>
      <c r="HLF136" s="539"/>
      <c r="HLG136" s="539"/>
      <c r="HLH136" s="539"/>
      <c r="HLI136" s="539"/>
      <c r="HLJ136" s="539"/>
      <c r="HLK136" s="539"/>
      <c r="HLL136" s="539"/>
      <c r="HLM136" s="539"/>
      <c r="HLN136" s="539"/>
      <c r="HLO136" s="539"/>
      <c r="HLP136" s="539"/>
      <c r="HLQ136" s="539"/>
      <c r="HLR136" s="539"/>
      <c r="HLS136" s="539"/>
      <c r="HLT136" s="539"/>
      <c r="HLU136" s="539"/>
      <c r="HLV136" s="539"/>
      <c r="HLW136" s="539"/>
      <c r="HLX136" s="539"/>
      <c r="HLY136" s="539"/>
      <c r="HLZ136" s="539"/>
      <c r="HMA136" s="539"/>
      <c r="HMB136" s="539"/>
      <c r="HMC136" s="539"/>
      <c r="HMD136" s="539"/>
      <c r="HME136" s="539"/>
      <c r="HMF136" s="539"/>
      <c r="HMG136" s="539"/>
      <c r="HMH136" s="539"/>
      <c r="HMI136" s="539"/>
      <c r="HMJ136" s="539"/>
      <c r="HMK136" s="539"/>
      <c r="HML136" s="539"/>
      <c r="HMM136" s="539"/>
      <c r="HMN136" s="539"/>
      <c r="HMO136" s="539"/>
      <c r="HMP136" s="539"/>
      <c r="HMQ136" s="539"/>
      <c r="HMR136" s="539"/>
      <c r="HMS136" s="539"/>
      <c r="HMT136" s="539"/>
      <c r="HMU136" s="539"/>
      <c r="HMV136" s="539"/>
      <c r="HMW136" s="539"/>
      <c r="HMX136" s="539"/>
      <c r="HMY136" s="539"/>
      <c r="HMZ136" s="539"/>
      <c r="HNA136" s="539"/>
      <c r="HNB136" s="539"/>
      <c r="HNC136" s="539"/>
      <c r="HND136" s="539"/>
      <c r="HNE136" s="539"/>
      <c r="HNF136" s="539"/>
      <c r="HNG136" s="539"/>
      <c r="HNH136" s="539"/>
      <c r="HNI136" s="539"/>
      <c r="HNJ136" s="539"/>
      <c r="HNK136" s="539"/>
      <c r="HNL136" s="539"/>
      <c r="HNM136" s="539"/>
      <c r="HNN136" s="539"/>
      <c r="HNO136" s="539"/>
      <c r="HNP136" s="539"/>
      <c r="HNQ136" s="539"/>
      <c r="HNR136" s="539"/>
      <c r="HNS136" s="539"/>
      <c r="HNT136" s="539"/>
      <c r="HNU136" s="539"/>
      <c r="HNV136" s="539"/>
      <c r="HNW136" s="539"/>
      <c r="HNX136" s="539"/>
      <c r="HNY136" s="539"/>
      <c r="HNZ136" s="539"/>
      <c r="HOA136" s="539"/>
      <c r="HOB136" s="539"/>
      <c r="HOC136" s="539"/>
      <c r="HOD136" s="539"/>
      <c r="HOE136" s="539"/>
      <c r="HOF136" s="539"/>
      <c r="HOG136" s="539"/>
      <c r="HOH136" s="539"/>
      <c r="HOI136" s="539"/>
      <c r="HOJ136" s="539"/>
      <c r="HOK136" s="539"/>
      <c r="HOL136" s="539"/>
      <c r="HOM136" s="539"/>
      <c r="HON136" s="539"/>
      <c r="HOO136" s="539"/>
      <c r="HOP136" s="539"/>
      <c r="HOQ136" s="539"/>
      <c r="HOR136" s="539"/>
      <c r="HOS136" s="539"/>
      <c r="HOT136" s="539"/>
      <c r="HOU136" s="539"/>
      <c r="HOV136" s="539"/>
      <c r="HOW136" s="539"/>
      <c r="HOX136" s="539"/>
      <c r="HOY136" s="539"/>
      <c r="HOZ136" s="539"/>
      <c r="HPA136" s="539"/>
      <c r="HPB136" s="539"/>
      <c r="HPC136" s="539"/>
      <c r="HPD136" s="539"/>
      <c r="HPE136" s="539"/>
      <c r="HPF136" s="539"/>
      <c r="HPG136" s="539"/>
      <c r="HPH136" s="539"/>
      <c r="HPI136" s="539"/>
      <c r="HPJ136" s="539"/>
      <c r="HPK136" s="539"/>
      <c r="HPL136" s="539"/>
      <c r="HPM136" s="539"/>
      <c r="HPN136" s="539"/>
      <c r="HPO136" s="539"/>
      <c r="HPP136" s="539"/>
      <c r="HPQ136" s="539"/>
      <c r="HPR136" s="539"/>
      <c r="HPS136" s="539"/>
      <c r="HPT136" s="539"/>
      <c r="HPU136" s="539"/>
      <c r="HPV136" s="539"/>
      <c r="HPW136" s="539"/>
      <c r="HPX136" s="539"/>
      <c r="HPY136" s="539"/>
      <c r="HPZ136" s="539"/>
      <c r="HQA136" s="539"/>
      <c r="HQB136" s="539"/>
      <c r="HQC136" s="539"/>
      <c r="HQD136" s="539"/>
      <c r="HQE136" s="539"/>
      <c r="HQF136" s="539"/>
      <c r="HQG136" s="539"/>
      <c r="HQH136" s="539"/>
      <c r="HQI136" s="539"/>
      <c r="HQJ136" s="539"/>
      <c r="HQK136" s="539"/>
      <c r="HQL136" s="539"/>
      <c r="HQM136" s="539"/>
      <c r="HQN136" s="539"/>
      <c r="HQO136" s="539"/>
      <c r="HQP136" s="539"/>
      <c r="HQQ136" s="539"/>
      <c r="HQR136" s="539"/>
      <c r="HQS136" s="539"/>
      <c r="HQT136" s="539"/>
      <c r="HQU136" s="539"/>
      <c r="HQV136" s="539"/>
      <c r="HQW136" s="539"/>
      <c r="HQX136" s="539"/>
      <c r="HQY136" s="539"/>
      <c r="HQZ136" s="539"/>
      <c r="HRA136" s="539"/>
      <c r="HRB136" s="539"/>
      <c r="HRC136" s="539"/>
      <c r="HRD136" s="539"/>
      <c r="HRE136" s="539"/>
      <c r="HRF136" s="539"/>
      <c r="HRG136" s="539"/>
      <c r="HRH136" s="539"/>
      <c r="HRI136" s="539"/>
      <c r="HRJ136" s="539"/>
      <c r="HRK136" s="539"/>
      <c r="HRL136" s="539"/>
      <c r="HRM136" s="539"/>
      <c r="HRN136" s="539"/>
      <c r="HRO136" s="539"/>
      <c r="HRP136" s="539"/>
      <c r="HRQ136" s="539"/>
      <c r="HRR136" s="539"/>
      <c r="HRS136" s="539"/>
      <c r="HRT136" s="539"/>
      <c r="HRU136" s="539"/>
      <c r="HRV136" s="539"/>
      <c r="HRW136" s="539"/>
      <c r="HRX136" s="539"/>
      <c r="HRY136" s="539"/>
      <c r="HRZ136" s="539"/>
      <c r="HSA136" s="539"/>
      <c r="HSB136" s="539"/>
      <c r="HSC136" s="539"/>
      <c r="HSD136" s="539"/>
      <c r="HSE136" s="539"/>
      <c r="HSF136" s="539"/>
      <c r="HSG136" s="539"/>
      <c r="HSH136" s="539"/>
      <c r="HSI136" s="539"/>
      <c r="HSJ136" s="539"/>
      <c r="HSK136" s="539"/>
      <c r="HSL136" s="539"/>
      <c r="HSM136" s="539"/>
      <c r="HSN136" s="539"/>
      <c r="HSO136" s="539"/>
      <c r="HSP136" s="539"/>
      <c r="HSQ136" s="539"/>
      <c r="HSR136" s="539"/>
      <c r="HSS136" s="539"/>
      <c r="HST136" s="539"/>
      <c r="HSU136" s="539"/>
      <c r="HSV136" s="539"/>
      <c r="HSW136" s="539"/>
      <c r="HSX136" s="539"/>
      <c r="HSY136" s="539"/>
      <c r="HSZ136" s="539"/>
      <c r="HTA136" s="539"/>
      <c r="HTB136" s="539"/>
      <c r="HTC136" s="539"/>
      <c r="HTD136" s="539"/>
      <c r="HTE136" s="539"/>
      <c r="HTF136" s="539"/>
      <c r="HTG136" s="539"/>
      <c r="HTH136" s="539"/>
      <c r="HTI136" s="539"/>
      <c r="HTJ136" s="539"/>
      <c r="HTK136" s="539"/>
      <c r="HTL136" s="539"/>
      <c r="HTM136" s="539"/>
      <c r="HTN136" s="539"/>
      <c r="HTO136" s="539"/>
      <c r="HTP136" s="539"/>
      <c r="HTQ136" s="539"/>
      <c r="HTR136" s="539"/>
      <c r="HTS136" s="539"/>
      <c r="HTT136" s="539"/>
      <c r="HTU136" s="539"/>
      <c r="HTV136" s="539"/>
      <c r="HTW136" s="539"/>
      <c r="HTX136" s="539"/>
      <c r="HTY136" s="539"/>
      <c r="HTZ136" s="539"/>
      <c r="HUA136" s="539"/>
      <c r="HUB136" s="539"/>
      <c r="HUC136" s="539"/>
      <c r="HUD136" s="539"/>
      <c r="HUE136" s="539"/>
      <c r="HUF136" s="539"/>
      <c r="HUG136" s="539"/>
      <c r="HUH136" s="539"/>
      <c r="HUI136" s="539"/>
      <c r="HUJ136" s="539"/>
      <c r="HUK136" s="539"/>
      <c r="HUL136" s="539"/>
      <c r="HUM136" s="539"/>
      <c r="HUN136" s="539"/>
      <c r="HUO136" s="539"/>
      <c r="HUP136" s="539"/>
      <c r="HUQ136" s="539"/>
      <c r="HUR136" s="539"/>
      <c r="HUS136" s="539"/>
      <c r="HUT136" s="539"/>
      <c r="HUU136" s="539"/>
      <c r="HUV136" s="539"/>
      <c r="HUW136" s="539"/>
      <c r="HUX136" s="539"/>
      <c r="HUY136" s="539"/>
      <c r="HUZ136" s="539"/>
      <c r="HVA136" s="539"/>
      <c r="HVB136" s="539"/>
      <c r="HVC136" s="539"/>
      <c r="HVD136" s="539"/>
      <c r="HVE136" s="539"/>
      <c r="HVF136" s="539"/>
      <c r="HVG136" s="539"/>
      <c r="HVH136" s="539"/>
      <c r="HVI136" s="539"/>
      <c r="HVJ136" s="539"/>
      <c r="HVK136" s="539"/>
      <c r="HVL136" s="539"/>
      <c r="HVM136" s="539"/>
      <c r="HVN136" s="539"/>
      <c r="HVO136" s="539"/>
      <c r="HVP136" s="539"/>
      <c r="HVQ136" s="539"/>
      <c r="HVR136" s="539"/>
      <c r="HVS136" s="539"/>
      <c r="HVT136" s="539"/>
      <c r="HVU136" s="539"/>
      <c r="HVV136" s="539"/>
      <c r="HVW136" s="539"/>
      <c r="HVX136" s="539"/>
      <c r="HVY136" s="539"/>
      <c r="HVZ136" s="539"/>
      <c r="HWA136" s="539"/>
      <c r="HWB136" s="539"/>
      <c r="HWC136" s="539"/>
      <c r="HWD136" s="539"/>
      <c r="HWE136" s="539"/>
      <c r="HWF136" s="539"/>
      <c r="HWG136" s="539"/>
      <c r="HWH136" s="539"/>
      <c r="HWI136" s="539"/>
      <c r="HWJ136" s="539"/>
      <c r="HWK136" s="539"/>
      <c r="HWL136" s="539"/>
      <c r="HWM136" s="539"/>
      <c r="HWN136" s="539"/>
      <c r="HWO136" s="539"/>
      <c r="HWP136" s="539"/>
      <c r="HWQ136" s="539"/>
      <c r="HWR136" s="539"/>
      <c r="HWS136" s="539"/>
      <c r="HWT136" s="539"/>
      <c r="HWU136" s="539"/>
      <c r="HWV136" s="539"/>
      <c r="HWW136" s="539"/>
      <c r="HWX136" s="539"/>
      <c r="HWY136" s="539"/>
      <c r="HWZ136" s="539"/>
      <c r="HXA136" s="539"/>
      <c r="HXB136" s="539"/>
      <c r="HXC136" s="539"/>
      <c r="HXD136" s="539"/>
      <c r="HXE136" s="539"/>
      <c r="HXF136" s="539"/>
      <c r="HXG136" s="539"/>
      <c r="HXH136" s="539"/>
      <c r="HXI136" s="539"/>
      <c r="HXJ136" s="539"/>
      <c r="HXK136" s="539"/>
      <c r="HXL136" s="539"/>
      <c r="HXM136" s="539"/>
      <c r="HXN136" s="539"/>
      <c r="HXO136" s="539"/>
      <c r="HXP136" s="539"/>
      <c r="HXQ136" s="539"/>
      <c r="HXR136" s="539"/>
      <c r="HXS136" s="539"/>
      <c r="HXT136" s="539"/>
      <c r="HXU136" s="539"/>
      <c r="HXV136" s="539"/>
      <c r="HXW136" s="539"/>
      <c r="HXX136" s="539"/>
      <c r="HXY136" s="539"/>
      <c r="HXZ136" s="539"/>
      <c r="HYA136" s="539"/>
      <c r="HYB136" s="539"/>
      <c r="HYC136" s="539"/>
      <c r="HYD136" s="539"/>
      <c r="HYE136" s="539"/>
      <c r="HYF136" s="539"/>
      <c r="HYG136" s="539"/>
      <c r="HYH136" s="539"/>
      <c r="HYI136" s="539"/>
      <c r="HYJ136" s="539"/>
      <c r="HYK136" s="539"/>
      <c r="HYL136" s="539"/>
      <c r="HYM136" s="539"/>
      <c r="HYN136" s="539"/>
      <c r="HYO136" s="539"/>
      <c r="HYP136" s="539"/>
      <c r="HYQ136" s="539"/>
      <c r="HYR136" s="539"/>
      <c r="HYS136" s="539"/>
      <c r="HYT136" s="539"/>
      <c r="HYU136" s="539"/>
      <c r="HYV136" s="539"/>
      <c r="HYW136" s="539"/>
      <c r="HYX136" s="539"/>
      <c r="HYY136" s="539"/>
      <c r="HYZ136" s="539"/>
      <c r="HZA136" s="539"/>
      <c r="HZB136" s="539"/>
      <c r="HZC136" s="539"/>
      <c r="HZD136" s="539"/>
      <c r="HZE136" s="539"/>
      <c r="HZF136" s="539"/>
      <c r="HZG136" s="539"/>
      <c r="HZH136" s="539"/>
      <c r="HZI136" s="539"/>
      <c r="HZJ136" s="539"/>
      <c r="HZK136" s="539"/>
      <c r="HZL136" s="539"/>
      <c r="HZM136" s="539"/>
      <c r="HZN136" s="539"/>
      <c r="HZO136" s="539"/>
      <c r="HZP136" s="539"/>
      <c r="HZQ136" s="539"/>
      <c r="HZR136" s="539"/>
      <c r="HZS136" s="539"/>
      <c r="HZT136" s="539"/>
      <c r="HZU136" s="539"/>
      <c r="HZV136" s="539"/>
      <c r="HZW136" s="539"/>
      <c r="HZX136" s="539"/>
      <c r="HZY136" s="539"/>
      <c r="HZZ136" s="539"/>
      <c r="IAA136" s="539"/>
      <c r="IAB136" s="539"/>
      <c r="IAC136" s="539"/>
      <c r="IAD136" s="539"/>
      <c r="IAE136" s="539"/>
      <c r="IAF136" s="539"/>
      <c r="IAG136" s="539"/>
      <c r="IAH136" s="539"/>
      <c r="IAI136" s="539"/>
      <c r="IAJ136" s="539"/>
      <c r="IAK136" s="539"/>
      <c r="IAL136" s="539"/>
      <c r="IAM136" s="539"/>
      <c r="IAN136" s="539"/>
      <c r="IAO136" s="539"/>
      <c r="IAP136" s="539"/>
      <c r="IAQ136" s="539"/>
      <c r="IAR136" s="539"/>
      <c r="IAS136" s="539"/>
      <c r="IAT136" s="539"/>
      <c r="IAU136" s="539"/>
      <c r="IAV136" s="539"/>
      <c r="IAW136" s="539"/>
      <c r="IAX136" s="539"/>
      <c r="IAY136" s="539"/>
      <c r="IAZ136" s="539"/>
      <c r="IBA136" s="539"/>
      <c r="IBB136" s="539"/>
      <c r="IBC136" s="539"/>
      <c r="IBD136" s="539"/>
      <c r="IBE136" s="539"/>
      <c r="IBF136" s="539"/>
      <c r="IBG136" s="539"/>
      <c r="IBH136" s="539"/>
      <c r="IBI136" s="539"/>
      <c r="IBJ136" s="539"/>
      <c r="IBK136" s="539"/>
      <c r="IBL136" s="539"/>
      <c r="IBM136" s="539"/>
      <c r="IBN136" s="539"/>
      <c r="IBO136" s="539"/>
      <c r="IBP136" s="539"/>
      <c r="IBQ136" s="539"/>
      <c r="IBR136" s="539"/>
      <c r="IBS136" s="539"/>
      <c r="IBT136" s="539"/>
      <c r="IBU136" s="539"/>
      <c r="IBV136" s="539"/>
      <c r="IBW136" s="539"/>
      <c r="IBX136" s="539"/>
      <c r="IBY136" s="539"/>
      <c r="IBZ136" s="539"/>
      <c r="ICA136" s="539"/>
      <c r="ICB136" s="539"/>
      <c r="ICC136" s="539"/>
      <c r="ICD136" s="539"/>
      <c r="ICE136" s="539"/>
      <c r="ICF136" s="539"/>
      <c r="ICG136" s="539"/>
      <c r="ICH136" s="539"/>
      <c r="ICI136" s="539"/>
      <c r="ICJ136" s="539"/>
      <c r="ICK136" s="539"/>
      <c r="ICL136" s="539"/>
      <c r="ICM136" s="539"/>
      <c r="ICN136" s="539"/>
      <c r="ICO136" s="539"/>
      <c r="ICP136" s="539"/>
      <c r="ICQ136" s="539"/>
      <c r="ICR136" s="539"/>
      <c r="ICS136" s="539"/>
      <c r="ICT136" s="539"/>
      <c r="ICU136" s="539"/>
      <c r="ICV136" s="539"/>
      <c r="ICW136" s="539"/>
      <c r="ICX136" s="539"/>
      <c r="ICY136" s="539"/>
      <c r="ICZ136" s="539"/>
      <c r="IDA136" s="539"/>
      <c r="IDB136" s="539"/>
      <c r="IDC136" s="539"/>
      <c r="IDD136" s="539"/>
      <c r="IDE136" s="539"/>
      <c r="IDF136" s="539"/>
      <c r="IDG136" s="539"/>
      <c r="IDH136" s="539"/>
      <c r="IDI136" s="539"/>
      <c r="IDJ136" s="539"/>
      <c r="IDK136" s="539"/>
      <c r="IDL136" s="539"/>
      <c r="IDM136" s="539"/>
      <c r="IDN136" s="539"/>
      <c r="IDO136" s="539"/>
      <c r="IDP136" s="539"/>
      <c r="IDQ136" s="539"/>
      <c r="IDR136" s="539"/>
      <c r="IDS136" s="539"/>
      <c r="IDT136" s="539"/>
      <c r="IDU136" s="539"/>
      <c r="IDV136" s="539"/>
      <c r="IDW136" s="539"/>
      <c r="IDX136" s="539"/>
      <c r="IDY136" s="539"/>
      <c r="IDZ136" s="539"/>
      <c r="IEA136" s="539"/>
      <c r="IEB136" s="539"/>
      <c r="IEC136" s="539"/>
      <c r="IED136" s="539"/>
      <c r="IEE136" s="539"/>
      <c r="IEF136" s="539"/>
      <c r="IEG136" s="539"/>
      <c r="IEH136" s="539"/>
      <c r="IEI136" s="539"/>
      <c r="IEJ136" s="539"/>
      <c r="IEK136" s="539"/>
      <c r="IEL136" s="539"/>
      <c r="IEM136" s="539"/>
      <c r="IEN136" s="539"/>
      <c r="IEO136" s="539"/>
      <c r="IEP136" s="539"/>
      <c r="IEQ136" s="539"/>
      <c r="IER136" s="539"/>
      <c r="IES136" s="539"/>
      <c r="IET136" s="539"/>
      <c r="IEU136" s="539"/>
      <c r="IEV136" s="539"/>
      <c r="IEW136" s="539"/>
      <c r="IEX136" s="539"/>
      <c r="IEY136" s="539"/>
      <c r="IEZ136" s="539"/>
      <c r="IFA136" s="539"/>
      <c r="IFB136" s="539"/>
      <c r="IFC136" s="539"/>
      <c r="IFD136" s="539"/>
      <c r="IFE136" s="539"/>
      <c r="IFF136" s="539"/>
      <c r="IFG136" s="539"/>
      <c r="IFH136" s="539"/>
      <c r="IFI136" s="539"/>
      <c r="IFJ136" s="539"/>
      <c r="IFK136" s="539"/>
      <c r="IFL136" s="539"/>
      <c r="IFM136" s="539"/>
      <c r="IFN136" s="539"/>
      <c r="IFO136" s="539"/>
      <c r="IFP136" s="539"/>
      <c r="IFQ136" s="539"/>
      <c r="IFR136" s="539"/>
      <c r="IFS136" s="539"/>
      <c r="IFT136" s="539"/>
      <c r="IFU136" s="539"/>
      <c r="IFV136" s="539"/>
      <c r="IFW136" s="539"/>
      <c r="IFX136" s="539"/>
      <c r="IFY136" s="539"/>
      <c r="IFZ136" s="539"/>
      <c r="IGA136" s="539"/>
      <c r="IGB136" s="539"/>
      <c r="IGC136" s="539"/>
      <c r="IGD136" s="539"/>
      <c r="IGE136" s="539"/>
      <c r="IGF136" s="539"/>
      <c r="IGG136" s="539"/>
      <c r="IGH136" s="539"/>
      <c r="IGI136" s="539"/>
      <c r="IGJ136" s="539"/>
      <c r="IGK136" s="539"/>
      <c r="IGL136" s="539"/>
      <c r="IGM136" s="539"/>
      <c r="IGN136" s="539"/>
      <c r="IGO136" s="539"/>
      <c r="IGP136" s="539"/>
      <c r="IGQ136" s="539"/>
      <c r="IGR136" s="539"/>
      <c r="IGS136" s="539"/>
      <c r="IGT136" s="539"/>
      <c r="IGU136" s="539"/>
      <c r="IGV136" s="539"/>
      <c r="IGW136" s="539"/>
      <c r="IGX136" s="539"/>
      <c r="IGY136" s="539"/>
      <c r="IGZ136" s="539"/>
      <c r="IHA136" s="539"/>
      <c r="IHB136" s="539"/>
      <c r="IHC136" s="539"/>
      <c r="IHD136" s="539"/>
      <c r="IHE136" s="539"/>
      <c r="IHF136" s="539"/>
      <c r="IHG136" s="539"/>
      <c r="IHH136" s="539"/>
      <c r="IHI136" s="539"/>
      <c r="IHJ136" s="539"/>
      <c r="IHK136" s="539"/>
      <c r="IHL136" s="539"/>
      <c r="IHM136" s="539"/>
      <c r="IHN136" s="539"/>
      <c r="IHO136" s="539"/>
      <c r="IHP136" s="539"/>
      <c r="IHQ136" s="539"/>
      <c r="IHR136" s="539"/>
      <c r="IHS136" s="539"/>
      <c r="IHT136" s="539"/>
      <c r="IHU136" s="539"/>
      <c r="IHV136" s="539"/>
      <c r="IHW136" s="539"/>
      <c r="IHX136" s="539"/>
      <c r="IHY136" s="539"/>
      <c r="IHZ136" s="539"/>
      <c r="IIA136" s="539"/>
      <c r="IIB136" s="539"/>
      <c r="IIC136" s="539"/>
      <c r="IID136" s="539"/>
      <c r="IIE136" s="539"/>
      <c r="IIF136" s="539"/>
      <c r="IIG136" s="539"/>
      <c r="IIH136" s="539"/>
      <c r="III136" s="539"/>
      <c r="IIJ136" s="539"/>
      <c r="IIK136" s="539"/>
      <c r="IIL136" s="539"/>
      <c r="IIM136" s="539"/>
      <c r="IIN136" s="539"/>
      <c r="IIO136" s="539"/>
      <c r="IIP136" s="539"/>
      <c r="IIQ136" s="539"/>
      <c r="IIR136" s="539"/>
      <c r="IIS136" s="539"/>
      <c r="IIT136" s="539"/>
      <c r="IIU136" s="539"/>
      <c r="IIV136" s="539"/>
      <c r="IIW136" s="539"/>
      <c r="IIX136" s="539"/>
      <c r="IIY136" s="539"/>
      <c r="IIZ136" s="539"/>
      <c r="IJA136" s="539"/>
      <c r="IJB136" s="539"/>
      <c r="IJC136" s="539"/>
      <c r="IJD136" s="539"/>
      <c r="IJE136" s="539"/>
      <c r="IJF136" s="539"/>
      <c r="IJG136" s="539"/>
      <c r="IJH136" s="539"/>
      <c r="IJI136" s="539"/>
      <c r="IJJ136" s="539"/>
      <c r="IJK136" s="539"/>
      <c r="IJL136" s="539"/>
      <c r="IJM136" s="539"/>
      <c r="IJN136" s="539"/>
      <c r="IJO136" s="539"/>
      <c r="IJP136" s="539"/>
      <c r="IJQ136" s="539"/>
      <c r="IJR136" s="539"/>
      <c r="IJS136" s="539"/>
      <c r="IJT136" s="539"/>
      <c r="IJU136" s="539"/>
      <c r="IJV136" s="539"/>
      <c r="IJW136" s="539"/>
      <c r="IJX136" s="539"/>
      <c r="IJY136" s="539"/>
      <c r="IJZ136" s="539"/>
      <c r="IKA136" s="539"/>
      <c r="IKB136" s="539"/>
      <c r="IKC136" s="539"/>
      <c r="IKD136" s="539"/>
      <c r="IKE136" s="539"/>
      <c r="IKF136" s="539"/>
      <c r="IKG136" s="539"/>
      <c r="IKH136" s="539"/>
      <c r="IKI136" s="539"/>
      <c r="IKJ136" s="539"/>
      <c r="IKK136" s="539"/>
      <c r="IKL136" s="539"/>
      <c r="IKM136" s="539"/>
      <c r="IKN136" s="539"/>
      <c r="IKO136" s="539"/>
      <c r="IKP136" s="539"/>
      <c r="IKQ136" s="539"/>
      <c r="IKR136" s="539"/>
      <c r="IKS136" s="539"/>
      <c r="IKT136" s="539"/>
      <c r="IKU136" s="539"/>
      <c r="IKV136" s="539"/>
      <c r="IKW136" s="539"/>
      <c r="IKX136" s="539"/>
      <c r="IKY136" s="539"/>
      <c r="IKZ136" s="539"/>
      <c r="ILA136" s="539"/>
      <c r="ILB136" s="539"/>
      <c r="ILC136" s="539"/>
      <c r="ILD136" s="539"/>
      <c r="ILE136" s="539"/>
      <c r="ILF136" s="539"/>
      <c r="ILG136" s="539"/>
      <c r="ILH136" s="539"/>
      <c r="ILI136" s="539"/>
      <c r="ILJ136" s="539"/>
      <c r="ILK136" s="539"/>
      <c r="ILL136" s="539"/>
      <c r="ILM136" s="539"/>
      <c r="ILN136" s="539"/>
      <c r="ILO136" s="539"/>
      <c r="ILP136" s="539"/>
      <c r="ILQ136" s="539"/>
      <c r="ILR136" s="539"/>
      <c r="ILS136" s="539"/>
      <c r="ILT136" s="539"/>
      <c r="ILU136" s="539"/>
      <c r="ILV136" s="539"/>
      <c r="ILW136" s="539"/>
      <c r="ILX136" s="539"/>
      <c r="ILY136" s="539"/>
      <c r="ILZ136" s="539"/>
      <c r="IMA136" s="539"/>
      <c r="IMB136" s="539"/>
      <c r="IMC136" s="539"/>
      <c r="IMD136" s="539"/>
      <c r="IME136" s="539"/>
      <c r="IMF136" s="539"/>
      <c r="IMG136" s="539"/>
      <c r="IMH136" s="539"/>
      <c r="IMI136" s="539"/>
      <c r="IMJ136" s="539"/>
      <c r="IMK136" s="539"/>
      <c r="IML136" s="539"/>
      <c r="IMM136" s="539"/>
      <c r="IMN136" s="539"/>
      <c r="IMO136" s="539"/>
      <c r="IMP136" s="539"/>
      <c r="IMQ136" s="539"/>
      <c r="IMR136" s="539"/>
      <c r="IMS136" s="539"/>
      <c r="IMT136" s="539"/>
      <c r="IMU136" s="539"/>
      <c r="IMV136" s="539"/>
      <c r="IMW136" s="539"/>
      <c r="IMX136" s="539"/>
      <c r="IMY136" s="539"/>
      <c r="IMZ136" s="539"/>
      <c r="INA136" s="539"/>
      <c r="INB136" s="539"/>
      <c r="INC136" s="539"/>
      <c r="IND136" s="539"/>
      <c r="INE136" s="539"/>
      <c r="INF136" s="539"/>
      <c r="ING136" s="539"/>
      <c r="INH136" s="539"/>
      <c r="INI136" s="539"/>
      <c r="INJ136" s="539"/>
      <c r="INK136" s="539"/>
      <c r="INL136" s="539"/>
      <c r="INM136" s="539"/>
      <c r="INN136" s="539"/>
      <c r="INO136" s="539"/>
      <c r="INP136" s="539"/>
      <c r="INQ136" s="539"/>
      <c r="INR136" s="539"/>
      <c r="INS136" s="539"/>
      <c r="INT136" s="539"/>
      <c r="INU136" s="539"/>
      <c r="INV136" s="539"/>
      <c r="INW136" s="539"/>
      <c r="INX136" s="539"/>
      <c r="INY136" s="539"/>
      <c r="INZ136" s="539"/>
      <c r="IOA136" s="539"/>
      <c r="IOB136" s="539"/>
      <c r="IOC136" s="539"/>
      <c r="IOD136" s="539"/>
      <c r="IOE136" s="539"/>
      <c r="IOF136" s="539"/>
      <c r="IOG136" s="539"/>
      <c r="IOH136" s="539"/>
      <c r="IOI136" s="539"/>
      <c r="IOJ136" s="539"/>
      <c r="IOK136" s="539"/>
      <c r="IOL136" s="539"/>
      <c r="IOM136" s="539"/>
      <c r="ION136" s="539"/>
      <c r="IOO136" s="539"/>
      <c r="IOP136" s="539"/>
      <c r="IOQ136" s="539"/>
      <c r="IOR136" s="539"/>
      <c r="IOS136" s="539"/>
      <c r="IOT136" s="539"/>
      <c r="IOU136" s="539"/>
      <c r="IOV136" s="539"/>
      <c r="IOW136" s="539"/>
      <c r="IOX136" s="539"/>
      <c r="IOY136" s="539"/>
      <c r="IOZ136" s="539"/>
      <c r="IPA136" s="539"/>
      <c r="IPB136" s="539"/>
      <c r="IPC136" s="539"/>
      <c r="IPD136" s="539"/>
      <c r="IPE136" s="539"/>
      <c r="IPF136" s="539"/>
      <c r="IPG136" s="539"/>
      <c r="IPH136" s="539"/>
      <c r="IPI136" s="539"/>
      <c r="IPJ136" s="539"/>
      <c r="IPK136" s="539"/>
      <c r="IPL136" s="539"/>
      <c r="IPM136" s="539"/>
      <c r="IPN136" s="539"/>
      <c r="IPO136" s="539"/>
      <c r="IPP136" s="539"/>
      <c r="IPQ136" s="539"/>
      <c r="IPR136" s="539"/>
      <c r="IPS136" s="539"/>
      <c r="IPT136" s="539"/>
      <c r="IPU136" s="539"/>
      <c r="IPV136" s="539"/>
      <c r="IPW136" s="539"/>
      <c r="IPX136" s="539"/>
      <c r="IPY136" s="539"/>
      <c r="IPZ136" s="539"/>
      <c r="IQA136" s="539"/>
      <c r="IQB136" s="539"/>
      <c r="IQC136" s="539"/>
      <c r="IQD136" s="539"/>
      <c r="IQE136" s="539"/>
      <c r="IQF136" s="539"/>
      <c r="IQG136" s="539"/>
      <c r="IQH136" s="539"/>
      <c r="IQI136" s="539"/>
      <c r="IQJ136" s="539"/>
      <c r="IQK136" s="539"/>
      <c r="IQL136" s="539"/>
      <c r="IQM136" s="539"/>
      <c r="IQN136" s="539"/>
      <c r="IQO136" s="539"/>
      <c r="IQP136" s="539"/>
      <c r="IQQ136" s="539"/>
      <c r="IQR136" s="539"/>
      <c r="IQS136" s="539"/>
      <c r="IQT136" s="539"/>
      <c r="IQU136" s="539"/>
      <c r="IQV136" s="539"/>
      <c r="IQW136" s="539"/>
      <c r="IQX136" s="539"/>
      <c r="IQY136" s="539"/>
      <c r="IQZ136" s="539"/>
      <c r="IRA136" s="539"/>
      <c r="IRB136" s="539"/>
      <c r="IRC136" s="539"/>
      <c r="IRD136" s="539"/>
      <c r="IRE136" s="539"/>
      <c r="IRF136" s="539"/>
      <c r="IRG136" s="539"/>
      <c r="IRH136" s="539"/>
      <c r="IRI136" s="539"/>
      <c r="IRJ136" s="539"/>
      <c r="IRK136" s="539"/>
      <c r="IRL136" s="539"/>
      <c r="IRM136" s="539"/>
      <c r="IRN136" s="539"/>
      <c r="IRO136" s="539"/>
      <c r="IRP136" s="539"/>
      <c r="IRQ136" s="539"/>
      <c r="IRR136" s="539"/>
      <c r="IRS136" s="539"/>
      <c r="IRT136" s="539"/>
      <c r="IRU136" s="539"/>
      <c r="IRV136" s="539"/>
      <c r="IRW136" s="539"/>
      <c r="IRX136" s="539"/>
      <c r="IRY136" s="539"/>
      <c r="IRZ136" s="539"/>
      <c r="ISA136" s="539"/>
      <c r="ISB136" s="539"/>
      <c r="ISC136" s="539"/>
      <c r="ISD136" s="539"/>
      <c r="ISE136" s="539"/>
      <c r="ISF136" s="539"/>
      <c r="ISG136" s="539"/>
      <c r="ISH136" s="539"/>
      <c r="ISI136" s="539"/>
      <c r="ISJ136" s="539"/>
      <c r="ISK136" s="539"/>
      <c r="ISL136" s="539"/>
      <c r="ISM136" s="539"/>
      <c r="ISN136" s="539"/>
      <c r="ISO136" s="539"/>
      <c r="ISP136" s="539"/>
      <c r="ISQ136" s="539"/>
      <c r="ISR136" s="539"/>
      <c r="ISS136" s="539"/>
      <c r="IST136" s="539"/>
      <c r="ISU136" s="539"/>
      <c r="ISV136" s="539"/>
      <c r="ISW136" s="539"/>
      <c r="ISX136" s="539"/>
      <c r="ISY136" s="539"/>
      <c r="ISZ136" s="539"/>
      <c r="ITA136" s="539"/>
      <c r="ITB136" s="539"/>
      <c r="ITC136" s="539"/>
      <c r="ITD136" s="539"/>
      <c r="ITE136" s="539"/>
      <c r="ITF136" s="539"/>
      <c r="ITG136" s="539"/>
      <c r="ITH136" s="539"/>
      <c r="ITI136" s="539"/>
      <c r="ITJ136" s="539"/>
      <c r="ITK136" s="539"/>
      <c r="ITL136" s="539"/>
      <c r="ITM136" s="539"/>
      <c r="ITN136" s="539"/>
      <c r="ITO136" s="539"/>
      <c r="ITP136" s="539"/>
      <c r="ITQ136" s="539"/>
      <c r="ITR136" s="539"/>
      <c r="ITS136" s="539"/>
      <c r="ITT136" s="539"/>
      <c r="ITU136" s="539"/>
      <c r="ITV136" s="539"/>
      <c r="ITW136" s="539"/>
      <c r="ITX136" s="539"/>
      <c r="ITY136" s="539"/>
      <c r="ITZ136" s="539"/>
      <c r="IUA136" s="539"/>
      <c r="IUB136" s="539"/>
      <c r="IUC136" s="539"/>
      <c r="IUD136" s="539"/>
      <c r="IUE136" s="539"/>
      <c r="IUF136" s="539"/>
      <c r="IUG136" s="539"/>
      <c r="IUH136" s="539"/>
      <c r="IUI136" s="539"/>
      <c r="IUJ136" s="539"/>
      <c r="IUK136" s="539"/>
      <c r="IUL136" s="539"/>
      <c r="IUM136" s="539"/>
      <c r="IUN136" s="539"/>
      <c r="IUO136" s="539"/>
      <c r="IUP136" s="539"/>
      <c r="IUQ136" s="539"/>
      <c r="IUR136" s="539"/>
      <c r="IUS136" s="539"/>
      <c r="IUT136" s="539"/>
      <c r="IUU136" s="539"/>
      <c r="IUV136" s="539"/>
      <c r="IUW136" s="539"/>
      <c r="IUX136" s="539"/>
      <c r="IUY136" s="539"/>
      <c r="IUZ136" s="539"/>
      <c r="IVA136" s="539"/>
      <c r="IVB136" s="539"/>
      <c r="IVC136" s="539"/>
      <c r="IVD136" s="539"/>
      <c r="IVE136" s="539"/>
      <c r="IVF136" s="539"/>
      <c r="IVG136" s="539"/>
      <c r="IVH136" s="539"/>
      <c r="IVI136" s="539"/>
      <c r="IVJ136" s="539"/>
      <c r="IVK136" s="539"/>
      <c r="IVL136" s="539"/>
      <c r="IVM136" s="539"/>
      <c r="IVN136" s="539"/>
      <c r="IVO136" s="539"/>
      <c r="IVP136" s="539"/>
      <c r="IVQ136" s="539"/>
      <c r="IVR136" s="539"/>
      <c r="IVS136" s="539"/>
      <c r="IVT136" s="539"/>
      <c r="IVU136" s="539"/>
      <c r="IVV136" s="539"/>
      <c r="IVW136" s="539"/>
      <c r="IVX136" s="539"/>
      <c r="IVY136" s="539"/>
      <c r="IVZ136" s="539"/>
      <c r="IWA136" s="539"/>
      <c r="IWB136" s="539"/>
      <c r="IWC136" s="539"/>
      <c r="IWD136" s="539"/>
      <c r="IWE136" s="539"/>
      <c r="IWF136" s="539"/>
      <c r="IWG136" s="539"/>
      <c r="IWH136" s="539"/>
      <c r="IWI136" s="539"/>
      <c r="IWJ136" s="539"/>
      <c r="IWK136" s="539"/>
      <c r="IWL136" s="539"/>
      <c r="IWM136" s="539"/>
      <c r="IWN136" s="539"/>
      <c r="IWO136" s="539"/>
      <c r="IWP136" s="539"/>
      <c r="IWQ136" s="539"/>
      <c r="IWR136" s="539"/>
      <c r="IWS136" s="539"/>
      <c r="IWT136" s="539"/>
      <c r="IWU136" s="539"/>
      <c r="IWV136" s="539"/>
      <c r="IWW136" s="539"/>
      <c r="IWX136" s="539"/>
      <c r="IWY136" s="539"/>
      <c r="IWZ136" s="539"/>
      <c r="IXA136" s="539"/>
      <c r="IXB136" s="539"/>
      <c r="IXC136" s="539"/>
      <c r="IXD136" s="539"/>
      <c r="IXE136" s="539"/>
      <c r="IXF136" s="539"/>
      <c r="IXG136" s="539"/>
      <c r="IXH136" s="539"/>
      <c r="IXI136" s="539"/>
      <c r="IXJ136" s="539"/>
      <c r="IXK136" s="539"/>
      <c r="IXL136" s="539"/>
      <c r="IXM136" s="539"/>
      <c r="IXN136" s="539"/>
      <c r="IXO136" s="539"/>
      <c r="IXP136" s="539"/>
      <c r="IXQ136" s="539"/>
      <c r="IXR136" s="539"/>
      <c r="IXS136" s="539"/>
      <c r="IXT136" s="539"/>
      <c r="IXU136" s="539"/>
      <c r="IXV136" s="539"/>
      <c r="IXW136" s="539"/>
      <c r="IXX136" s="539"/>
      <c r="IXY136" s="539"/>
      <c r="IXZ136" s="539"/>
      <c r="IYA136" s="539"/>
      <c r="IYB136" s="539"/>
      <c r="IYC136" s="539"/>
      <c r="IYD136" s="539"/>
      <c r="IYE136" s="539"/>
      <c r="IYF136" s="539"/>
      <c r="IYG136" s="539"/>
      <c r="IYH136" s="539"/>
      <c r="IYI136" s="539"/>
      <c r="IYJ136" s="539"/>
      <c r="IYK136" s="539"/>
      <c r="IYL136" s="539"/>
      <c r="IYM136" s="539"/>
      <c r="IYN136" s="539"/>
      <c r="IYO136" s="539"/>
      <c r="IYP136" s="539"/>
      <c r="IYQ136" s="539"/>
      <c r="IYR136" s="539"/>
      <c r="IYS136" s="539"/>
      <c r="IYT136" s="539"/>
      <c r="IYU136" s="539"/>
      <c r="IYV136" s="539"/>
      <c r="IYW136" s="539"/>
      <c r="IYX136" s="539"/>
      <c r="IYY136" s="539"/>
      <c r="IYZ136" s="539"/>
      <c r="IZA136" s="539"/>
      <c r="IZB136" s="539"/>
      <c r="IZC136" s="539"/>
      <c r="IZD136" s="539"/>
      <c r="IZE136" s="539"/>
      <c r="IZF136" s="539"/>
      <c r="IZG136" s="539"/>
      <c r="IZH136" s="539"/>
      <c r="IZI136" s="539"/>
      <c r="IZJ136" s="539"/>
      <c r="IZK136" s="539"/>
      <c r="IZL136" s="539"/>
      <c r="IZM136" s="539"/>
      <c r="IZN136" s="539"/>
      <c r="IZO136" s="539"/>
      <c r="IZP136" s="539"/>
      <c r="IZQ136" s="539"/>
      <c r="IZR136" s="539"/>
      <c r="IZS136" s="539"/>
      <c r="IZT136" s="539"/>
      <c r="IZU136" s="539"/>
      <c r="IZV136" s="539"/>
      <c r="IZW136" s="539"/>
      <c r="IZX136" s="539"/>
      <c r="IZY136" s="539"/>
      <c r="IZZ136" s="539"/>
      <c r="JAA136" s="539"/>
      <c r="JAB136" s="539"/>
      <c r="JAC136" s="539"/>
      <c r="JAD136" s="539"/>
      <c r="JAE136" s="539"/>
      <c r="JAF136" s="539"/>
      <c r="JAG136" s="539"/>
      <c r="JAH136" s="539"/>
      <c r="JAI136" s="539"/>
      <c r="JAJ136" s="539"/>
      <c r="JAK136" s="539"/>
      <c r="JAL136" s="539"/>
      <c r="JAM136" s="539"/>
      <c r="JAN136" s="539"/>
      <c r="JAO136" s="539"/>
      <c r="JAP136" s="539"/>
      <c r="JAQ136" s="539"/>
      <c r="JAR136" s="539"/>
      <c r="JAS136" s="539"/>
      <c r="JAT136" s="539"/>
      <c r="JAU136" s="539"/>
      <c r="JAV136" s="539"/>
      <c r="JAW136" s="539"/>
      <c r="JAX136" s="539"/>
      <c r="JAY136" s="539"/>
      <c r="JAZ136" s="539"/>
      <c r="JBA136" s="539"/>
      <c r="JBB136" s="539"/>
      <c r="JBC136" s="539"/>
      <c r="JBD136" s="539"/>
      <c r="JBE136" s="539"/>
      <c r="JBF136" s="539"/>
      <c r="JBG136" s="539"/>
      <c r="JBH136" s="539"/>
      <c r="JBI136" s="539"/>
      <c r="JBJ136" s="539"/>
      <c r="JBK136" s="539"/>
      <c r="JBL136" s="539"/>
      <c r="JBM136" s="539"/>
      <c r="JBN136" s="539"/>
      <c r="JBO136" s="539"/>
      <c r="JBP136" s="539"/>
      <c r="JBQ136" s="539"/>
      <c r="JBR136" s="539"/>
      <c r="JBS136" s="539"/>
      <c r="JBT136" s="539"/>
      <c r="JBU136" s="539"/>
      <c r="JBV136" s="539"/>
      <c r="JBW136" s="539"/>
      <c r="JBX136" s="539"/>
      <c r="JBY136" s="539"/>
      <c r="JBZ136" s="539"/>
      <c r="JCA136" s="539"/>
      <c r="JCB136" s="539"/>
      <c r="JCC136" s="539"/>
      <c r="JCD136" s="539"/>
      <c r="JCE136" s="539"/>
      <c r="JCF136" s="539"/>
      <c r="JCG136" s="539"/>
      <c r="JCH136" s="539"/>
      <c r="JCI136" s="539"/>
      <c r="JCJ136" s="539"/>
      <c r="JCK136" s="539"/>
      <c r="JCL136" s="539"/>
      <c r="JCM136" s="539"/>
      <c r="JCN136" s="539"/>
      <c r="JCO136" s="539"/>
      <c r="JCP136" s="539"/>
      <c r="JCQ136" s="539"/>
      <c r="JCR136" s="539"/>
      <c r="JCS136" s="539"/>
      <c r="JCT136" s="539"/>
      <c r="JCU136" s="539"/>
      <c r="JCV136" s="539"/>
      <c r="JCW136" s="539"/>
      <c r="JCX136" s="539"/>
      <c r="JCY136" s="539"/>
      <c r="JCZ136" s="539"/>
      <c r="JDA136" s="539"/>
      <c r="JDB136" s="539"/>
      <c r="JDC136" s="539"/>
      <c r="JDD136" s="539"/>
      <c r="JDE136" s="539"/>
      <c r="JDF136" s="539"/>
      <c r="JDG136" s="539"/>
      <c r="JDH136" s="539"/>
      <c r="JDI136" s="539"/>
      <c r="JDJ136" s="539"/>
      <c r="JDK136" s="539"/>
      <c r="JDL136" s="539"/>
      <c r="JDM136" s="539"/>
      <c r="JDN136" s="539"/>
      <c r="JDO136" s="539"/>
      <c r="JDP136" s="539"/>
      <c r="JDQ136" s="539"/>
      <c r="JDR136" s="539"/>
      <c r="JDS136" s="539"/>
      <c r="JDT136" s="539"/>
      <c r="JDU136" s="539"/>
      <c r="JDV136" s="539"/>
      <c r="JDW136" s="539"/>
      <c r="JDX136" s="539"/>
      <c r="JDY136" s="539"/>
      <c r="JDZ136" s="539"/>
      <c r="JEA136" s="539"/>
      <c r="JEB136" s="539"/>
      <c r="JEC136" s="539"/>
      <c r="JED136" s="539"/>
      <c r="JEE136" s="539"/>
      <c r="JEF136" s="539"/>
      <c r="JEG136" s="539"/>
      <c r="JEH136" s="539"/>
      <c r="JEI136" s="539"/>
      <c r="JEJ136" s="539"/>
      <c r="JEK136" s="539"/>
      <c r="JEL136" s="539"/>
      <c r="JEM136" s="539"/>
      <c r="JEN136" s="539"/>
      <c r="JEO136" s="539"/>
      <c r="JEP136" s="539"/>
      <c r="JEQ136" s="539"/>
      <c r="JER136" s="539"/>
      <c r="JES136" s="539"/>
      <c r="JET136" s="539"/>
      <c r="JEU136" s="539"/>
      <c r="JEV136" s="539"/>
      <c r="JEW136" s="539"/>
      <c r="JEX136" s="539"/>
      <c r="JEY136" s="539"/>
      <c r="JEZ136" s="539"/>
      <c r="JFA136" s="539"/>
      <c r="JFB136" s="539"/>
      <c r="JFC136" s="539"/>
      <c r="JFD136" s="539"/>
      <c r="JFE136" s="539"/>
      <c r="JFF136" s="539"/>
      <c r="JFG136" s="539"/>
      <c r="JFH136" s="539"/>
      <c r="JFI136" s="539"/>
      <c r="JFJ136" s="539"/>
      <c r="JFK136" s="539"/>
      <c r="JFL136" s="539"/>
      <c r="JFM136" s="539"/>
      <c r="JFN136" s="539"/>
      <c r="JFO136" s="539"/>
      <c r="JFP136" s="539"/>
      <c r="JFQ136" s="539"/>
      <c r="JFR136" s="539"/>
      <c r="JFS136" s="539"/>
      <c r="JFT136" s="539"/>
      <c r="JFU136" s="539"/>
      <c r="JFV136" s="539"/>
      <c r="JFW136" s="539"/>
      <c r="JFX136" s="539"/>
      <c r="JFY136" s="539"/>
      <c r="JFZ136" s="539"/>
      <c r="JGA136" s="539"/>
      <c r="JGB136" s="539"/>
      <c r="JGC136" s="539"/>
      <c r="JGD136" s="539"/>
      <c r="JGE136" s="539"/>
      <c r="JGF136" s="539"/>
      <c r="JGG136" s="539"/>
      <c r="JGH136" s="539"/>
      <c r="JGI136" s="539"/>
      <c r="JGJ136" s="539"/>
      <c r="JGK136" s="539"/>
      <c r="JGL136" s="539"/>
      <c r="JGM136" s="539"/>
      <c r="JGN136" s="539"/>
      <c r="JGO136" s="539"/>
      <c r="JGP136" s="539"/>
      <c r="JGQ136" s="539"/>
      <c r="JGR136" s="539"/>
      <c r="JGS136" s="539"/>
      <c r="JGT136" s="539"/>
      <c r="JGU136" s="539"/>
      <c r="JGV136" s="539"/>
      <c r="JGW136" s="539"/>
      <c r="JGX136" s="539"/>
      <c r="JGY136" s="539"/>
      <c r="JGZ136" s="539"/>
      <c r="JHA136" s="539"/>
      <c r="JHB136" s="539"/>
      <c r="JHC136" s="539"/>
      <c r="JHD136" s="539"/>
      <c r="JHE136" s="539"/>
      <c r="JHF136" s="539"/>
      <c r="JHG136" s="539"/>
      <c r="JHH136" s="539"/>
      <c r="JHI136" s="539"/>
      <c r="JHJ136" s="539"/>
      <c r="JHK136" s="539"/>
      <c r="JHL136" s="539"/>
      <c r="JHM136" s="539"/>
      <c r="JHN136" s="539"/>
      <c r="JHO136" s="539"/>
      <c r="JHP136" s="539"/>
      <c r="JHQ136" s="539"/>
      <c r="JHR136" s="539"/>
      <c r="JHS136" s="539"/>
      <c r="JHT136" s="539"/>
      <c r="JHU136" s="539"/>
      <c r="JHV136" s="539"/>
      <c r="JHW136" s="539"/>
      <c r="JHX136" s="539"/>
      <c r="JHY136" s="539"/>
      <c r="JHZ136" s="539"/>
      <c r="JIA136" s="539"/>
      <c r="JIB136" s="539"/>
      <c r="JIC136" s="539"/>
      <c r="JID136" s="539"/>
      <c r="JIE136" s="539"/>
      <c r="JIF136" s="539"/>
      <c r="JIG136" s="539"/>
      <c r="JIH136" s="539"/>
      <c r="JII136" s="539"/>
      <c r="JIJ136" s="539"/>
      <c r="JIK136" s="539"/>
      <c r="JIL136" s="539"/>
      <c r="JIM136" s="539"/>
      <c r="JIN136" s="539"/>
      <c r="JIO136" s="539"/>
      <c r="JIP136" s="539"/>
      <c r="JIQ136" s="539"/>
      <c r="JIR136" s="539"/>
      <c r="JIS136" s="539"/>
      <c r="JIT136" s="539"/>
      <c r="JIU136" s="539"/>
      <c r="JIV136" s="539"/>
      <c r="JIW136" s="539"/>
      <c r="JIX136" s="539"/>
      <c r="JIY136" s="539"/>
      <c r="JIZ136" s="539"/>
      <c r="JJA136" s="539"/>
      <c r="JJB136" s="539"/>
      <c r="JJC136" s="539"/>
      <c r="JJD136" s="539"/>
      <c r="JJE136" s="539"/>
      <c r="JJF136" s="539"/>
      <c r="JJG136" s="539"/>
      <c r="JJH136" s="539"/>
      <c r="JJI136" s="539"/>
      <c r="JJJ136" s="539"/>
      <c r="JJK136" s="539"/>
      <c r="JJL136" s="539"/>
      <c r="JJM136" s="539"/>
      <c r="JJN136" s="539"/>
      <c r="JJO136" s="539"/>
      <c r="JJP136" s="539"/>
      <c r="JJQ136" s="539"/>
      <c r="JJR136" s="539"/>
      <c r="JJS136" s="539"/>
      <c r="JJT136" s="539"/>
      <c r="JJU136" s="539"/>
      <c r="JJV136" s="539"/>
      <c r="JJW136" s="539"/>
      <c r="JJX136" s="539"/>
      <c r="JJY136" s="539"/>
      <c r="JJZ136" s="539"/>
      <c r="JKA136" s="539"/>
      <c r="JKB136" s="539"/>
      <c r="JKC136" s="539"/>
      <c r="JKD136" s="539"/>
      <c r="JKE136" s="539"/>
      <c r="JKF136" s="539"/>
      <c r="JKG136" s="539"/>
      <c r="JKH136" s="539"/>
      <c r="JKI136" s="539"/>
      <c r="JKJ136" s="539"/>
      <c r="JKK136" s="539"/>
      <c r="JKL136" s="539"/>
      <c r="JKM136" s="539"/>
      <c r="JKN136" s="539"/>
      <c r="JKO136" s="539"/>
      <c r="JKP136" s="539"/>
      <c r="JKQ136" s="539"/>
      <c r="JKR136" s="539"/>
      <c r="JKS136" s="539"/>
      <c r="JKT136" s="539"/>
      <c r="JKU136" s="539"/>
      <c r="JKV136" s="539"/>
      <c r="JKW136" s="539"/>
      <c r="JKX136" s="539"/>
      <c r="JKY136" s="539"/>
      <c r="JKZ136" s="539"/>
      <c r="JLA136" s="539"/>
      <c r="JLB136" s="539"/>
      <c r="JLC136" s="539"/>
      <c r="JLD136" s="539"/>
      <c r="JLE136" s="539"/>
      <c r="JLF136" s="539"/>
      <c r="JLG136" s="539"/>
      <c r="JLH136" s="539"/>
      <c r="JLI136" s="539"/>
      <c r="JLJ136" s="539"/>
      <c r="JLK136" s="539"/>
      <c r="JLL136" s="539"/>
      <c r="JLM136" s="539"/>
      <c r="JLN136" s="539"/>
      <c r="JLO136" s="539"/>
      <c r="JLP136" s="539"/>
      <c r="JLQ136" s="539"/>
      <c r="JLR136" s="539"/>
      <c r="JLS136" s="539"/>
      <c r="JLT136" s="539"/>
      <c r="JLU136" s="539"/>
      <c r="JLV136" s="539"/>
      <c r="JLW136" s="539"/>
      <c r="JLX136" s="539"/>
      <c r="JLY136" s="539"/>
      <c r="JLZ136" s="539"/>
      <c r="JMA136" s="539"/>
      <c r="JMB136" s="539"/>
      <c r="JMC136" s="539"/>
      <c r="JMD136" s="539"/>
      <c r="JME136" s="539"/>
      <c r="JMF136" s="539"/>
      <c r="JMG136" s="539"/>
      <c r="JMH136" s="539"/>
      <c r="JMI136" s="539"/>
      <c r="JMJ136" s="539"/>
      <c r="JMK136" s="539"/>
      <c r="JML136" s="539"/>
      <c r="JMM136" s="539"/>
      <c r="JMN136" s="539"/>
      <c r="JMO136" s="539"/>
      <c r="JMP136" s="539"/>
      <c r="JMQ136" s="539"/>
      <c r="JMR136" s="539"/>
      <c r="JMS136" s="539"/>
      <c r="JMT136" s="539"/>
      <c r="JMU136" s="539"/>
      <c r="JMV136" s="539"/>
      <c r="JMW136" s="539"/>
      <c r="JMX136" s="539"/>
      <c r="JMY136" s="539"/>
      <c r="JMZ136" s="539"/>
      <c r="JNA136" s="539"/>
      <c r="JNB136" s="539"/>
      <c r="JNC136" s="539"/>
      <c r="JND136" s="539"/>
      <c r="JNE136" s="539"/>
      <c r="JNF136" s="539"/>
      <c r="JNG136" s="539"/>
      <c r="JNH136" s="539"/>
      <c r="JNI136" s="539"/>
      <c r="JNJ136" s="539"/>
      <c r="JNK136" s="539"/>
      <c r="JNL136" s="539"/>
      <c r="JNM136" s="539"/>
      <c r="JNN136" s="539"/>
      <c r="JNO136" s="539"/>
      <c r="JNP136" s="539"/>
      <c r="JNQ136" s="539"/>
      <c r="JNR136" s="539"/>
      <c r="JNS136" s="539"/>
      <c r="JNT136" s="539"/>
      <c r="JNU136" s="539"/>
      <c r="JNV136" s="539"/>
      <c r="JNW136" s="539"/>
      <c r="JNX136" s="539"/>
      <c r="JNY136" s="539"/>
      <c r="JNZ136" s="539"/>
      <c r="JOA136" s="539"/>
      <c r="JOB136" s="539"/>
      <c r="JOC136" s="539"/>
      <c r="JOD136" s="539"/>
      <c r="JOE136" s="539"/>
      <c r="JOF136" s="539"/>
      <c r="JOG136" s="539"/>
      <c r="JOH136" s="539"/>
      <c r="JOI136" s="539"/>
      <c r="JOJ136" s="539"/>
      <c r="JOK136" s="539"/>
      <c r="JOL136" s="539"/>
      <c r="JOM136" s="539"/>
      <c r="JON136" s="539"/>
      <c r="JOO136" s="539"/>
      <c r="JOP136" s="539"/>
      <c r="JOQ136" s="539"/>
      <c r="JOR136" s="539"/>
      <c r="JOS136" s="539"/>
      <c r="JOT136" s="539"/>
      <c r="JOU136" s="539"/>
      <c r="JOV136" s="539"/>
      <c r="JOW136" s="539"/>
      <c r="JOX136" s="539"/>
      <c r="JOY136" s="539"/>
      <c r="JOZ136" s="539"/>
      <c r="JPA136" s="539"/>
      <c r="JPB136" s="539"/>
      <c r="JPC136" s="539"/>
      <c r="JPD136" s="539"/>
      <c r="JPE136" s="539"/>
      <c r="JPF136" s="539"/>
      <c r="JPG136" s="539"/>
      <c r="JPH136" s="539"/>
      <c r="JPI136" s="539"/>
      <c r="JPJ136" s="539"/>
      <c r="JPK136" s="539"/>
      <c r="JPL136" s="539"/>
      <c r="JPM136" s="539"/>
      <c r="JPN136" s="539"/>
      <c r="JPO136" s="539"/>
      <c r="JPP136" s="539"/>
      <c r="JPQ136" s="539"/>
      <c r="JPR136" s="539"/>
      <c r="JPS136" s="539"/>
      <c r="JPT136" s="539"/>
      <c r="JPU136" s="539"/>
      <c r="JPV136" s="539"/>
      <c r="JPW136" s="539"/>
      <c r="JPX136" s="539"/>
      <c r="JPY136" s="539"/>
      <c r="JPZ136" s="539"/>
      <c r="JQA136" s="539"/>
      <c r="JQB136" s="539"/>
      <c r="JQC136" s="539"/>
      <c r="JQD136" s="539"/>
      <c r="JQE136" s="539"/>
      <c r="JQF136" s="539"/>
      <c r="JQG136" s="539"/>
      <c r="JQH136" s="539"/>
      <c r="JQI136" s="539"/>
      <c r="JQJ136" s="539"/>
      <c r="JQK136" s="539"/>
      <c r="JQL136" s="539"/>
      <c r="JQM136" s="539"/>
      <c r="JQN136" s="539"/>
      <c r="JQO136" s="539"/>
      <c r="JQP136" s="539"/>
      <c r="JQQ136" s="539"/>
      <c r="JQR136" s="539"/>
      <c r="JQS136" s="539"/>
      <c r="JQT136" s="539"/>
      <c r="JQU136" s="539"/>
      <c r="JQV136" s="539"/>
      <c r="JQW136" s="539"/>
      <c r="JQX136" s="539"/>
      <c r="JQY136" s="539"/>
      <c r="JQZ136" s="539"/>
      <c r="JRA136" s="539"/>
      <c r="JRB136" s="539"/>
      <c r="JRC136" s="539"/>
      <c r="JRD136" s="539"/>
      <c r="JRE136" s="539"/>
      <c r="JRF136" s="539"/>
      <c r="JRG136" s="539"/>
      <c r="JRH136" s="539"/>
      <c r="JRI136" s="539"/>
      <c r="JRJ136" s="539"/>
      <c r="JRK136" s="539"/>
      <c r="JRL136" s="539"/>
      <c r="JRM136" s="539"/>
      <c r="JRN136" s="539"/>
      <c r="JRO136" s="539"/>
      <c r="JRP136" s="539"/>
      <c r="JRQ136" s="539"/>
      <c r="JRR136" s="539"/>
      <c r="JRS136" s="539"/>
      <c r="JRT136" s="539"/>
      <c r="JRU136" s="539"/>
      <c r="JRV136" s="539"/>
      <c r="JRW136" s="539"/>
      <c r="JRX136" s="539"/>
      <c r="JRY136" s="539"/>
      <c r="JRZ136" s="539"/>
      <c r="JSA136" s="539"/>
      <c r="JSB136" s="539"/>
      <c r="JSC136" s="539"/>
      <c r="JSD136" s="539"/>
      <c r="JSE136" s="539"/>
      <c r="JSF136" s="539"/>
      <c r="JSG136" s="539"/>
      <c r="JSH136" s="539"/>
      <c r="JSI136" s="539"/>
      <c r="JSJ136" s="539"/>
      <c r="JSK136" s="539"/>
      <c r="JSL136" s="539"/>
      <c r="JSM136" s="539"/>
      <c r="JSN136" s="539"/>
      <c r="JSO136" s="539"/>
      <c r="JSP136" s="539"/>
      <c r="JSQ136" s="539"/>
      <c r="JSR136" s="539"/>
      <c r="JSS136" s="539"/>
      <c r="JST136" s="539"/>
      <c r="JSU136" s="539"/>
      <c r="JSV136" s="539"/>
      <c r="JSW136" s="539"/>
      <c r="JSX136" s="539"/>
      <c r="JSY136" s="539"/>
      <c r="JSZ136" s="539"/>
      <c r="JTA136" s="539"/>
      <c r="JTB136" s="539"/>
      <c r="JTC136" s="539"/>
      <c r="JTD136" s="539"/>
      <c r="JTE136" s="539"/>
      <c r="JTF136" s="539"/>
      <c r="JTG136" s="539"/>
      <c r="JTH136" s="539"/>
      <c r="JTI136" s="539"/>
      <c r="JTJ136" s="539"/>
      <c r="JTK136" s="539"/>
      <c r="JTL136" s="539"/>
      <c r="JTM136" s="539"/>
      <c r="JTN136" s="539"/>
      <c r="JTO136" s="539"/>
      <c r="JTP136" s="539"/>
      <c r="JTQ136" s="539"/>
      <c r="JTR136" s="539"/>
      <c r="JTS136" s="539"/>
      <c r="JTT136" s="539"/>
      <c r="JTU136" s="539"/>
      <c r="JTV136" s="539"/>
      <c r="JTW136" s="539"/>
      <c r="JTX136" s="539"/>
      <c r="JTY136" s="539"/>
      <c r="JTZ136" s="539"/>
      <c r="JUA136" s="539"/>
      <c r="JUB136" s="539"/>
      <c r="JUC136" s="539"/>
      <c r="JUD136" s="539"/>
      <c r="JUE136" s="539"/>
      <c r="JUF136" s="539"/>
      <c r="JUG136" s="539"/>
      <c r="JUH136" s="539"/>
      <c r="JUI136" s="539"/>
      <c r="JUJ136" s="539"/>
      <c r="JUK136" s="539"/>
      <c r="JUL136" s="539"/>
      <c r="JUM136" s="539"/>
      <c r="JUN136" s="539"/>
      <c r="JUO136" s="539"/>
      <c r="JUP136" s="539"/>
      <c r="JUQ136" s="539"/>
      <c r="JUR136" s="539"/>
      <c r="JUS136" s="539"/>
      <c r="JUT136" s="539"/>
      <c r="JUU136" s="539"/>
      <c r="JUV136" s="539"/>
      <c r="JUW136" s="539"/>
      <c r="JUX136" s="539"/>
      <c r="JUY136" s="539"/>
      <c r="JUZ136" s="539"/>
      <c r="JVA136" s="539"/>
      <c r="JVB136" s="539"/>
      <c r="JVC136" s="539"/>
      <c r="JVD136" s="539"/>
      <c r="JVE136" s="539"/>
      <c r="JVF136" s="539"/>
      <c r="JVG136" s="539"/>
      <c r="JVH136" s="539"/>
      <c r="JVI136" s="539"/>
      <c r="JVJ136" s="539"/>
      <c r="JVK136" s="539"/>
      <c r="JVL136" s="539"/>
      <c r="JVM136" s="539"/>
      <c r="JVN136" s="539"/>
      <c r="JVO136" s="539"/>
      <c r="JVP136" s="539"/>
      <c r="JVQ136" s="539"/>
      <c r="JVR136" s="539"/>
      <c r="JVS136" s="539"/>
      <c r="JVT136" s="539"/>
      <c r="JVU136" s="539"/>
      <c r="JVV136" s="539"/>
      <c r="JVW136" s="539"/>
      <c r="JVX136" s="539"/>
      <c r="JVY136" s="539"/>
      <c r="JVZ136" s="539"/>
      <c r="JWA136" s="539"/>
      <c r="JWB136" s="539"/>
      <c r="JWC136" s="539"/>
      <c r="JWD136" s="539"/>
      <c r="JWE136" s="539"/>
      <c r="JWF136" s="539"/>
      <c r="JWG136" s="539"/>
      <c r="JWH136" s="539"/>
      <c r="JWI136" s="539"/>
      <c r="JWJ136" s="539"/>
      <c r="JWK136" s="539"/>
      <c r="JWL136" s="539"/>
      <c r="JWM136" s="539"/>
      <c r="JWN136" s="539"/>
      <c r="JWO136" s="539"/>
      <c r="JWP136" s="539"/>
      <c r="JWQ136" s="539"/>
      <c r="JWR136" s="539"/>
      <c r="JWS136" s="539"/>
      <c r="JWT136" s="539"/>
      <c r="JWU136" s="539"/>
      <c r="JWV136" s="539"/>
      <c r="JWW136" s="539"/>
      <c r="JWX136" s="539"/>
      <c r="JWY136" s="539"/>
      <c r="JWZ136" s="539"/>
      <c r="JXA136" s="539"/>
      <c r="JXB136" s="539"/>
      <c r="JXC136" s="539"/>
      <c r="JXD136" s="539"/>
      <c r="JXE136" s="539"/>
      <c r="JXF136" s="539"/>
      <c r="JXG136" s="539"/>
      <c r="JXH136" s="539"/>
      <c r="JXI136" s="539"/>
      <c r="JXJ136" s="539"/>
      <c r="JXK136" s="539"/>
      <c r="JXL136" s="539"/>
      <c r="JXM136" s="539"/>
      <c r="JXN136" s="539"/>
      <c r="JXO136" s="539"/>
      <c r="JXP136" s="539"/>
      <c r="JXQ136" s="539"/>
      <c r="JXR136" s="539"/>
      <c r="JXS136" s="539"/>
      <c r="JXT136" s="539"/>
      <c r="JXU136" s="539"/>
      <c r="JXV136" s="539"/>
      <c r="JXW136" s="539"/>
      <c r="JXX136" s="539"/>
      <c r="JXY136" s="539"/>
      <c r="JXZ136" s="539"/>
      <c r="JYA136" s="539"/>
      <c r="JYB136" s="539"/>
      <c r="JYC136" s="539"/>
      <c r="JYD136" s="539"/>
      <c r="JYE136" s="539"/>
      <c r="JYF136" s="539"/>
      <c r="JYG136" s="539"/>
      <c r="JYH136" s="539"/>
      <c r="JYI136" s="539"/>
      <c r="JYJ136" s="539"/>
      <c r="JYK136" s="539"/>
      <c r="JYL136" s="539"/>
      <c r="JYM136" s="539"/>
      <c r="JYN136" s="539"/>
      <c r="JYO136" s="539"/>
      <c r="JYP136" s="539"/>
      <c r="JYQ136" s="539"/>
      <c r="JYR136" s="539"/>
      <c r="JYS136" s="539"/>
      <c r="JYT136" s="539"/>
      <c r="JYU136" s="539"/>
      <c r="JYV136" s="539"/>
      <c r="JYW136" s="539"/>
      <c r="JYX136" s="539"/>
      <c r="JYY136" s="539"/>
      <c r="JYZ136" s="539"/>
      <c r="JZA136" s="539"/>
      <c r="JZB136" s="539"/>
      <c r="JZC136" s="539"/>
      <c r="JZD136" s="539"/>
      <c r="JZE136" s="539"/>
      <c r="JZF136" s="539"/>
      <c r="JZG136" s="539"/>
      <c r="JZH136" s="539"/>
      <c r="JZI136" s="539"/>
      <c r="JZJ136" s="539"/>
      <c r="JZK136" s="539"/>
      <c r="JZL136" s="539"/>
      <c r="JZM136" s="539"/>
      <c r="JZN136" s="539"/>
      <c r="JZO136" s="539"/>
      <c r="JZP136" s="539"/>
      <c r="JZQ136" s="539"/>
      <c r="JZR136" s="539"/>
      <c r="JZS136" s="539"/>
      <c r="JZT136" s="539"/>
      <c r="JZU136" s="539"/>
      <c r="JZV136" s="539"/>
      <c r="JZW136" s="539"/>
      <c r="JZX136" s="539"/>
      <c r="JZY136" s="539"/>
      <c r="JZZ136" s="539"/>
      <c r="KAA136" s="539"/>
      <c r="KAB136" s="539"/>
      <c r="KAC136" s="539"/>
      <c r="KAD136" s="539"/>
      <c r="KAE136" s="539"/>
      <c r="KAF136" s="539"/>
      <c r="KAG136" s="539"/>
      <c r="KAH136" s="539"/>
      <c r="KAI136" s="539"/>
      <c r="KAJ136" s="539"/>
      <c r="KAK136" s="539"/>
      <c r="KAL136" s="539"/>
      <c r="KAM136" s="539"/>
      <c r="KAN136" s="539"/>
      <c r="KAO136" s="539"/>
      <c r="KAP136" s="539"/>
      <c r="KAQ136" s="539"/>
      <c r="KAR136" s="539"/>
      <c r="KAS136" s="539"/>
      <c r="KAT136" s="539"/>
      <c r="KAU136" s="539"/>
      <c r="KAV136" s="539"/>
      <c r="KAW136" s="539"/>
      <c r="KAX136" s="539"/>
      <c r="KAY136" s="539"/>
      <c r="KAZ136" s="539"/>
      <c r="KBA136" s="539"/>
      <c r="KBB136" s="539"/>
      <c r="KBC136" s="539"/>
      <c r="KBD136" s="539"/>
      <c r="KBE136" s="539"/>
      <c r="KBF136" s="539"/>
      <c r="KBG136" s="539"/>
      <c r="KBH136" s="539"/>
      <c r="KBI136" s="539"/>
      <c r="KBJ136" s="539"/>
      <c r="KBK136" s="539"/>
      <c r="KBL136" s="539"/>
      <c r="KBM136" s="539"/>
      <c r="KBN136" s="539"/>
      <c r="KBO136" s="539"/>
      <c r="KBP136" s="539"/>
      <c r="KBQ136" s="539"/>
      <c r="KBR136" s="539"/>
      <c r="KBS136" s="539"/>
      <c r="KBT136" s="539"/>
      <c r="KBU136" s="539"/>
      <c r="KBV136" s="539"/>
      <c r="KBW136" s="539"/>
      <c r="KBX136" s="539"/>
      <c r="KBY136" s="539"/>
      <c r="KBZ136" s="539"/>
      <c r="KCA136" s="539"/>
      <c r="KCB136" s="539"/>
      <c r="KCC136" s="539"/>
      <c r="KCD136" s="539"/>
      <c r="KCE136" s="539"/>
      <c r="KCF136" s="539"/>
      <c r="KCG136" s="539"/>
      <c r="KCH136" s="539"/>
      <c r="KCI136" s="539"/>
      <c r="KCJ136" s="539"/>
      <c r="KCK136" s="539"/>
      <c r="KCL136" s="539"/>
      <c r="KCM136" s="539"/>
      <c r="KCN136" s="539"/>
      <c r="KCO136" s="539"/>
      <c r="KCP136" s="539"/>
      <c r="KCQ136" s="539"/>
      <c r="KCR136" s="539"/>
      <c r="KCS136" s="539"/>
      <c r="KCT136" s="539"/>
      <c r="KCU136" s="539"/>
      <c r="KCV136" s="539"/>
      <c r="KCW136" s="539"/>
      <c r="KCX136" s="539"/>
      <c r="KCY136" s="539"/>
      <c r="KCZ136" s="539"/>
      <c r="KDA136" s="539"/>
      <c r="KDB136" s="539"/>
      <c r="KDC136" s="539"/>
      <c r="KDD136" s="539"/>
      <c r="KDE136" s="539"/>
      <c r="KDF136" s="539"/>
      <c r="KDG136" s="539"/>
      <c r="KDH136" s="539"/>
      <c r="KDI136" s="539"/>
      <c r="KDJ136" s="539"/>
      <c r="KDK136" s="539"/>
      <c r="KDL136" s="539"/>
      <c r="KDM136" s="539"/>
      <c r="KDN136" s="539"/>
      <c r="KDO136" s="539"/>
      <c r="KDP136" s="539"/>
      <c r="KDQ136" s="539"/>
      <c r="KDR136" s="539"/>
      <c r="KDS136" s="539"/>
      <c r="KDT136" s="539"/>
      <c r="KDU136" s="539"/>
      <c r="KDV136" s="539"/>
      <c r="KDW136" s="539"/>
      <c r="KDX136" s="539"/>
      <c r="KDY136" s="539"/>
      <c r="KDZ136" s="539"/>
      <c r="KEA136" s="539"/>
      <c r="KEB136" s="539"/>
      <c r="KEC136" s="539"/>
      <c r="KED136" s="539"/>
      <c r="KEE136" s="539"/>
      <c r="KEF136" s="539"/>
      <c r="KEG136" s="539"/>
      <c r="KEH136" s="539"/>
      <c r="KEI136" s="539"/>
      <c r="KEJ136" s="539"/>
      <c r="KEK136" s="539"/>
      <c r="KEL136" s="539"/>
      <c r="KEM136" s="539"/>
      <c r="KEN136" s="539"/>
      <c r="KEO136" s="539"/>
      <c r="KEP136" s="539"/>
      <c r="KEQ136" s="539"/>
      <c r="KER136" s="539"/>
      <c r="KES136" s="539"/>
      <c r="KET136" s="539"/>
      <c r="KEU136" s="539"/>
      <c r="KEV136" s="539"/>
      <c r="KEW136" s="539"/>
      <c r="KEX136" s="539"/>
      <c r="KEY136" s="539"/>
      <c r="KEZ136" s="539"/>
      <c r="KFA136" s="539"/>
      <c r="KFB136" s="539"/>
      <c r="KFC136" s="539"/>
      <c r="KFD136" s="539"/>
      <c r="KFE136" s="539"/>
      <c r="KFF136" s="539"/>
      <c r="KFG136" s="539"/>
      <c r="KFH136" s="539"/>
      <c r="KFI136" s="539"/>
      <c r="KFJ136" s="539"/>
      <c r="KFK136" s="539"/>
      <c r="KFL136" s="539"/>
      <c r="KFM136" s="539"/>
      <c r="KFN136" s="539"/>
      <c r="KFO136" s="539"/>
      <c r="KFP136" s="539"/>
      <c r="KFQ136" s="539"/>
      <c r="KFR136" s="539"/>
      <c r="KFS136" s="539"/>
      <c r="KFT136" s="539"/>
      <c r="KFU136" s="539"/>
      <c r="KFV136" s="539"/>
      <c r="KFW136" s="539"/>
      <c r="KFX136" s="539"/>
      <c r="KFY136" s="539"/>
      <c r="KFZ136" s="539"/>
      <c r="KGA136" s="539"/>
      <c r="KGB136" s="539"/>
      <c r="KGC136" s="539"/>
      <c r="KGD136" s="539"/>
      <c r="KGE136" s="539"/>
      <c r="KGF136" s="539"/>
      <c r="KGG136" s="539"/>
      <c r="KGH136" s="539"/>
      <c r="KGI136" s="539"/>
      <c r="KGJ136" s="539"/>
      <c r="KGK136" s="539"/>
      <c r="KGL136" s="539"/>
      <c r="KGM136" s="539"/>
      <c r="KGN136" s="539"/>
      <c r="KGO136" s="539"/>
      <c r="KGP136" s="539"/>
      <c r="KGQ136" s="539"/>
      <c r="KGR136" s="539"/>
      <c r="KGS136" s="539"/>
      <c r="KGT136" s="539"/>
      <c r="KGU136" s="539"/>
      <c r="KGV136" s="539"/>
      <c r="KGW136" s="539"/>
      <c r="KGX136" s="539"/>
      <c r="KGY136" s="539"/>
      <c r="KGZ136" s="539"/>
      <c r="KHA136" s="539"/>
      <c r="KHB136" s="539"/>
      <c r="KHC136" s="539"/>
      <c r="KHD136" s="539"/>
      <c r="KHE136" s="539"/>
      <c r="KHF136" s="539"/>
      <c r="KHG136" s="539"/>
      <c r="KHH136" s="539"/>
      <c r="KHI136" s="539"/>
      <c r="KHJ136" s="539"/>
      <c r="KHK136" s="539"/>
      <c r="KHL136" s="539"/>
      <c r="KHM136" s="539"/>
      <c r="KHN136" s="539"/>
      <c r="KHO136" s="539"/>
      <c r="KHP136" s="539"/>
      <c r="KHQ136" s="539"/>
      <c r="KHR136" s="539"/>
      <c r="KHS136" s="539"/>
      <c r="KHT136" s="539"/>
      <c r="KHU136" s="539"/>
      <c r="KHV136" s="539"/>
      <c r="KHW136" s="539"/>
      <c r="KHX136" s="539"/>
      <c r="KHY136" s="539"/>
      <c r="KHZ136" s="539"/>
      <c r="KIA136" s="539"/>
      <c r="KIB136" s="539"/>
      <c r="KIC136" s="539"/>
      <c r="KID136" s="539"/>
      <c r="KIE136" s="539"/>
      <c r="KIF136" s="539"/>
      <c r="KIG136" s="539"/>
      <c r="KIH136" s="539"/>
      <c r="KII136" s="539"/>
      <c r="KIJ136" s="539"/>
      <c r="KIK136" s="539"/>
      <c r="KIL136" s="539"/>
      <c r="KIM136" s="539"/>
      <c r="KIN136" s="539"/>
      <c r="KIO136" s="539"/>
      <c r="KIP136" s="539"/>
      <c r="KIQ136" s="539"/>
      <c r="KIR136" s="539"/>
      <c r="KIS136" s="539"/>
      <c r="KIT136" s="539"/>
      <c r="KIU136" s="539"/>
      <c r="KIV136" s="539"/>
      <c r="KIW136" s="539"/>
      <c r="KIX136" s="539"/>
      <c r="KIY136" s="539"/>
      <c r="KIZ136" s="539"/>
      <c r="KJA136" s="539"/>
      <c r="KJB136" s="539"/>
      <c r="KJC136" s="539"/>
      <c r="KJD136" s="539"/>
      <c r="KJE136" s="539"/>
      <c r="KJF136" s="539"/>
      <c r="KJG136" s="539"/>
      <c r="KJH136" s="539"/>
      <c r="KJI136" s="539"/>
      <c r="KJJ136" s="539"/>
      <c r="KJK136" s="539"/>
      <c r="KJL136" s="539"/>
      <c r="KJM136" s="539"/>
      <c r="KJN136" s="539"/>
      <c r="KJO136" s="539"/>
      <c r="KJP136" s="539"/>
      <c r="KJQ136" s="539"/>
      <c r="KJR136" s="539"/>
      <c r="KJS136" s="539"/>
      <c r="KJT136" s="539"/>
      <c r="KJU136" s="539"/>
      <c r="KJV136" s="539"/>
      <c r="KJW136" s="539"/>
      <c r="KJX136" s="539"/>
      <c r="KJY136" s="539"/>
      <c r="KJZ136" s="539"/>
      <c r="KKA136" s="539"/>
      <c r="KKB136" s="539"/>
      <c r="KKC136" s="539"/>
      <c r="KKD136" s="539"/>
      <c r="KKE136" s="539"/>
      <c r="KKF136" s="539"/>
      <c r="KKG136" s="539"/>
      <c r="KKH136" s="539"/>
      <c r="KKI136" s="539"/>
      <c r="KKJ136" s="539"/>
      <c r="KKK136" s="539"/>
      <c r="KKL136" s="539"/>
      <c r="KKM136" s="539"/>
      <c r="KKN136" s="539"/>
      <c r="KKO136" s="539"/>
      <c r="KKP136" s="539"/>
      <c r="KKQ136" s="539"/>
      <c r="KKR136" s="539"/>
      <c r="KKS136" s="539"/>
      <c r="KKT136" s="539"/>
      <c r="KKU136" s="539"/>
      <c r="KKV136" s="539"/>
      <c r="KKW136" s="539"/>
      <c r="KKX136" s="539"/>
      <c r="KKY136" s="539"/>
      <c r="KKZ136" s="539"/>
      <c r="KLA136" s="539"/>
      <c r="KLB136" s="539"/>
      <c r="KLC136" s="539"/>
      <c r="KLD136" s="539"/>
      <c r="KLE136" s="539"/>
      <c r="KLF136" s="539"/>
      <c r="KLG136" s="539"/>
      <c r="KLH136" s="539"/>
      <c r="KLI136" s="539"/>
      <c r="KLJ136" s="539"/>
      <c r="KLK136" s="539"/>
      <c r="KLL136" s="539"/>
      <c r="KLM136" s="539"/>
      <c r="KLN136" s="539"/>
      <c r="KLO136" s="539"/>
      <c r="KLP136" s="539"/>
      <c r="KLQ136" s="539"/>
      <c r="KLR136" s="539"/>
      <c r="KLS136" s="539"/>
      <c r="KLT136" s="539"/>
      <c r="KLU136" s="539"/>
      <c r="KLV136" s="539"/>
      <c r="KLW136" s="539"/>
      <c r="KLX136" s="539"/>
      <c r="KLY136" s="539"/>
      <c r="KLZ136" s="539"/>
      <c r="KMA136" s="539"/>
      <c r="KMB136" s="539"/>
      <c r="KMC136" s="539"/>
      <c r="KMD136" s="539"/>
      <c r="KME136" s="539"/>
      <c r="KMF136" s="539"/>
      <c r="KMG136" s="539"/>
      <c r="KMH136" s="539"/>
      <c r="KMI136" s="539"/>
      <c r="KMJ136" s="539"/>
      <c r="KMK136" s="539"/>
      <c r="KML136" s="539"/>
      <c r="KMM136" s="539"/>
      <c r="KMN136" s="539"/>
      <c r="KMO136" s="539"/>
      <c r="KMP136" s="539"/>
      <c r="KMQ136" s="539"/>
      <c r="KMR136" s="539"/>
      <c r="KMS136" s="539"/>
      <c r="KMT136" s="539"/>
      <c r="KMU136" s="539"/>
      <c r="KMV136" s="539"/>
      <c r="KMW136" s="539"/>
      <c r="KMX136" s="539"/>
      <c r="KMY136" s="539"/>
      <c r="KMZ136" s="539"/>
      <c r="KNA136" s="539"/>
      <c r="KNB136" s="539"/>
      <c r="KNC136" s="539"/>
      <c r="KND136" s="539"/>
      <c r="KNE136" s="539"/>
      <c r="KNF136" s="539"/>
      <c r="KNG136" s="539"/>
      <c r="KNH136" s="539"/>
      <c r="KNI136" s="539"/>
      <c r="KNJ136" s="539"/>
      <c r="KNK136" s="539"/>
      <c r="KNL136" s="539"/>
      <c r="KNM136" s="539"/>
      <c r="KNN136" s="539"/>
      <c r="KNO136" s="539"/>
      <c r="KNP136" s="539"/>
      <c r="KNQ136" s="539"/>
      <c r="KNR136" s="539"/>
      <c r="KNS136" s="539"/>
      <c r="KNT136" s="539"/>
      <c r="KNU136" s="539"/>
      <c r="KNV136" s="539"/>
      <c r="KNW136" s="539"/>
      <c r="KNX136" s="539"/>
      <c r="KNY136" s="539"/>
      <c r="KNZ136" s="539"/>
      <c r="KOA136" s="539"/>
      <c r="KOB136" s="539"/>
      <c r="KOC136" s="539"/>
      <c r="KOD136" s="539"/>
      <c r="KOE136" s="539"/>
      <c r="KOF136" s="539"/>
      <c r="KOG136" s="539"/>
      <c r="KOH136" s="539"/>
      <c r="KOI136" s="539"/>
      <c r="KOJ136" s="539"/>
      <c r="KOK136" s="539"/>
      <c r="KOL136" s="539"/>
      <c r="KOM136" s="539"/>
      <c r="KON136" s="539"/>
      <c r="KOO136" s="539"/>
      <c r="KOP136" s="539"/>
      <c r="KOQ136" s="539"/>
      <c r="KOR136" s="539"/>
      <c r="KOS136" s="539"/>
      <c r="KOT136" s="539"/>
      <c r="KOU136" s="539"/>
      <c r="KOV136" s="539"/>
      <c r="KOW136" s="539"/>
      <c r="KOX136" s="539"/>
      <c r="KOY136" s="539"/>
      <c r="KOZ136" s="539"/>
      <c r="KPA136" s="539"/>
      <c r="KPB136" s="539"/>
      <c r="KPC136" s="539"/>
      <c r="KPD136" s="539"/>
      <c r="KPE136" s="539"/>
      <c r="KPF136" s="539"/>
      <c r="KPG136" s="539"/>
      <c r="KPH136" s="539"/>
      <c r="KPI136" s="539"/>
      <c r="KPJ136" s="539"/>
      <c r="KPK136" s="539"/>
      <c r="KPL136" s="539"/>
      <c r="KPM136" s="539"/>
      <c r="KPN136" s="539"/>
      <c r="KPO136" s="539"/>
      <c r="KPP136" s="539"/>
      <c r="KPQ136" s="539"/>
      <c r="KPR136" s="539"/>
      <c r="KPS136" s="539"/>
      <c r="KPT136" s="539"/>
      <c r="KPU136" s="539"/>
      <c r="KPV136" s="539"/>
      <c r="KPW136" s="539"/>
      <c r="KPX136" s="539"/>
      <c r="KPY136" s="539"/>
      <c r="KPZ136" s="539"/>
      <c r="KQA136" s="539"/>
      <c r="KQB136" s="539"/>
      <c r="KQC136" s="539"/>
      <c r="KQD136" s="539"/>
      <c r="KQE136" s="539"/>
      <c r="KQF136" s="539"/>
      <c r="KQG136" s="539"/>
      <c r="KQH136" s="539"/>
      <c r="KQI136" s="539"/>
      <c r="KQJ136" s="539"/>
      <c r="KQK136" s="539"/>
      <c r="KQL136" s="539"/>
      <c r="KQM136" s="539"/>
      <c r="KQN136" s="539"/>
      <c r="KQO136" s="539"/>
      <c r="KQP136" s="539"/>
      <c r="KQQ136" s="539"/>
      <c r="KQR136" s="539"/>
      <c r="KQS136" s="539"/>
      <c r="KQT136" s="539"/>
      <c r="KQU136" s="539"/>
      <c r="KQV136" s="539"/>
      <c r="KQW136" s="539"/>
      <c r="KQX136" s="539"/>
      <c r="KQY136" s="539"/>
      <c r="KQZ136" s="539"/>
      <c r="KRA136" s="539"/>
      <c r="KRB136" s="539"/>
      <c r="KRC136" s="539"/>
      <c r="KRD136" s="539"/>
      <c r="KRE136" s="539"/>
      <c r="KRF136" s="539"/>
      <c r="KRG136" s="539"/>
      <c r="KRH136" s="539"/>
      <c r="KRI136" s="539"/>
      <c r="KRJ136" s="539"/>
      <c r="KRK136" s="539"/>
      <c r="KRL136" s="539"/>
      <c r="KRM136" s="539"/>
      <c r="KRN136" s="539"/>
      <c r="KRO136" s="539"/>
      <c r="KRP136" s="539"/>
      <c r="KRQ136" s="539"/>
      <c r="KRR136" s="539"/>
      <c r="KRS136" s="539"/>
      <c r="KRT136" s="539"/>
      <c r="KRU136" s="539"/>
      <c r="KRV136" s="539"/>
      <c r="KRW136" s="539"/>
      <c r="KRX136" s="539"/>
      <c r="KRY136" s="539"/>
      <c r="KRZ136" s="539"/>
      <c r="KSA136" s="539"/>
      <c r="KSB136" s="539"/>
      <c r="KSC136" s="539"/>
      <c r="KSD136" s="539"/>
      <c r="KSE136" s="539"/>
      <c r="KSF136" s="539"/>
      <c r="KSG136" s="539"/>
      <c r="KSH136" s="539"/>
      <c r="KSI136" s="539"/>
      <c r="KSJ136" s="539"/>
      <c r="KSK136" s="539"/>
      <c r="KSL136" s="539"/>
      <c r="KSM136" s="539"/>
      <c r="KSN136" s="539"/>
      <c r="KSO136" s="539"/>
      <c r="KSP136" s="539"/>
      <c r="KSQ136" s="539"/>
      <c r="KSR136" s="539"/>
      <c r="KSS136" s="539"/>
      <c r="KST136" s="539"/>
      <c r="KSU136" s="539"/>
      <c r="KSV136" s="539"/>
      <c r="KSW136" s="539"/>
      <c r="KSX136" s="539"/>
      <c r="KSY136" s="539"/>
      <c r="KSZ136" s="539"/>
      <c r="KTA136" s="539"/>
      <c r="KTB136" s="539"/>
      <c r="KTC136" s="539"/>
      <c r="KTD136" s="539"/>
      <c r="KTE136" s="539"/>
      <c r="KTF136" s="539"/>
      <c r="KTG136" s="539"/>
      <c r="KTH136" s="539"/>
      <c r="KTI136" s="539"/>
      <c r="KTJ136" s="539"/>
      <c r="KTK136" s="539"/>
      <c r="KTL136" s="539"/>
      <c r="KTM136" s="539"/>
      <c r="KTN136" s="539"/>
      <c r="KTO136" s="539"/>
      <c r="KTP136" s="539"/>
      <c r="KTQ136" s="539"/>
      <c r="KTR136" s="539"/>
      <c r="KTS136" s="539"/>
      <c r="KTT136" s="539"/>
      <c r="KTU136" s="539"/>
      <c r="KTV136" s="539"/>
      <c r="KTW136" s="539"/>
      <c r="KTX136" s="539"/>
      <c r="KTY136" s="539"/>
      <c r="KTZ136" s="539"/>
      <c r="KUA136" s="539"/>
      <c r="KUB136" s="539"/>
      <c r="KUC136" s="539"/>
      <c r="KUD136" s="539"/>
      <c r="KUE136" s="539"/>
      <c r="KUF136" s="539"/>
      <c r="KUG136" s="539"/>
      <c r="KUH136" s="539"/>
      <c r="KUI136" s="539"/>
      <c r="KUJ136" s="539"/>
      <c r="KUK136" s="539"/>
      <c r="KUL136" s="539"/>
      <c r="KUM136" s="539"/>
      <c r="KUN136" s="539"/>
      <c r="KUO136" s="539"/>
      <c r="KUP136" s="539"/>
      <c r="KUQ136" s="539"/>
      <c r="KUR136" s="539"/>
      <c r="KUS136" s="539"/>
      <c r="KUT136" s="539"/>
      <c r="KUU136" s="539"/>
      <c r="KUV136" s="539"/>
      <c r="KUW136" s="539"/>
      <c r="KUX136" s="539"/>
      <c r="KUY136" s="539"/>
      <c r="KUZ136" s="539"/>
      <c r="KVA136" s="539"/>
      <c r="KVB136" s="539"/>
      <c r="KVC136" s="539"/>
      <c r="KVD136" s="539"/>
      <c r="KVE136" s="539"/>
      <c r="KVF136" s="539"/>
      <c r="KVG136" s="539"/>
      <c r="KVH136" s="539"/>
      <c r="KVI136" s="539"/>
      <c r="KVJ136" s="539"/>
      <c r="KVK136" s="539"/>
      <c r="KVL136" s="539"/>
      <c r="KVM136" s="539"/>
      <c r="KVN136" s="539"/>
      <c r="KVO136" s="539"/>
      <c r="KVP136" s="539"/>
      <c r="KVQ136" s="539"/>
      <c r="KVR136" s="539"/>
      <c r="KVS136" s="539"/>
      <c r="KVT136" s="539"/>
      <c r="KVU136" s="539"/>
      <c r="KVV136" s="539"/>
      <c r="KVW136" s="539"/>
      <c r="KVX136" s="539"/>
      <c r="KVY136" s="539"/>
      <c r="KVZ136" s="539"/>
      <c r="KWA136" s="539"/>
      <c r="KWB136" s="539"/>
      <c r="KWC136" s="539"/>
      <c r="KWD136" s="539"/>
      <c r="KWE136" s="539"/>
      <c r="KWF136" s="539"/>
      <c r="KWG136" s="539"/>
      <c r="KWH136" s="539"/>
      <c r="KWI136" s="539"/>
      <c r="KWJ136" s="539"/>
      <c r="KWK136" s="539"/>
      <c r="KWL136" s="539"/>
      <c r="KWM136" s="539"/>
      <c r="KWN136" s="539"/>
      <c r="KWO136" s="539"/>
      <c r="KWP136" s="539"/>
      <c r="KWQ136" s="539"/>
      <c r="KWR136" s="539"/>
      <c r="KWS136" s="539"/>
      <c r="KWT136" s="539"/>
      <c r="KWU136" s="539"/>
      <c r="KWV136" s="539"/>
      <c r="KWW136" s="539"/>
      <c r="KWX136" s="539"/>
      <c r="KWY136" s="539"/>
      <c r="KWZ136" s="539"/>
      <c r="KXA136" s="539"/>
      <c r="KXB136" s="539"/>
      <c r="KXC136" s="539"/>
      <c r="KXD136" s="539"/>
      <c r="KXE136" s="539"/>
      <c r="KXF136" s="539"/>
      <c r="KXG136" s="539"/>
      <c r="KXH136" s="539"/>
      <c r="KXI136" s="539"/>
      <c r="KXJ136" s="539"/>
      <c r="KXK136" s="539"/>
      <c r="KXL136" s="539"/>
      <c r="KXM136" s="539"/>
      <c r="KXN136" s="539"/>
      <c r="KXO136" s="539"/>
      <c r="KXP136" s="539"/>
      <c r="KXQ136" s="539"/>
      <c r="KXR136" s="539"/>
      <c r="KXS136" s="539"/>
      <c r="KXT136" s="539"/>
      <c r="KXU136" s="539"/>
      <c r="KXV136" s="539"/>
      <c r="KXW136" s="539"/>
      <c r="KXX136" s="539"/>
      <c r="KXY136" s="539"/>
      <c r="KXZ136" s="539"/>
      <c r="KYA136" s="539"/>
      <c r="KYB136" s="539"/>
      <c r="KYC136" s="539"/>
      <c r="KYD136" s="539"/>
      <c r="KYE136" s="539"/>
      <c r="KYF136" s="539"/>
      <c r="KYG136" s="539"/>
      <c r="KYH136" s="539"/>
      <c r="KYI136" s="539"/>
      <c r="KYJ136" s="539"/>
      <c r="KYK136" s="539"/>
      <c r="KYL136" s="539"/>
      <c r="KYM136" s="539"/>
      <c r="KYN136" s="539"/>
      <c r="KYO136" s="539"/>
      <c r="KYP136" s="539"/>
      <c r="KYQ136" s="539"/>
      <c r="KYR136" s="539"/>
      <c r="KYS136" s="539"/>
      <c r="KYT136" s="539"/>
      <c r="KYU136" s="539"/>
      <c r="KYV136" s="539"/>
      <c r="KYW136" s="539"/>
      <c r="KYX136" s="539"/>
      <c r="KYY136" s="539"/>
      <c r="KYZ136" s="539"/>
      <c r="KZA136" s="539"/>
      <c r="KZB136" s="539"/>
      <c r="KZC136" s="539"/>
      <c r="KZD136" s="539"/>
      <c r="KZE136" s="539"/>
      <c r="KZF136" s="539"/>
      <c r="KZG136" s="539"/>
      <c r="KZH136" s="539"/>
      <c r="KZI136" s="539"/>
      <c r="KZJ136" s="539"/>
      <c r="KZK136" s="539"/>
      <c r="KZL136" s="539"/>
      <c r="KZM136" s="539"/>
      <c r="KZN136" s="539"/>
      <c r="KZO136" s="539"/>
      <c r="KZP136" s="539"/>
      <c r="KZQ136" s="539"/>
      <c r="KZR136" s="539"/>
      <c r="KZS136" s="539"/>
      <c r="KZT136" s="539"/>
      <c r="KZU136" s="539"/>
      <c r="KZV136" s="539"/>
      <c r="KZW136" s="539"/>
      <c r="KZX136" s="539"/>
      <c r="KZY136" s="539"/>
      <c r="KZZ136" s="539"/>
      <c r="LAA136" s="539"/>
      <c r="LAB136" s="539"/>
      <c r="LAC136" s="539"/>
      <c r="LAD136" s="539"/>
      <c r="LAE136" s="539"/>
      <c r="LAF136" s="539"/>
      <c r="LAG136" s="539"/>
      <c r="LAH136" s="539"/>
      <c r="LAI136" s="539"/>
      <c r="LAJ136" s="539"/>
      <c r="LAK136" s="539"/>
      <c r="LAL136" s="539"/>
      <c r="LAM136" s="539"/>
      <c r="LAN136" s="539"/>
      <c r="LAO136" s="539"/>
      <c r="LAP136" s="539"/>
      <c r="LAQ136" s="539"/>
      <c r="LAR136" s="539"/>
      <c r="LAS136" s="539"/>
      <c r="LAT136" s="539"/>
      <c r="LAU136" s="539"/>
      <c r="LAV136" s="539"/>
      <c r="LAW136" s="539"/>
      <c r="LAX136" s="539"/>
      <c r="LAY136" s="539"/>
      <c r="LAZ136" s="539"/>
      <c r="LBA136" s="539"/>
      <c r="LBB136" s="539"/>
      <c r="LBC136" s="539"/>
      <c r="LBD136" s="539"/>
      <c r="LBE136" s="539"/>
      <c r="LBF136" s="539"/>
      <c r="LBG136" s="539"/>
      <c r="LBH136" s="539"/>
      <c r="LBI136" s="539"/>
      <c r="LBJ136" s="539"/>
      <c r="LBK136" s="539"/>
      <c r="LBL136" s="539"/>
      <c r="LBM136" s="539"/>
      <c r="LBN136" s="539"/>
      <c r="LBO136" s="539"/>
      <c r="LBP136" s="539"/>
      <c r="LBQ136" s="539"/>
      <c r="LBR136" s="539"/>
      <c r="LBS136" s="539"/>
      <c r="LBT136" s="539"/>
      <c r="LBU136" s="539"/>
      <c r="LBV136" s="539"/>
      <c r="LBW136" s="539"/>
      <c r="LBX136" s="539"/>
      <c r="LBY136" s="539"/>
      <c r="LBZ136" s="539"/>
      <c r="LCA136" s="539"/>
      <c r="LCB136" s="539"/>
      <c r="LCC136" s="539"/>
      <c r="LCD136" s="539"/>
      <c r="LCE136" s="539"/>
      <c r="LCF136" s="539"/>
      <c r="LCG136" s="539"/>
      <c r="LCH136" s="539"/>
      <c r="LCI136" s="539"/>
      <c r="LCJ136" s="539"/>
      <c r="LCK136" s="539"/>
      <c r="LCL136" s="539"/>
      <c r="LCM136" s="539"/>
      <c r="LCN136" s="539"/>
      <c r="LCO136" s="539"/>
      <c r="LCP136" s="539"/>
      <c r="LCQ136" s="539"/>
      <c r="LCR136" s="539"/>
      <c r="LCS136" s="539"/>
      <c r="LCT136" s="539"/>
      <c r="LCU136" s="539"/>
      <c r="LCV136" s="539"/>
      <c r="LCW136" s="539"/>
      <c r="LCX136" s="539"/>
      <c r="LCY136" s="539"/>
      <c r="LCZ136" s="539"/>
      <c r="LDA136" s="539"/>
      <c r="LDB136" s="539"/>
      <c r="LDC136" s="539"/>
      <c r="LDD136" s="539"/>
      <c r="LDE136" s="539"/>
      <c r="LDF136" s="539"/>
      <c r="LDG136" s="539"/>
      <c r="LDH136" s="539"/>
      <c r="LDI136" s="539"/>
      <c r="LDJ136" s="539"/>
      <c r="LDK136" s="539"/>
      <c r="LDL136" s="539"/>
      <c r="LDM136" s="539"/>
      <c r="LDN136" s="539"/>
      <c r="LDO136" s="539"/>
      <c r="LDP136" s="539"/>
      <c r="LDQ136" s="539"/>
      <c r="LDR136" s="539"/>
      <c r="LDS136" s="539"/>
      <c r="LDT136" s="539"/>
      <c r="LDU136" s="539"/>
      <c r="LDV136" s="539"/>
      <c r="LDW136" s="539"/>
      <c r="LDX136" s="539"/>
      <c r="LDY136" s="539"/>
      <c r="LDZ136" s="539"/>
      <c r="LEA136" s="539"/>
      <c r="LEB136" s="539"/>
      <c r="LEC136" s="539"/>
      <c r="LED136" s="539"/>
      <c r="LEE136" s="539"/>
      <c r="LEF136" s="539"/>
      <c r="LEG136" s="539"/>
      <c r="LEH136" s="539"/>
      <c r="LEI136" s="539"/>
      <c r="LEJ136" s="539"/>
      <c r="LEK136" s="539"/>
      <c r="LEL136" s="539"/>
      <c r="LEM136" s="539"/>
      <c r="LEN136" s="539"/>
      <c r="LEO136" s="539"/>
      <c r="LEP136" s="539"/>
      <c r="LEQ136" s="539"/>
      <c r="LER136" s="539"/>
      <c r="LES136" s="539"/>
      <c r="LET136" s="539"/>
      <c r="LEU136" s="539"/>
      <c r="LEV136" s="539"/>
      <c r="LEW136" s="539"/>
      <c r="LEX136" s="539"/>
      <c r="LEY136" s="539"/>
      <c r="LEZ136" s="539"/>
      <c r="LFA136" s="539"/>
      <c r="LFB136" s="539"/>
      <c r="LFC136" s="539"/>
      <c r="LFD136" s="539"/>
      <c r="LFE136" s="539"/>
      <c r="LFF136" s="539"/>
      <c r="LFG136" s="539"/>
      <c r="LFH136" s="539"/>
      <c r="LFI136" s="539"/>
      <c r="LFJ136" s="539"/>
      <c r="LFK136" s="539"/>
      <c r="LFL136" s="539"/>
      <c r="LFM136" s="539"/>
      <c r="LFN136" s="539"/>
      <c r="LFO136" s="539"/>
      <c r="LFP136" s="539"/>
      <c r="LFQ136" s="539"/>
      <c r="LFR136" s="539"/>
      <c r="LFS136" s="539"/>
      <c r="LFT136" s="539"/>
      <c r="LFU136" s="539"/>
      <c r="LFV136" s="539"/>
      <c r="LFW136" s="539"/>
      <c r="LFX136" s="539"/>
      <c r="LFY136" s="539"/>
      <c r="LFZ136" s="539"/>
      <c r="LGA136" s="539"/>
      <c r="LGB136" s="539"/>
      <c r="LGC136" s="539"/>
      <c r="LGD136" s="539"/>
      <c r="LGE136" s="539"/>
      <c r="LGF136" s="539"/>
      <c r="LGG136" s="539"/>
      <c r="LGH136" s="539"/>
      <c r="LGI136" s="539"/>
      <c r="LGJ136" s="539"/>
      <c r="LGK136" s="539"/>
      <c r="LGL136" s="539"/>
      <c r="LGM136" s="539"/>
      <c r="LGN136" s="539"/>
      <c r="LGO136" s="539"/>
      <c r="LGP136" s="539"/>
      <c r="LGQ136" s="539"/>
      <c r="LGR136" s="539"/>
      <c r="LGS136" s="539"/>
      <c r="LGT136" s="539"/>
      <c r="LGU136" s="539"/>
      <c r="LGV136" s="539"/>
      <c r="LGW136" s="539"/>
      <c r="LGX136" s="539"/>
      <c r="LGY136" s="539"/>
      <c r="LGZ136" s="539"/>
      <c r="LHA136" s="539"/>
      <c r="LHB136" s="539"/>
      <c r="LHC136" s="539"/>
      <c r="LHD136" s="539"/>
      <c r="LHE136" s="539"/>
      <c r="LHF136" s="539"/>
      <c r="LHG136" s="539"/>
      <c r="LHH136" s="539"/>
      <c r="LHI136" s="539"/>
      <c r="LHJ136" s="539"/>
      <c r="LHK136" s="539"/>
      <c r="LHL136" s="539"/>
      <c r="LHM136" s="539"/>
      <c r="LHN136" s="539"/>
      <c r="LHO136" s="539"/>
      <c r="LHP136" s="539"/>
      <c r="LHQ136" s="539"/>
      <c r="LHR136" s="539"/>
      <c r="LHS136" s="539"/>
      <c r="LHT136" s="539"/>
      <c r="LHU136" s="539"/>
      <c r="LHV136" s="539"/>
      <c r="LHW136" s="539"/>
      <c r="LHX136" s="539"/>
      <c r="LHY136" s="539"/>
      <c r="LHZ136" s="539"/>
      <c r="LIA136" s="539"/>
      <c r="LIB136" s="539"/>
      <c r="LIC136" s="539"/>
      <c r="LID136" s="539"/>
      <c r="LIE136" s="539"/>
      <c r="LIF136" s="539"/>
      <c r="LIG136" s="539"/>
      <c r="LIH136" s="539"/>
      <c r="LII136" s="539"/>
      <c r="LIJ136" s="539"/>
      <c r="LIK136" s="539"/>
      <c r="LIL136" s="539"/>
      <c r="LIM136" s="539"/>
      <c r="LIN136" s="539"/>
      <c r="LIO136" s="539"/>
      <c r="LIP136" s="539"/>
      <c r="LIQ136" s="539"/>
      <c r="LIR136" s="539"/>
      <c r="LIS136" s="539"/>
      <c r="LIT136" s="539"/>
      <c r="LIU136" s="539"/>
      <c r="LIV136" s="539"/>
      <c r="LIW136" s="539"/>
      <c r="LIX136" s="539"/>
      <c r="LIY136" s="539"/>
      <c r="LIZ136" s="539"/>
      <c r="LJA136" s="539"/>
      <c r="LJB136" s="539"/>
      <c r="LJC136" s="539"/>
      <c r="LJD136" s="539"/>
      <c r="LJE136" s="539"/>
      <c r="LJF136" s="539"/>
      <c r="LJG136" s="539"/>
      <c r="LJH136" s="539"/>
      <c r="LJI136" s="539"/>
      <c r="LJJ136" s="539"/>
      <c r="LJK136" s="539"/>
      <c r="LJL136" s="539"/>
      <c r="LJM136" s="539"/>
      <c r="LJN136" s="539"/>
      <c r="LJO136" s="539"/>
      <c r="LJP136" s="539"/>
      <c r="LJQ136" s="539"/>
      <c r="LJR136" s="539"/>
      <c r="LJS136" s="539"/>
      <c r="LJT136" s="539"/>
      <c r="LJU136" s="539"/>
      <c r="LJV136" s="539"/>
      <c r="LJW136" s="539"/>
      <c r="LJX136" s="539"/>
      <c r="LJY136" s="539"/>
      <c r="LJZ136" s="539"/>
      <c r="LKA136" s="539"/>
      <c r="LKB136" s="539"/>
      <c r="LKC136" s="539"/>
      <c r="LKD136" s="539"/>
      <c r="LKE136" s="539"/>
      <c r="LKF136" s="539"/>
      <c r="LKG136" s="539"/>
      <c r="LKH136" s="539"/>
      <c r="LKI136" s="539"/>
      <c r="LKJ136" s="539"/>
      <c r="LKK136" s="539"/>
      <c r="LKL136" s="539"/>
      <c r="LKM136" s="539"/>
      <c r="LKN136" s="539"/>
      <c r="LKO136" s="539"/>
      <c r="LKP136" s="539"/>
      <c r="LKQ136" s="539"/>
      <c r="LKR136" s="539"/>
      <c r="LKS136" s="539"/>
      <c r="LKT136" s="539"/>
      <c r="LKU136" s="539"/>
      <c r="LKV136" s="539"/>
      <c r="LKW136" s="539"/>
      <c r="LKX136" s="539"/>
      <c r="LKY136" s="539"/>
      <c r="LKZ136" s="539"/>
      <c r="LLA136" s="539"/>
      <c r="LLB136" s="539"/>
      <c r="LLC136" s="539"/>
      <c r="LLD136" s="539"/>
      <c r="LLE136" s="539"/>
      <c r="LLF136" s="539"/>
      <c r="LLG136" s="539"/>
      <c r="LLH136" s="539"/>
      <c r="LLI136" s="539"/>
      <c r="LLJ136" s="539"/>
      <c r="LLK136" s="539"/>
      <c r="LLL136" s="539"/>
      <c r="LLM136" s="539"/>
      <c r="LLN136" s="539"/>
      <c r="LLO136" s="539"/>
      <c r="LLP136" s="539"/>
      <c r="LLQ136" s="539"/>
      <c r="LLR136" s="539"/>
      <c r="LLS136" s="539"/>
      <c r="LLT136" s="539"/>
      <c r="LLU136" s="539"/>
      <c r="LLV136" s="539"/>
      <c r="LLW136" s="539"/>
      <c r="LLX136" s="539"/>
      <c r="LLY136" s="539"/>
      <c r="LLZ136" s="539"/>
      <c r="LMA136" s="539"/>
      <c r="LMB136" s="539"/>
      <c r="LMC136" s="539"/>
      <c r="LMD136" s="539"/>
      <c r="LME136" s="539"/>
      <c r="LMF136" s="539"/>
      <c r="LMG136" s="539"/>
      <c r="LMH136" s="539"/>
      <c r="LMI136" s="539"/>
      <c r="LMJ136" s="539"/>
      <c r="LMK136" s="539"/>
      <c r="LML136" s="539"/>
      <c r="LMM136" s="539"/>
      <c r="LMN136" s="539"/>
      <c r="LMO136" s="539"/>
      <c r="LMP136" s="539"/>
      <c r="LMQ136" s="539"/>
      <c r="LMR136" s="539"/>
      <c r="LMS136" s="539"/>
      <c r="LMT136" s="539"/>
      <c r="LMU136" s="539"/>
      <c r="LMV136" s="539"/>
      <c r="LMW136" s="539"/>
      <c r="LMX136" s="539"/>
      <c r="LMY136" s="539"/>
      <c r="LMZ136" s="539"/>
      <c r="LNA136" s="539"/>
      <c r="LNB136" s="539"/>
      <c r="LNC136" s="539"/>
      <c r="LND136" s="539"/>
      <c r="LNE136" s="539"/>
      <c r="LNF136" s="539"/>
      <c r="LNG136" s="539"/>
      <c r="LNH136" s="539"/>
      <c r="LNI136" s="539"/>
      <c r="LNJ136" s="539"/>
      <c r="LNK136" s="539"/>
      <c r="LNL136" s="539"/>
      <c r="LNM136" s="539"/>
      <c r="LNN136" s="539"/>
      <c r="LNO136" s="539"/>
      <c r="LNP136" s="539"/>
      <c r="LNQ136" s="539"/>
      <c r="LNR136" s="539"/>
      <c r="LNS136" s="539"/>
      <c r="LNT136" s="539"/>
      <c r="LNU136" s="539"/>
      <c r="LNV136" s="539"/>
      <c r="LNW136" s="539"/>
      <c r="LNX136" s="539"/>
      <c r="LNY136" s="539"/>
      <c r="LNZ136" s="539"/>
      <c r="LOA136" s="539"/>
      <c r="LOB136" s="539"/>
      <c r="LOC136" s="539"/>
      <c r="LOD136" s="539"/>
      <c r="LOE136" s="539"/>
      <c r="LOF136" s="539"/>
      <c r="LOG136" s="539"/>
      <c r="LOH136" s="539"/>
      <c r="LOI136" s="539"/>
      <c r="LOJ136" s="539"/>
      <c r="LOK136" s="539"/>
      <c r="LOL136" s="539"/>
      <c r="LOM136" s="539"/>
      <c r="LON136" s="539"/>
      <c r="LOO136" s="539"/>
      <c r="LOP136" s="539"/>
      <c r="LOQ136" s="539"/>
      <c r="LOR136" s="539"/>
      <c r="LOS136" s="539"/>
      <c r="LOT136" s="539"/>
      <c r="LOU136" s="539"/>
      <c r="LOV136" s="539"/>
      <c r="LOW136" s="539"/>
      <c r="LOX136" s="539"/>
      <c r="LOY136" s="539"/>
      <c r="LOZ136" s="539"/>
      <c r="LPA136" s="539"/>
      <c r="LPB136" s="539"/>
      <c r="LPC136" s="539"/>
      <c r="LPD136" s="539"/>
      <c r="LPE136" s="539"/>
      <c r="LPF136" s="539"/>
      <c r="LPG136" s="539"/>
      <c r="LPH136" s="539"/>
      <c r="LPI136" s="539"/>
      <c r="LPJ136" s="539"/>
      <c r="LPK136" s="539"/>
      <c r="LPL136" s="539"/>
      <c r="LPM136" s="539"/>
      <c r="LPN136" s="539"/>
      <c r="LPO136" s="539"/>
      <c r="LPP136" s="539"/>
      <c r="LPQ136" s="539"/>
      <c r="LPR136" s="539"/>
      <c r="LPS136" s="539"/>
      <c r="LPT136" s="539"/>
      <c r="LPU136" s="539"/>
      <c r="LPV136" s="539"/>
      <c r="LPW136" s="539"/>
      <c r="LPX136" s="539"/>
      <c r="LPY136" s="539"/>
      <c r="LPZ136" s="539"/>
      <c r="LQA136" s="539"/>
      <c r="LQB136" s="539"/>
      <c r="LQC136" s="539"/>
      <c r="LQD136" s="539"/>
      <c r="LQE136" s="539"/>
      <c r="LQF136" s="539"/>
      <c r="LQG136" s="539"/>
      <c r="LQH136" s="539"/>
      <c r="LQI136" s="539"/>
      <c r="LQJ136" s="539"/>
      <c r="LQK136" s="539"/>
      <c r="LQL136" s="539"/>
      <c r="LQM136" s="539"/>
      <c r="LQN136" s="539"/>
      <c r="LQO136" s="539"/>
      <c r="LQP136" s="539"/>
      <c r="LQQ136" s="539"/>
      <c r="LQR136" s="539"/>
      <c r="LQS136" s="539"/>
      <c r="LQT136" s="539"/>
      <c r="LQU136" s="539"/>
      <c r="LQV136" s="539"/>
      <c r="LQW136" s="539"/>
      <c r="LQX136" s="539"/>
      <c r="LQY136" s="539"/>
      <c r="LQZ136" s="539"/>
      <c r="LRA136" s="539"/>
      <c r="LRB136" s="539"/>
      <c r="LRC136" s="539"/>
      <c r="LRD136" s="539"/>
      <c r="LRE136" s="539"/>
      <c r="LRF136" s="539"/>
      <c r="LRG136" s="539"/>
      <c r="LRH136" s="539"/>
      <c r="LRI136" s="539"/>
      <c r="LRJ136" s="539"/>
      <c r="LRK136" s="539"/>
      <c r="LRL136" s="539"/>
      <c r="LRM136" s="539"/>
      <c r="LRN136" s="539"/>
      <c r="LRO136" s="539"/>
      <c r="LRP136" s="539"/>
      <c r="LRQ136" s="539"/>
      <c r="LRR136" s="539"/>
      <c r="LRS136" s="539"/>
      <c r="LRT136" s="539"/>
      <c r="LRU136" s="539"/>
      <c r="LRV136" s="539"/>
      <c r="LRW136" s="539"/>
      <c r="LRX136" s="539"/>
      <c r="LRY136" s="539"/>
      <c r="LRZ136" s="539"/>
      <c r="LSA136" s="539"/>
      <c r="LSB136" s="539"/>
      <c r="LSC136" s="539"/>
      <c r="LSD136" s="539"/>
      <c r="LSE136" s="539"/>
      <c r="LSF136" s="539"/>
      <c r="LSG136" s="539"/>
      <c r="LSH136" s="539"/>
      <c r="LSI136" s="539"/>
      <c r="LSJ136" s="539"/>
      <c r="LSK136" s="539"/>
      <c r="LSL136" s="539"/>
      <c r="LSM136" s="539"/>
      <c r="LSN136" s="539"/>
      <c r="LSO136" s="539"/>
      <c r="LSP136" s="539"/>
      <c r="LSQ136" s="539"/>
      <c r="LSR136" s="539"/>
      <c r="LSS136" s="539"/>
      <c r="LST136" s="539"/>
      <c r="LSU136" s="539"/>
      <c r="LSV136" s="539"/>
      <c r="LSW136" s="539"/>
      <c r="LSX136" s="539"/>
      <c r="LSY136" s="539"/>
      <c r="LSZ136" s="539"/>
      <c r="LTA136" s="539"/>
      <c r="LTB136" s="539"/>
      <c r="LTC136" s="539"/>
      <c r="LTD136" s="539"/>
      <c r="LTE136" s="539"/>
      <c r="LTF136" s="539"/>
      <c r="LTG136" s="539"/>
      <c r="LTH136" s="539"/>
      <c r="LTI136" s="539"/>
      <c r="LTJ136" s="539"/>
      <c r="LTK136" s="539"/>
      <c r="LTL136" s="539"/>
      <c r="LTM136" s="539"/>
      <c r="LTN136" s="539"/>
      <c r="LTO136" s="539"/>
      <c r="LTP136" s="539"/>
      <c r="LTQ136" s="539"/>
      <c r="LTR136" s="539"/>
      <c r="LTS136" s="539"/>
      <c r="LTT136" s="539"/>
      <c r="LTU136" s="539"/>
      <c r="LTV136" s="539"/>
      <c r="LTW136" s="539"/>
      <c r="LTX136" s="539"/>
      <c r="LTY136" s="539"/>
      <c r="LTZ136" s="539"/>
      <c r="LUA136" s="539"/>
      <c r="LUB136" s="539"/>
      <c r="LUC136" s="539"/>
      <c r="LUD136" s="539"/>
      <c r="LUE136" s="539"/>
      <c r="LUF136" s="539"/>
      <c r="LUG136" s="539"/>
      <c r="LUH136" s="539"/>
      <c r="LUI136" s="539"/>
      <c r="LUJ136" s="539"/>
      <c r="LUK136" s="539"/>
      <c r="LUL136" s="539"/>
      <c r="LUM136" s="539"/>
      <c r="LUN136" s="539"/>
      <c r="LUO136" s="539"/>
      <c r="LUP136" s="539"/>
      <c r="LUQ136" s="539"/>
      <c r="LUR136" s="539"/>
      <c r="LUS136" s="539"/>
      <c r="LUT136" s="539"/>
      <c r="LUU136" s="539"/>
      <c r="LUV136" s="539"/>
      <c r="LUW136" s="539"/>
      <c r="LUX136" s="539"/>
      <c r="LUY136" s="539"/>
      <c r="LUZ136" s="539"/>
      <c r="LVA136" s="539"/>
      <c r="LVB136" s="539"/>
      <c r="LVC136" s="539"/>
      <c r="LVD136" s="539"/>
      <c r="LVE136" s="539"/>
      <c r="LVF136" s="539"/>
      <c r="LVG136" s="539"/>
      <c r="LVH136" s="539"/>
      <c r="LVI136" s="539"/>
      <c r="LVJ136" s="539"/>
      <c r="LVK136" s="539"/>
      <c r="LVL136" s="539"/>
      <c r="LVM136" s="539"/>
      <c r="LVN136" s="539"/>
      <c r="LVO136" s="539"/>
      <c r="LVP136" s="539"/>
      <c r="LVQ136" s="539"/>
      <c r="LVR136" s="539"/>
      <c r="LVS136" s="539"/>
      <c r="LVT136" s="539"/>
      <c r="LVU136" s="539"/>
      <c r="LVV136" s="539"/>
      <c r="LVW136" s="539"/>
      <c r="LVX136" s="539"/>
      <c r="LVY136" s="539"/>
      <c r="LVZ136" s="539"/>
      <c r="LWA136" s="539"/>
      <c r="LWB136" s="539"/>
      <c r="LWC136" s="539"/>
      <c r="LWD136" s="539"/>
      <c r="LWE136" s="539"/>
      <c r="LWF136" s="539"/>
      <c r="LWG136" s="539"/>
      <c r="LWH136" s="539"/>
      <c r="LWI136" s="539"/>
      <c r="LWJ136" s="539"/>
      <c r="LWK136" s="539"/>
      <c r="LWL136" s="539"/>
      <c r="LWM136" s="539"/>
      <c r="LWN136" s="539"/>
      <c r="LWO136" s="539"/>
      <c r="LWP136" s="539"/>
      <c r="LWQ136" s="539"/>
      <c r="LWR136" s="539"/>
      <c r="LWS136" s="539"/>
      <c r="LWT136" s="539"/>
      <c r="LWU136" s="539"/>
      <c r="LWV136" s="539"/>
      <c r="LWW136" s="539"/>
      <c r="LWX136" s="539"/>
      <c r="LWY136" s="539"/>
      <c r="LWZ136" s="539"/>
      <c r="LXA136" s="539"/>
      <c r="LXB136" s="539"/>
      <c r="LXC136" s="539"/>
      <c r="LXD136" s="539"/>
      <c r="LXE136" s="539"/>
      <c r="LXF136" s="539"/>
      <c r="LXG136" s="539"/>
      <c r="LXH136" s="539"/>
      <c r="LXI136" s="539"/>
      <c r="LXJ136" s="539"/>
      <c r="LXK136" s="539"/>
      <c r="LXL136" s="539"/>
      <c r="LXM136" s="539"/>
      <c r="LXN136" s="539"/>
      <c r="LXO136" s="539"/>
      <c r="LXP136" s="539"/>
      <c r="LXQ136" s="539"/>
      <c r="LXR136" s="539"/>
      <c r="LXS136" s="539"/>
      <c r="LXT136" s="539"/>
      <c r="LXU136" s="539"/>
      <c r="LXV136" s="539"/>
      <c r="LXW136" s="539"/>
      <c r="LXX136" s="539"/>
      <c r="LXY136" s="539"/>
      <c r="LXZ136" s="539"/>
      <c r="LYA136" s="539"/>
      <c r="LYB136" s="539"/>
      <c r="LYC136" s="539"/>
      <c r="LYD136" s="539"/>
      <c r="LYE136" s="539"/>
      <c r="LYF136" s="539"/>
      <c r="LYG136" s="539"/>
      <c r="LYH136" s="539"/>
      <c r="LYI136" s="539"/>
      <c r="LYJ136" s="539"/>
      <c r="LYK136" s="539"/>
      <c r="LYL136" s="539"/>
      <c r="LYM136" s="539"/>
      <c r="LYN136" s="539"/>
      <c r="LYO136" s="539"/>
      <c r="LYP136" s="539"/>
      <c r="LYQ136" s="539"/>
      <c r="LYR136" s="539"/>
      <c r="LYS136" s="539"/>
      <c r="LYT136" s="539"/>
      <c r="LYU136" s="539"/>
      <c r="LYV136" s="539"/>
      <c r="LYW136" s="539"/>
      <c r="LYX136" s="539"/>
      <c r="LYY136" s="539"/>
      <c r="LYZ136" s="539"/>
      <c r="LZA136" s="539"/>
      <c r="LZB136" s="539"/>
      <c r="LZC136" s="539"/>
      <c r="LZD136" s="539"/>
      <c r="LZE136" s="539"/>
      <c r="LZF136" s="539"/>
      <c r="LZG136" s="539"/>
      <c r="LZH136" s="539"/>
      <c r="LZI136" s="539"/>
      <c r="LZJ136" s="539"/>
      <c r="LZK136" s="539"/>
      <c r="LZL136" s="539"/>
      <c r="LZM136" s="539"/>
      <c r="LZN136" s="539"/>
      <c r="LZO136" s="539"/>
      <c r="LZP136" s="539"/>
      <c r="LZQ136" s="539"/>
      <c r="LZR136" s="539"/>
      <c r="LZS136" s="539"/>
      <c r="LZT136" s="539"/>
      <c r="LZU136" s="539"/>
      <c r="LZV136" s="539"/>
      <c r="LZW136" s="539"/>
      <c r="LZX136" s="539"/>
      <c r="LZY136" s="539"/>
      <c r="LZZ136" s="539"/>
      <c r="MAA136" s="539"/>
      <c r="MAB136" s="539"/>
      <c r="MAC136" s="539"/>
      <c r="MAD136" s="539"/>
      <c r="MAE136" s="539"/>
      <c r="MAF136" s="539"/>
      <c r="MAG136" s="539"/>
      <c r="MAH136" s="539"/>
      <c r="MAI136" s="539"/>
      <c r="MAJ136" s="539"/>
      <c r="MAK136" s="539"/>
      <c r="MAL136" s="539"/>
      <c r="MAM136" s="539"/>
      <c r="MAN136" s="539"/>
      <c r="MAO136" s="539"/>
      <c r="MAP136" s="539"/>
      <c r="MAQ136" s="539"/>
      <c r="MAR136" s="539"/>
      <c r="MAS136" s="539"/>
      <c r="MAT136" s="539"/>
      <c r="MAU136" s="539"/>
      <c r="MAV136" s="539"/>
      <c r="MAW136" s="539"/>
      <c r="MAX136" s="539"/>
      <c r="MAY136" s="539"/>
      <c r="MAZ136" s="539"/>
      <c r="MBA136" s="539"/>
      <c r="MBB136" s="539"/>
      <c r="MBC136" s="539"/>
      <c r="MBD136" s="539"/>
      <c r="MBE136" s="539"/>
      <c r="MBF136" s="539"/>
      <c r="MBG136" s="539"/>
      <c r="MBH136" s="539"/>
      <c r="MBI136" s="539"/>
      <c r="MBJ136" s="539"/>
      <c r="MBK136" s="539"/>
      <c r="MBL136" s="539"/>
      <c r="MBM136" s="539"/>
      <c r="MBN136" s="539"/>
      <c r="MBO136" s="539"/>
      <c r="MBP136" s="539"/>
      <c r="MBQ136" s="539"/>
      <c r="MBR136" s="539"/>
      <c r="MBS136" s="539"/>
      <c r="MBT136" s="539"/>
      <c r="MBU136" s="539"/>
      <c r="MBV136" s="539"/>
      <c r="MBW136" s="539"/>
      <c r="MBX136" s="539"/>
      <c r="MBY136" s="539"/>
      <c r="MBZ136" s="539"/>
      <c r="MCA136" s="539"/>
      <c r="MCB136" s="539"/>
      <c r="MCC136" s="539"/>
      <c r="MCD136" s="539"/>
      <c r="MCE136" s="539"/>
      <c r="MCF136" s="539"/>
      <c r="MCG136" s="539"/>
      <c r="MCH136" s="539"/>
      <c r="MCI136" s="539"/>
      <c r="MCJ136" s="539"/>
      <c r="MCK136" s="539"/>
      <c r="MCL136" s="539"/>
      <c r="MCM136" s="539"/>
      <c r="MCN136" s="539"/>
      <c r="MCO136" s="539"/>
      <c r="MCP136" s="539"/>
      <c r="MCQ136" s="539"/>
      <c r="MCR136" s="539"/>
      <c r="MCS136" s="539"/>
      <c r="MCT136" s="539"/>
      <c r="MCU136" s="539"/>
      <c r="MCV136" s="539"/>
      <c r="MCW136" s="539"/>
      <c r="MCX136" s="539"/>
      <c r="MCY136" s="539"/>
      <c r="MCZ136" s="539"/>
      <c r="MDA136" s="539"/>
      <c r="MDB136" s="539"/>
      <c r="MDC136" s="539"/>
      <c r="MDD136" s="539"/>
      <c r="MDE136" s="539"/>
      <c r="MDF136" s="539"/>
      <c r="MDG136" s="539"/>
      <c r="MDH136" s="539"/>
      <c r="MDI136" s="539"/>
      <c r="MDJ136" s="539"/>
      <c r="MDK136" s="539"/>
      <c r="MDL136" s="539"/>
      <c r="MDM136" s="539"/>
      <c r="MDN136" s="539"/>
      <c r="MDO136" s="539"/>
      <c r="MDP136" s="539"/>
      <c r="MDQ136" s="539"/>
      <c r="MDR136" s="539"/>
      <c r="MDS136" s="539"/>
      <c r="MDT136" s="539"/>
      <c r="MDU136" s="539"/>
      <c r="MDV136" s="539"/>
      <c r="MDW136" s="539"/>
      <c r="MDX136" s="539"/>
      <c r="MDY136" s="539"/>
      <c r="MDZ136" s="539"/>
      <c r="MEA136" s="539"/>
      <c r="MEB136" s="539"/>
      <c r="MEC136" s="539"/>
      <c r="MED136" s="539"/>
      <c r="MEE136" s="539"/>
      <c r="MEF136" s="539"/>
      <c r="MEG136" s="539"/>
      <c r="MEH136" s="539"/>
      <c r="MEI136" s="539"/>
      <c r="MEJ136" s="539"/>
      <c r="MEK136" s="539"/>
      <c r="MEL136" s="539"/>
      <c r="MEM136" s="539"/>
      <c r="MEN136" s="539"/>
      <c r="MEO136" s="539"/>
      <c r="MEP136" s="539"/>
      <c r="MEQ136" s="539"/>
      <c r="MER136" s="539"/>
      <c r="MES136" s="539"/>
      <c r="MET136" s="539"/>
      <c r="MEU136" s="539"/>
      <c r="MEV136" s="539"/>
      <c r="MEW136" s="539"/>
      <c r="MEX136" s="539"/>
      <c r="MEY136" s="539"/>
      <c r="MEZ136" s="539"/>
      <c r="MFA136" s="539"/>
      <c r="MFB136" s="539"/>
      <c r="MFC136" s="539"/>
      <c r="MFD136" s="539"/>
      <c r="MFE136" s="539"/>
      <c r="MFF136" s="539"/>
      <c r="MFG136" s="539"/>
      <c r="MFH136" s="539"/>
      <c r="MFI136" s="539"/>
      <c r="MFJ136" s="539"/>
      <c r="MFK136" s="539"/>
      <c r="MFL136" s="539"/>
      <c r="MFM136" s="539"/>
      <c r="MFN136" s="539"/>
      <c r="MFO136" s="539"/>
      <c r="MFP136" s="539"/>
      <c r="MFQ136" s="539"/>
      <c r="MFR136" s="539"/>
      <c r="MFS136" s="539"/>
      <c r="MFT136" s="539"/>
      <c r="MFU136" s="539"/>
      <c r="MFV136" s="539"/>
      <c r="MFW136" s="539"/>
      <c r="MFX136" s="539"/>
      <c r="MFY136" s="539"/>
      <c r="MFZ136" s="539"/>
      <c r="MGA136" s="539"/>
      <c r="MGB136" s="539"/>
      <c r="MGC136" s="539"/>
      <c r="MGD136" s="539"/>
      <c r="MGE136" s="539"/>
      <c r="MGF136" s="539"/>
      <c r="MGG136" s="539"/>
      <c r="MGH136" s="539"/>
      <c r="MGI136" s="539"/>
      <c r="MGJ136" s="539"/>
      <c r="MGK136" s="539"/>
      <c r="MGL136" s="539"/>
      <c r="MGM136" s="539"/>
      <c r="MGN136" s="539"/>
      <c r="MGO136" s="539"/>
      <c r="MGP136" s="539"/>
      <c r="MGQ136" s="539"/>
      <c r="MGR136" s="539"/>
      <c r="MGS136" s="539"/>
      <c r="MGT136" s="539"/>
      <c r="MGU136" s="539"/>
      <c r="MGV136" s="539"/>
      <c r="MGW136" s="539"/>
      <c r="MGX136" s="539"/>
      <c r="MGY136" s="539"/>
      <c r="MGZ136" s="539"/>
      <c r="MHA136" s="539"/>
      <c r="MHB136" s="539"/>
      <c r="MHC136" s="539"/>
      <c r="MHD136" s="539"/>
      <c r="MHE136" s="539"/>
      <c r="MHF136" s="539"/>
      <c r="MHG136" s="539"/>
      <c r="MHH136" s="539"/>
      <c r="MHI136" s="539"/>
      <c r="MHJ136" s="539"/>
      <c r="MHK136" s="539"/>
      <c r="MHL136" s="539"/>
      <c r="MHM136" s="539"/>
      <c r="MHN136" s="539"/>
      <c r="MHO136" s="539"/>
      <c r="MHP136" s="539"/>
      <c r="MHQ136" s="539"/>
      <c r="MHR136" s="539"/>
      <c r="MHS136" s="539"/>
      <c r="MHT136" s="539"/>
      <c r="MHU136" s="539"/>
      <c r="MHV136" s="539"/>
      <c r="MHW136" s="539"/>
      <c r="MHX136" s="539"/>
      <c r="MHY136" s="539"/>
      <c r="MHZ136" s="539"/>
      <c r="MIA136" s="539"/>
      <c r="MIB136" s="539"/>
      <c r="MIC136" s="539"/>
      <c r="MID136" s="539"/>
      <c r="MIE136" s="539"/>
      <c r="MIF136" s="539"/>
      <c r="MIG136" s="539"/>
      <c r="MIH136" s="539"/>
      <c r="MII136" s="539"/>
      <c r="MIJ136" s="539"/>
      <c r="MIK136" s="539"/>
      <c r="MIL136" s="539"/>
      <c r="MIM136" s="539"/>
      <c r="MIN136" s="539"/>
      <c r="MIO136" s="539"/>
      <c r="MIP136" s="539"/>
      <c r="MIQ136" s="539"/>
      <c r="MIR136" s="539"/>
      <c r="MIS136" s="539"/>
      <c r="MIT136" s="539"/>
      <c r="MIU136" s="539"/>
      <c r="MIV136" s="539"/>
      <c r="MIW136" s="539"/>
      <c r="MIX136" s="539"/>
      <c r="MIY136" s="539"/>
      <c r="MIZ136" s="539"/>
      <c r="MJA136" s="539"/>
      <c r="MJB136" s="539"/>
      <c r="MJC136" s="539"/>
      <c r="MJD136" s="539"/>
      <c r="MJE136" s="539"/>
      <c r="MJF136" s="539"/>
      <c r="MJG136" s="539"/>
      <c r="MJH136" s="539"/>
      <c r="MJI136" s="539"/>
      <c r="MJJ136" s="539"/>
      <c r="MJK136" s="539"/>
      <c r="MJL136" s="539"/>
      <c r="MJM136" s="539"/>
      <c r="MJN136" s="539"/>
      <c r="MJO136" s="539"/>
      <c r="MJP136" s="539"/>
      <c r="MJQ136" s="539"/>
      <c r="MJR136" s="539"/>
      <c r="MJS136" s="539"/>
      <c r="MJT136" s="539"/>
      <c r="MJU136" s="539"/>
      <c r="MJV136" s="539"/>
      <c r="MJW136" s="539"/>
      <c r="MJX136" s="539"/>
      <c r="MJY136" s="539"/>
      <c r="MJZ136" s="539"/>
      <c r="MKA136" s="539"/>
      <c r="MKB136" s="539"/>
      <c r="MKC136" s="539"/>
      <c r="MKD136" s="539"/>
      <c r="MKE136" s="539"/>
      <c r="MKF136" s="539"/>
      <c r="MKG136" s="539"/>
      <c r="MKH136" s="539"/>
      <c r="MKI136" s="539"/>
      <c r="MKJ136" s="539"/>
      <c r="MKK136" s="539"/>
      <c r="MKL136" s="539"/>
      <c r="MKM136" s="539"/>
      <c r="MKN136" s="539"/>
      <c r="MKO136" s="539"/>
      <c r="MKP136" s="539"/>
      <c r="MKQ136" s="539"/>
      <c r="MKR136" s="539"/>
      <c r="MKS136" s="539"/>
      <c r="MKT136" s="539"/>
      <c r="MKU136" s="539"/>
      <c r="MKV136" s="539"/>
      <c r="MKW136" s="539"/>
      <c r="MKX136" s="539"/>
      <c r="MKY136" s="539"/>
      <c r="MKZ136" s="539"/>
      <c r="MLA136" s="539"/>
      <c r="MLB136" s="539"/>
      <c r="MLC136" s="539"/>
      <c r="MLD136" s="539"/>
      <c r="MLE136" s="539"/>
      <c r="MLF136" s="539"/>
      <c r="MLG136" s="539"/>
      <c r="MLH136" s="539"/>
      <c r="MLI136" s="539"/>
      <c r="MLJ136" s="539"/>
      <c r="MLK136" s="539"/>
      <c r="MLL136" s="539"/>
      <c r="MLM136" s="539"/>
      <c r="MLN136" s="539"/>
      <c r="MLO136" s="539"/>
      <c r="MLP136" s="539"/>
      <c r="MLQ136" s="539"/>
      <c r="MLR136" s="539"/>
      <c r="MLS136" s="539"/>
      <c r="MLT136" s="539"/>
      <c r="MLU136" s="539"/>
      <c r="MLV136" s="539"/>
      <c r="MLW136" s="539"/>
      <c r="MLX136" s="539"/>
      <c r="MLY136" s="539"/>
      <c r="MLZ136" s="539"/>
      <c r="MMA136" s="539"/>
      <c r="MMB136" s="539"/>
      <c r="MMC136" s="539"/>
      <c r="MMD136" s="539"/>
      <c r="MME136" s="539"/>
      <c r="MMF136" s="539"/>
      <c r="MMG136" s="539"/>
      <c r="MMH136" s="539"/>
      <c r="MMI136" s="539"/>
      <c r="MMJ136" s="539"/>
      <c r="MMK136" s="539"/>
      <c r="MML136" s="539"/>
      <c r="MMM136" s="539"/>
      <c r="MMN136" s="539"/>
      <c r="MMO136" s="539"/>
      <c r="MMP136" s="539"/>
      <c r="MMQ136" s="539"/>
      <c r="MMR136" s="539"/>
      <c r="MMS136" s="539"/>
      <c r="MMT136" s="539"/>
      <c r="MMU136" s="539"/>
      <c r="MMV136" s="539"/>
      <c r="MMW136" s="539"/>
      <c r="MMX136" s="539"/>
      <c r="MMY136" s="539"/>
      <c r="MMZ136" s="539"/>
      <c r="MNA136" s="539"/>
      <c r="MNB136" s="539"/>
      <c r="MNC136" s="539"/>
      <c r="MND136" s="539"/>
      <c r="MNE136" s="539"/>
      <c r="MNF136" s="539"/>
      <c r="MNG136" s="539"/>
      <c r="MNH136" s="539"/>
      <c r="MNI136" s="539"/>
      <c r="MNJ136" s="539"/>
      <c r="MNK136" s="539"/>
      <c r="MNL136" s="539"/>
      <c r="MNM136" s="539"/>
      <c r="MNN136" s="539"/>
      <c r="MNO136" s="539"/>
      <c r="MNP136" s="539"/>
      <c r="MNQ136" s="539"/>
      <c r="MNR136" s="539"/>
      <c r="MNS136" s="539"/>
      <c r="MNT136" s="539"/>
      <c r="MNU136" s="539"/>
      <c r="MNV136" s="539"/>
      <c r="MNW136" s="539"/>
      <c r="MNX136" s="539"/>
      <c r="MNY136" s="539"/>
      <c r="MNZ136" s="539"/>
      <c r="MOA136" s="539"/>
      <c r="MOB136" s="539"/>
      <c r="MOC136" s="539"/>
      <c r="MOD136" s="539"/>
      <c r="MOE136" s="539"/>
      <c r="MOF136" s="539"/>
      <c r="MOG136" s="539"/>
      <c r="MOH136" s="539"/>
      <c r="MOI136" s="539"/>
      <c r="MOJ136" s="539"/>
      <c r="MOK136" s="539"/>
      <c r="MOL136" s="539"/>
      <c r="MOM136" s="539"/>
      <c r="MON136" s="539"/>
      <c r="MOO136" s="539"/>
      <c r="MOP136" s="539"/>
      <c r="MOQ136" s="539"/>
      <c r="MOR136" s="539"/>
      <c r="MOS136" s="539"/>
      <c r="MOT136" s="539"/>
      <c r="MOU136" s="539"/>
      <c r="MOV136" s="539"/>
      <c r="MOW136" s="539"/>
      <c r="MOX136" s="539"/>
      <c r="MOY136" s="539"/>
      <c r="MOZ136" s="539"/>
      <c r="MPA136" s="539"/>
      <c r="MPB136" s="539"/>
      <c r="MPC136" s="539"/>
      <c r="MPD136" s="539"/>
      <c r="MPE136" s="539"/>
      <c r="MPF136" s="539"/>
      <c r="MPG136" s="539"/>
      <c r="MPH136" s="539"/>
      <c r="MPI136" s="539"/>
      <c r="MPJ136" s="539"/>
      <c r="MPK136" s="539"/>
      <c r="MPL136" s="539"/>
      <c r="MPM136" s="539"/>
      <c r="MPN136" s="539"/>
      <c r="MPO136" s="539"/>
      <c r="MPP136" s="539"/>
      <c r="MPQ136" s="539"/>
      <c r="MPR136" s="539"/>
      <c r="MPS136" s="539"/>
      <c r="MPT136" s="539"/>
      <c r="MPU136" s="539"/>
      <c r="MPV136" s="539"/>
      <c r="MPW136" s="539"/>
      <c r="MPX136" s="539"/>
      <c r="MPY136" s="539"/>
      <c r="MPZ136" s="539"/>
      <c r="MQA136" s="539"/>
      <c r="MQB136" s="539"/>
      <c r="MQC136" s="539"/>
      <c r="MQD136" s="539"/>
      <c r="MQE136" s="539"/>
      <c r="MQF136" s="539"/>
      <c r="MQG136" s="539"/>
      <c r="MQH136" s="539"/>
      <c r="MQI136" s="539"/>
      <c r="MQJ136" s="539"/>
      <c r="MQK136" s="539"/>
      <c r="MQL136" s="539"/>
      <c r="MQM136" s="539"/>
      <c r="MQN136" s="539"/>
      <c r="MQO136" s="539"/>
      <c r="MQP136" s="539"/>
      <c r="MQQ136" s="539"/>
      <c r="MQR136" s="539"/>
      <c r="MQS136" s="539"/>
      <c r="MQT136" s="539"/>
      <c r="MQU136" s="539"/>
      <c r="MQV136" s="539"/>
      <c r="MQW136" s="539"/>
      <c r="MQX136" s="539"/>
      <c r="MQY136" s="539"/>
      <c r="MQZ136" s="539"/>
      <c r="MRA136" s="539"/>
      <c r="MRB136" s="539"/>
      <c r="MRC136" s="539"/>
      <c r="MRD136" s="539"/>
      <c r="MRE136" s="539"/>
      <c r="MRF136" s="539"/>
      <c r="MRG136" s="539"/>
      <c r="MRH136" s="539"/>
      <c r="MRI136" s="539"/>
      <c r="MRJ136" s="539"/>
      <c r="MRK136" s="539"/>
      <c r="MRL136" s="539"/>
      <c r="MRM136" s="539"/>
      <c r="MRN136" s="539"/>
      <c r="MRO136" s="539"/>
      <c r="MRP136" s="539"/>
      <c r="MRQ136" s="539"/>
      <c r="MRR136" s="539"/>
      <c r="MRS136" s="539"/>
      <c r="MRT136" s="539"/>
      <c r="MRU136" s="539"/>
      <c r="MRV136" s="539"/>
      <c r="MRW136" s="539"/>
      <c r="MRX136" s="539"/>
      <c r="MRY136" s="539"/>
      <c r="MRZ136" s="539"/>
      <c r="MSA136" s="539"/>
      <c r="MSB136" s="539"/>
      <c r="MSC136" s="539"/>
      <c r="MSD136" s="539"/>
      <c r="MSE136" s="539"/>
      <c r="MSF136" s="539"/>
      <c r="MSG136" s="539"/>
      <c r="MSH136" s="539"/>
      <c r="MSI136" s="539"/>
      <c r="MSJ136" s="539"/>
      <c r="MSK136" s="539"/>
      <c r="MSL136" s="539"/>
      <c r="MSM136" s="539"/>
      <c r="MSN136" s="539"/>
      <c r="MSO136" s="539"/>
      <c r="MSP136" s="539"/>
      <c r="MSQ136" s="539"/>
      <c r="MSR136" s="539"/>
      <c r="MSS136" s="539"/>
      <c r="MST136" s="539"/>
      <c r="MSU136" s="539"/>
      <c r="MSV136" s="539"/>
      <c r="MSW136" s="539"/>
      <c r="MSX136" s="539"/>
      <c r="MSY136" s="539"/>
      <c r="MSZ136" s="539"/>
      <c r="MTA136" s="539"/>
      <c r="MTB136" s="539"/>
      <c r="MTC136" s="539"/>
      <c r="MTD136" s="539"/>
      <c r="MTE136" s="539"/>
      <c r="MTF136" s="539"/>
      <c r="MTG136" s="539"/>
      <c r="MTH136" s="539"/>
      <c r="MTI136" s="539"/>
      <c r="MTJ136" s="539"/>
      <c r="MTK136" s="539"/>
      <c r="MTL136" s="539"/>
      <c r="MTM136" s="539"/>
      <c r="MTN136" s="539"/>
      <c r="MTO136" s="539"/>
      <c r="MTP136" s="539"/>
      <c r="MTQ136" s="539"/>
      <c r="MTR136" s="539"/>
      <c r="MTS136" s="539"/>
      <c r="MTT136" s="539"/>
      <c r="MTU136" s="539"/>
      <c r="MTV136" s="539"/>
      <c r="MTW136" s="539"/>
      <c r="MTX136" s="539"/>
      <c r="MTY136" s="539"/>
      <c r="MTZ136" s="539"/>
      <c r="MUA136" s="539"/>
      <c r="MUB136" s="539"/>
      <c r="MUC136" s="539"/>
      <c r="MUD136" s="539"/>
      <c r="MUE136" s="539"/>
      <c r="MUF136" s="539"/>
      <c r="MUG136" s="539"/>
      <c r="MUH136" s="539"/>
      <c r="MUI136" s="539"/>
      <c r="MUJ136" s="539"/>
      <c r="MUK136" s="539"/>
      <c r="MUL136" s="539"/>
      <c r="MUM136" s="539"/>
      <c r="MUN136" s="539"/>
      <c r="MUO136" s="539"/>
      <c r="MUP136" s="539"/>
      <c r="MUQ136" s="539"/>
      <c r="MUR136" s="539"/>
      <c r="MUS136" s="539"/>
      <c r="MUT136" s="539"/>
      <c r="MUU136" s="539"/>
      <c r="MUV136" s="539"/>
      <c r="MUW136" s="539"/>
      <c r="MUX136" s="539"/>
      <c r="MUY136" s="539"/>
      <c r="MUZ136" s="539"/>
      <c r="MVA136" s="539"/>
      <c r="MVB136" s="539"/>
      <c r="MVC136" s="539"/>
      <c r="MVD136" s="539"/>
      <c r="MVE136" s="539"/>
      <c r="MVF136" s="539"/>
      <c r="MVG136" s="539"/>
      <c r="MVH136" s="539"/>
      <c r="MVI136" s="539"/>
      <c r="MVJ136" s="539"/>
      <c r="MVK136" s="539"/>
      <c r="MVL136" s="539"/>
      <c r="MVM136" s="539"/>
      <c r="MVN136" s="539"/>
      <c r="MVO136" s="539"/>
      <c r="MVP136" s="539"/>
      <c r="MVQ136" s="539"/>
      <c r="MVR136" s="539"/>
      <c r="MVS136" s="539"/>
      <c r="MVT136" s="539"/>
      <c r="MVU136" s="539"/>
      <c r="MVV136" s="539"/>
      <c r="MVW136" s="539"/>
      <c r="MVX136" s="539"/>
      <c r="MVY136" s="539"/>
      <c r="MVZ136" s="539"/>
      <c r="MWA136" s="539"/>
      <c r="MWB136" s="539"/>
      <c r="MWC136" s="539"/>
      <c r="MWD136" s="539"/>
      <c r="MWE136" s="539"/>
      <c r="MWF136" s="539"/>
      <c r="MWG136" s="539"/>
      <c r="MWH136" s="539"/>
      <c r="MWI136" s="539"/>
      <c r="MWJ136" s="539"/>
      <c r="MWK136" s="539"/>
      <c r="MWL136" s="539"/>
      <c r="MWM136" s="539"/>
      <c r="MWN136" s="539"/>
      <c r="MWO136" s="539"/>
      <c r="MWP136" s="539"/>
      <c r="MWQ136" s="539"/>
      <c r="MWR136" s="539"/>
      <c r="MWS136" s="539"/>
      <c r="MWT136" s="539"/>
      <c r="MWU136" s="539"/>
      <c r="MWV136" s="539"/>
      <c r="MWW136" s="539"/>
      <c r="MWX136" s="539"/>
      <c r="MWY136" s="539"/>
      <c r="MWZ136" s="539"/>
      <c r="MXA136" s="539"/>
      <c r="MXB136" s="539"/>
      <c r="MXC136" s="539"/>
      <c r="MXD136" s="539"/>
      <c r="MXE136" s="539"/>
      <c r="MXF136" s="539"/>
      <c r="MXG136" s="539"/>
      <c r="MXH136" s="539"/>
      <c r="MXI136" s="539"/>
      <c r="MXJ136" s="539"/>
      <c r="MXK136" s="539"/>
      <c r="MXL136" s="539"/>
      <c r="MXM136" s="539"/>
      <c r="MXN136" s="539"/>
      <c r="MXO136" s="539"/>
      <c r="MXP136" s="539"/>
      <c r="MXQ136" s="539"/>
      <c r="MXR136" s="539"/>
      <c r="MXS136" s="539"/>
      <c r="MXT136" s="539"/>
      <c r="MXU136" s="539"/>
      <c r="MXV136" s="539"/>
      <c r="MXW136" s="539"/>
      <c r="MXX136" s="539"/>
      <c r="MXY136" s="539"/>
      <c r="MXZ136" s="539"/>
      <c r="MYA136" s="539"/>
      <c r="MYB136" s="539"/>
      <c r="MYC136" s="539"/>
      <c r="MYD136" s="539"/>
      <c r="MYE136" s="539"/>
      <c r="MYF136" s="539"/>
      <c r="MYG136" s="539"/>
      <c r="MYH136" s="539"/>
      <c r="MYI136" s="539"/>
      <c r="MYJ136" s="539"/>
      <c r="MYK136" s="539"/>
      <c r="MYL136" s="539"/>
      <c r="MYM136" s="539"/>
      <c r="MYN136" s="539"/>
      <c r="MYO136" s="539"/>
      <c r="MYP136" s="539"/>
      <c r="MYQ136" s="539"/>
      <c r="MYR136" s="539"/>
      <c r="MYS136" s="539"/>
      <c r="MYT136" s="539"/>
      <c r="MYU136" s="539"/>
      <c r="MYV136" s="539"/>
      <c r="MYW136" s="539"/>
      <c r="MYX136" s="539"/>
      <c r="MYY136" s="539"/>
      <c r="MYZ136" s="539"/>
      <c r="MZA136" s="539"/>
      <c r="MZB136" s="539"/>
      <c r="MZC136" s="539"/>
      <c r="MZD136" s="539"/>
      <c r="MZE136" s="539"/>
      <c r="MZF136" s="539"/>
      <c r="MZG136" s="539"/>
      <c r="MZH136" s="539"/>
      <c r="MZI136" s="539"/>
      <c r="MZJ136" s="539"/>
      <c r="MZK136" s="539"/>
      <c r="MZL136" s="539"/>
      <c r="MZM136" s="539"/>
      <c r="MZN136" s="539"/>
      <c r="MZO136" s="539"/>
      <c r="MZP136" s="539"/>
      <c r="MZQ136" s="539"/>
      <c r="MZR136" s="539"/>
      <c r="MZS136" s="539"/>
      <c r="MZT136" s="539"/>
      <c r="MZU136" s="539"/>
      <c r="MZV136" s="539"/>
      <c r="MZW136" s="539"/>
      <c r="MZX136" s="539"/>
      <c r="MZY136" s="539"/>
      <c r="MZZ136" s="539"/>
      <c r="NAA136" s="539"/>
      <c r="NAB136" s="539"/>
      <c r="NAC136" s="539"/>
      <c r="NAD136" s="539"/>
      <c r="NAE136" s="539"/>
      <c r="NAF136" s="539"/>
      <c r="NAG136" s="539"/>
      <c r="NAH136" s="539"/>
      <c r="NAI136" s="539"/>
      <c r="NAJ136" s="539"/>
      <c r="NAK136" s="539"/>
      <c r="NAL136" s="539"/>
      <c r="NAM136" s="539"/>
      <c r="NAN136" s="539"/>
      <c r="NAO136" s="539"/>
      <c r="NAP136" s="539"/>
      <c r="NAQ136" s="539"/>
      <c r="NAR136" s="539"/>
      <c r="NAS136" s="539"/>
      <c r="NAT136" s="539"/>
      <c r="NAU136" s="539"/>
      <c r="NAV136" s="539"/>
      <c r="NAW136" s="539"/>
      <c r="NAX136" s="539"/>
      <c r="NAY136" s="539"/>
      <c r="NAZ136" s="539"/>
      <c r="NBA136" s="539"/>
      <c r="NBB136" s="539"/>
      <c r="NBC136" s="539"/>
      <c r="NBD136" s="539"/>
      <c r="NBE136" s="539"/>
      <c r="NBF136" s="539"/>
      <c r="NBG136" s="539"/>
      <c r="NBH136" s="539"/>
      <c r="NBI136" s="539"/>
      <c r="NBJ136" s="539"/>
      <c r="NBK136" s="539"/>
      <c r="NBL136" s="539"/>
      <c r="NBM136" s="539"/>
      <c r="NBN136" s="539"/>
      <c r="NBO136" s="539"/>
      <c r="NBP136" s="539"/>
      <c r="NBQ136" s="539"/>
      <c r="NBR136" s="539"/>
      <c r="NBS136" s="539"/>
      <c r="NBT136" s="539"/>
      <c r="NBU136" s="539"/>
      <c r="NBV136" s="539"/>
      <c r="NBW136" s="539"/>
      <c r="NBX136" s="539"/>
      <c r="NBY136" s="539"/>
      <c r="NBZ136" s="539"/>
      <c r="NCA136" s="539"/>
      <c r="NCB136" s="539"/>
      <c r="NCC136" s="539"/>
      <c r="NCD136" s="539"/>
      <c r="NCE136" s="539"/>
      <c r="NCF136" s="539"/>
      <c r="NCG136" s="539"/>
      <c r="NCH136" s="539"/>
      <c r="NCI136" s="539"/>
      <c r="NCJ136" s="539"/>
      <c r="NCK136" s="539"/>
      <c r="NCL136" s="539"/>
      <c r="NCM136" s="539"/>
      <c r="NCN136" s="539"/>
      <c r="NCO136" s="539"/>
      <c r="NCP136" s="539"/>
      <c r="NCQ136" s="539"/>
      <c r="NCR136" s="539"/>
      <c r="NCS136" s="539"/>
      <c r="NCT136" s="539"/>
      <c r="NCU136" s="539"/>
      <c r="NCV136" s="539"/>
      <c r="NCW136" s="539"/>
      <c r="NCX136" s="539"/>
      <c r="NCY136" s="539"/>
      <c r="NCZ136" s="539"/>
      <c r="NDA136" s="539"/>
      <c r="NDB136" s="539"/>
      <c r="NDC136" s="539"/>
      <c r="NDD136" s="539"/>
      <c r="NDE136" s="539"/>
      <c r="NDF136" s="539"/>
      <c r="NDG136" s="539"/>
      <c r="NDH136" s="539"/>
      <c r="NDI136" s="539"/>
      <c r="NDJ136" s="539"/>
      <c r="NDK136" s="539"/>
      <c r="NDL136" s="539"/>
      <c r="NDM136" s="539"/>
      <c r="NDN136" s="539"/>
      <c r="NDO136" s="539"/>
      <c r="NDP136" s="539"/>
      <c r="NDQ136" s="539"/>
      <c r="NDR136" s="539"/>
      <c r="NDS136" s="539"/>
      <c r="NDT136" s="539"/>
      <c r="NDU136" s="539"/>
      <c r="NDV136" s="539"/>
      <c r="NDW136" s="539"/>
      <c r="NDX136" s="539"/>
      <c r="NDY136" s="539"/>
      <c r="NDZ136" s="539"/>
      <c r="NEA136" s="539"/>
      <c r="NEB136" s="539"/>
      <c r="NEC136" s="539"/>
      <c r="NED136" s="539"/>
      <c r="NEE136" s="539"/>
      <c r="NEF136" s="539"/>
      <c r="NEG136" s="539"/>
      <c r="NEH136" s="539"/>
      <c r="NEI136" s="539"/>
      <c r="NEJ136" s="539"/>
      <c r="NEK136" s="539"/>
      <c r="NEL136" s="539"/>
      <c r="NEM136" s="539"/>
      <c r="NEN136" s="539"/>
      <c r="NEO136" s="539"/>
      <c r="NEP136" s="539"/>
      <c r="NEQ136" s="539"/>
      <c r="NER136" s="539"/>
      <c r="NES136" s="539"/>
      <c r="NET136" s="539"/>
      <c r="NEU136" s="539"/>
      <c r="NEV136" s="539"/>
      <c r="NEW136" s="539"/>
      <c r="NEX136" s="539"/>
      <c r="NEY136" s="539"/>
      <c r="NEZ136" s="539"/>
      <c r="NFA136" s="539"/>
      <c r="NFB136" s="539"/>
      <c r="NFC136" s="539"/>
      <c r="NFD136" s="539"/>
      <c r="NFE136" s="539"/>
      <c r="NFF136" s="539"/>
      <c r="NFG136" s="539"/>
      <c r="NFH136" s="539"/>
      <c r="NFI136" s="539"/>
      <c r="NFJ136" s="539"/>
      <c r="NFK136" s="539"/>
      <c r="NFL136" s="539"/>
      <c r="NFM136" s="539"/>
      <c r="NFN136" s="539"/>
      <c r="NFO136" s="539"/>
      <c r="NFP136" s="539"/>
      <c r="NFQ136" s="539"/>
      <c r="NFR136" s="539"/>
      <c r="NFS136" s="539"/>
      <c r="NFT136" s="539"/>
      <c r="NFU136" s="539"/>
      <c r="NFV136" s="539"/>
      <c r="NFW136" s="539"/>
      <c r="NFX136" s="539"/>
      <c r="NFY136" s="539"/>
      <c r="NFZ136" s="539"/>
      <c r="NGA136" s="539"/>
      <c r="NGB136" s="539"/>
      <c r="NGC136" s="539"/>
      <c r="NGD136" s="539"/>
      <c r="NGE136" s="539"/>
      <c r="NGF136" s="539"/>
      <c r="NGG136" s="539"/>
      <c r="NGH136" s="539"/>
      <c r="NGI136" s="539"/>
      <c r="NGJ136" s="539"/>
      <c r="NGK136" s="539"/>
      <c r="NGL136" s="539"/>
      <c r="NGM136" s="539"/>
      <c r="NGN136" s="539"/>
      <c r="NGO136" s="539"/>
      <c r="NGP136" s="539"/>
      <c r="NGQ136" s="539"/>
      <c r="NGR136" s="539"/>
      <c r="NGS136" s="539"/>
      <c r="NGT136" s="539"/>
      <c r="NGU136" s="539"/>
      <c r="NGV136" s="539"/>
      <c r="NGW136" s="539"/>
      <c r="NGX136" s="539"/>
      <c r="NGY136" s="539"/>
      <c r="NGZ136" s="539"/>
      <c r="NHA136" s="539"/>
      <c r="NHB136" s="539"/>
      <c r="NHC136" s="539"/>
      <c r="NHD136" s="539"/>
      <c r="NHE136" s="539"/>
      <c r="NHF136" s="539"/>
      <c r="NHG136" s="539"/>
      <c r="NHH136" s="539"/>
      <c r="NHI136" s="539"/>
      <c r="NHJ136" s="539"/>
      <c r="NHK136" s="539"/>
      <c r="NHL136" s="539"/>
      <c r="NHM136" s="539"/>
      <c r="NHN136" s="539"/>
      <c r="NHO136" s="539"/>
      <c r="NHP136" s="539"/>
      <c r="NHQ136" s="539"/>
      <c r="NHR136" s="539"/>
      <c r="NHS136" s="539"/>
      <c r="NHT136" s="539"/>
      <c r="NHU136" s="539"/>
      <c r="NHV136" s="539"/>
      <c r="NHW136" s="539"/>
      <c r="NHX136" s="539"/>
      <c r="NHY136" s="539"/>
      <c r="NHZ136" s="539"/>
      <c r="NIA136" s="539"/>
      <c r="NIB136" s="539"/>
      <c r="NIC136" s="539"/>
      <c r="NID136" s="539"/>
      <c r="NIE136" s="539"/>
      <c r="NIF136" s="539"/>
      <c r="NIG136" s="539"/>
      <c r="NIH136" s="539"/>
      <c r="NII136" s="539"/>
      <c r="NIJ136" s="539"/>
      <c r="NIK136" s="539"/>
      <c r="NIL136" s="539"/>
      <c r="NIM136" s="539"/>
      <c r="NIN136" s="539"/>
      <c r="NIO136" s="539"/>
      <c r="NIP136" s="539"/>
      <c r="NIQ136" s="539"/>
      <c r="NIR136" s="539"/>
      <c r="NIS136" s="539"/>
      <c r="NIT136" s="539"/>
      <c r="NIU136" s="539"/>
      <c r="NIV136" s="539"/>
      <c r="NIW136" s="539"/>
      <c r="NIX136" s="539"/>
      <c r="NIY136" s="539"/>
      <c r="NIZ136" s="539"/>
      <c r="NJA136" s="539"/>
      <c r="NJB136" s="539"/>
      <c r="NJC136" s="539"/>
      <c r="NJD136" s="539"/>
      <c r="NJE136" s="539"/>
      <c r="NJF136" s="539"/>
      <c r="NJG136" s="539"/>
      <c r="NJH136" s="539"/>
      <c r="NJI136" s="539"/>
      <c r="NJJ136" s="539"/>
      <c r="NJK136" s="539"/>
      <c r="NJL136" s="539"/>
      <c r="NJM136" s="539"/>
      <c r="NJN136" s="539"/>
      <c r="NJO136" s="539"/>
      <c r="NJP136" s="539"/>
      <c r="NJQ136" s="539"/>
      <c r="NJR136" s="539"/>
      <c r="NJS136" s="539"/>
      <c r="NJT136" s="539"/>
      <c r="NJU136" s="539"/>
      <c r="NJV136" s="539"/>
      <c r="NJW136" s="539"/>
      <c r="NJX136" s="539"/>
      <c r="NJY136" s="539"/>
      <c r="NJZ136" s="539"/>
      <c r="NKA136" s="539"/>
      <c r="NKB136" s="539"/>
      <c r="NKC136" s="539"/>
      <c r="NKD136" s="539"/>
      <c r="NKE136" s="539"/>
      <c r="NKF136" s="539"/>
      <c r="NKG136" s="539"/>
      <c r="NKH136" s="539"/>
      <c r="NKI136" s="539"/>
      <c r="NKJ136" s="539"/>
      <c r="NKK136" s="539"/>
      <c r="NKL136" s="539"/>
      <c r="NKM136" s="539"/>
      <c r="NKN136" s="539"/>
      <c r="NKO136" s="539"/>
      <c r="NKP136" s="539"/>
      <c r="NKQ136" s="539"/>
      <c r="NKR136" s="539"/>
      <c r="NKS136" s="539"/>
      <c r="NKT136" s="539"/>
      <c r="NKU136" s="539"/>
      <c r="NKV136" s="539"/>
      <c r="NKW136" s="539"/>
      <c r="NKX136" s="539"/>
      <c r="NKY136" s="539"/>
      <c r="NKZ136" s="539"/>
      <c r="NLA136" s="539"/>
      <c r="NLB136" s="539"/>
      <c r="NLC136" s="539"/>
      <c r="NLD136" s="539"/>
      <c r="NLE136" s="539"/>
      <c r="NLF136" s="539"/>
      <c r="NLG136" s="539"/>
      <c r="NLH136" s="539"/>
      <c r="NLI136" s="539"/>
      <c r="NLJ136" s="539"/>
      <c r="NLK136" s="539"/>
      <c r="NLL136" s="539"/>
      <c r="NLM136" s="539"/>
      <c r="NLN136" s="539"/>
      <c r="NLO136" s="539"/>
      <c r="NLP136" s="539"/>
      <c r="NLQ136" s="539"/>
      <c r="NLR136" s="539"/>
      <c r="NLS136" s="539"/>
      <c r="NLT136" s="539"/>
      <c r="NLU136" s="539"/>
      <c r="NLV136" s="539"/>
      <c r="NLW136" s="539"/>
      <c r="NLX136" s="539"/>
      <c r="NLY136" s="539"/>
      <c r="NLZ136" s="539"/>
      <c r="NMA136" s="539"/>
      <c r="NMB136" s="539"/>
      <c r="NMC136" s="539"/>
      <c r="NMD136" s="539"/>
      <c r="NME136" s="539"/>
      <c r="NMF136" s="539"/>
      <c r="NMG136" s="539"/>
      <c r="NMH136" s="539"/>
      <c r="NMI136" s="539"/>
      <c r="NMJ136" s="539"/>
      <c r="NMK136" s="539"/>
      <c r="NML136" s="539"/>
      <c r="NMM136" s="539"/>
      <c r="NMN136" s="539"/>
      <c r="NMO136" s="539"/>
      <c r="NMP136" s="539"/>
      <c r="NMQ136" s="539"/>
      <c r="NMR136" s="539"/>
      <c r="NMS136" s="539"/>
      <c r="NMT136" s="539"/>
      <c r="NMU136" s="539"/>
      <c r="NMV136" s="539"/>
      <c r="NMW136" s="539"/>
      <c r="NMX136" s="539"/>
      <c r="NMY136" s="539"/>
      <c r="NMZ136" s="539"/>
      <c r="NNA136" s="539"/>
      <c r="NNB136" s="539"/>
      <c r="NNC136" s="539"/>
      <c r="NND136" s="539"/>
      <c r="NNE136" s="539"/>
      <c r="NNF136" s="539"/>
      <c r="NNG136" s="539"/>
      <c r="NNH136" s="539"/>
      <c r="NNI136" s="539"/>
      <c r="NNJ136" s="539"/>
      <c r="NNK136" s="539"/>
      <c r="NNL136" s="539"/>
      <c r="NNM136" s="539"/>
      <c r="NNN136" s="539"/>
      <c r="NNO136" s="539"/>
      <c r="NNP136" s="539"/>
      <c r="NNQ136" s="539"/>
      <c r="NNR136" s="539"/>
      <c r="NNS136" s="539"/>
      <c r="NNT136" s="539"/>
      <c r="NNU136" s="539"/>
      <c r="NNV136" s="539"/>
      <c r="NNW136" s="539"/>
      <c r="NNX136" s="539"/>
      <c r="NNY136" s="539"/>
      <c r="NNZ136" s="539"/>
      <c r="NOA136" s="539"/>
      <c r="NOB136" s="539"/>
      <c r="NOC136" s="539"/>
      <c r="NOD136" s="539"/>
      <c r="NOE136" s="539"/>
      <c r="NOF136" s="539"/>
      <c r="NOG136" s="539"/>
      <c r="NOH136" s="539"/>
      <c r="NOI136" s="539"/>
      <c r="NOJ136" s="539"/>
      <c r="NOK136" s="539"/>
      <c r="NOL136" s="539"/>
      <c r="NOM136" s="539"/>
      <c r="NON136" s="539"/>
      <c r="NOO136" s="539"/>
      <c r="NOP136" s="539"/>
      <c r="NOQ136" s="539"/>
      <c r="NOR136" s="539"/>
      <c r="NOS136" s="539"/>
      <c r="NOT136" s="539"/>
      <c r="NOU136" s="539"/>
      <c r="NOV136" s="539"/>
      <c r="NOW136" s="539"/>
      <c r="NOX136" s="539"/>
      <c r="NOY136" s="539"/>
      <c r="NOZ136" s="539"/>
      <c r="NPA136" s="539"/>
      <c r="NPB136" s="539"/>
      <c r="NPC136" s="539"/>
      <c r="NPD136" s="539"/>
      <c r="NPE136" s="539"/>
      <c r="NPF136" s="539"/>
      <c r="NPG136" s="539"/>
      <c r="NPH136" s="539"/>
      <c r="NPI136" s="539"/>
      <c r="NPJ136" s="539"/>
      <c r="NPK136" s="539"/>
      <c r="NPL136" s="539"/>
      <c r="NPM136" s="539"/>
      <c r="NPN136" s="539"/>
      <c r="NPO136" s="539"/>
      <c r="NPP136" s="539"/>
      <c r="NPQ136" s="539"/>
      <c r="NPR136" s="539"/>
      <c r="NPS136" s="539"/>
      <c r="NPT136" s="539"/>
      <c r="NPU136" s="539"/>
      <c r="NPV136" s="539"/>
      <c r="NPW136" s="539"/>
      <c r="NPX136" s="539"/>
      <c r="NPY136" s="539"/>
      <c r="NPZ136" s="539"/>
      <c r="NQA136" s="539"/>
      <c r="NQB136" s="539"/>
      <c r="NQC136" s="539"/>
      <c r="NQD136" s="539"/>
      <c r="NQE136" s="539"/>
      <c r="NQF136" s="539"/>
      <c r="NQG136" s="539"/>
      <c r="NQH136" s="539"/>
      <c r="NQI136" s="539"/>
      <c r="NQJ136" s="539"/>
      <c r="NQK136" s="539"/>
      <c r="NQL136" s="539"/>
      <c r="NQM136" s="539"/>
      <c r="NQN136" s="539"/>
      <c r="NQO136" s="539"/>
      <c r="NQP136" s="539"/>
      <c r="NQQ136" s="539"/>
      <c r="NQR136" s="539"/>
      <c r="NQS136" s="539"/>
      <c r="NQT136" s="539"/>
      <c r="NQU136" s="539"/>
      <c r="NQV136" s="539"/>
      <c r="NQW136" s="539"/>
      <c r="NQX136" s="539"/>
      <c r="NQY136" s="539"/>
      <c r="NQZ136" s="539"/>
      <c r="NRA136" s="539"/>
      <c r="NRB136" s="539"/>
      <c r="NRC136" s="539"/>
      <c r="NRD136" s="539"/>
      <c r="NRE136" s="539"/>
      <c r="NRF136" s="539"/>
      <c r="NRG136" s="539"/>
      <c r="NRH136" s="539"/>
      <c r="NRI136" s="539"/>
      <c r="NRJ136" s="539"/>
      <c r="NRK136" s="539"/>
      <c r="NRL136" s="539"/>
      <c r="NRM136" s="539"/>
      <c r="NRN136" s="539"/>
      <c r="NRO136" s="539"/>
      <c r="NRP136" s="539"/>
      <c r="NRQ136" s="539"/>
      <c r="NRR136" s="539"/>
      <c r="NRS136" s="539"/>
      <c r="NRT136" s="539"/>
      <c r="NRU136" s="539"/>
      <c r="NRV136" s="539"/>
      <c r="NRW136" s="539"/>
      <c r="NRX136" s="539"/>
      <c r="NRY136" s="539"/>
      <c r="NRZ136" s="539"/>
      <c r="NSA136" s="539"/>
      <c r="NSB136" s="539"/>
      <c r="NSC136" s="539"/>
      <c r="NSD136" s="539"/>
      <c r="NSE136" s="539"/>
      <c r="NSF136" s="539"/>
      <c r="NSG136" s="539"/>
      <c r="NSH136" s="539"/>
      <c r="NSI136" s="539"/>
      <c r="NSJ136" s="539"/>
      <c r="NSK136" s="539"/>
      <c r="NSL136" s="539"/>
      <c r="NSM136" s="539"/>
      <c r="NSN136" s="539"/>
      <c r="NSO136" s="539"/>
      <c r="NSP136" s="539"/>
      <c r="NSQ136" s="539"/>
      <c r="NSR136" s="539"/>
      <c r="NSS136" s="539"/>
      <c r="NST136" s="539"/>
      <c r="NSU136" s="539"/>
      <c r="NSV136" s="539"/>
      <c r="NSW136" s="539"/>
      <c r="NSX136" s="539"/>
      <c r="NSY136" s="539"/>
      <c r="NSZ136" s="539"/>
      <c r="NTA136" s="539"/>
      <c r="NTB136" s="539"/>
      <c r="NTC136" s="539"/>
      <c r="NTD136" s="539"/>
      <c r="NTE136" s="539"/>
      <c r="NTF136" s="539"/>
      <c r="NTG136" s="539"/>
      <c r="NTH136" s="539"/>
      <c r="NTI136" s="539"/>
      <c r="NTJ136" s="539"/>
      <c r="NTK136" s="539"/>
      <c r="NTL136" s="539"/>
      <c r="NTM136" s="539"/>
      <c r="NTN136" s="539"/>
      <c r="NTO136" s="539"/>
      <c r="NTP136" s="539"/>
      <c r="NTQ136" s="539"/>
      <c r="NTR136" s="539"/>
      <c r="NTS136" s="539"/>
      <c r="NTT136" s="539"/>
      <c r="NTU136" s="539"/>
      <c r="NTV136" s="539"/>
      <c r="NTW136" s="539"/>
      <c r="NTX136" s="539"/>
      <c r="NTY136" s="539"/>
      <c r="NTZ136" s="539"/>
      <c r="NUA136" s="539"/>
      <c r="NUB136" s="539"/>
      <c r="NUC136" s="539"/>
      <c r="NUD136" s="539"/>
      <c r="NUE136" s="539"/>
      <c r="NUF136" s="539"/>
      <c r="NUG136" s="539"/>
      <c r="NUH136" s="539"/>
      <c r="NUI136" s="539"/>
      <c r="NUJ136" s="539"/>
      <c r="NUK136" s="539"/>
      <c r="NUL136" s="539"/>
      <c r="NUM136" s="539"/>
      <c r="NUN136" s="539"/>
      <c r="NUO136" s="539"/>
      <c r="NUP136" s="539"/>
      <c r="NUQ136" s="539"/>
      <c r="NUR136" s="539"/>
      <c r="NUS136" s="539"/>
      <c r="NUT136" s="539"/>
      <c r="NUU136" s="539"/>
      <c r="NUV136" s="539"/>
      <c r="NUW136" s="539"/>
      <c r="NUX136" s="539"/>
      <c r="NUY136" s="539"/>
      <c r="NUZ136" s="539"/>
      <c r="NVA136" s="539"/>
      <c r="NVB136" s="539"/>
      <c r="NVC136" s="539"/>
      <c r="NVD136" s="539"/>
      <c r="NVE136" s="539"/>
      <c r="NVF136" s="539"/>
      <c r="NVG136" s="539"/>
      <c r="NVH136" s="539"/>
      <c r="NVI136" s="539"/>
      <c r="NVJ136" s="539"/>
      <c r="NVK136" s="539"/>
      <c r="NVL136" s="539"/>
      <c r="NVM136" s="539"/>
      <c r="NVN136" s="539"/>
      <c r="NVO136" s="539"/>
      <c r="NVP136" s="539"/>
      <c r="NVQ136" s="539"/>
      <c r="NVR136" s="539"/>
      <c r="NVS136" s="539"/>
      <c r="NVT136" s="539"/>
      <c r="NVU136" s="539"/>
      <c r="NVV136" s="539"/>
      <c r="NVW136" s="539"/>
      <c r="NVX136" s="539"/>
      <c r="NVY136" s="539"/>
      <c r="NVZ136" s="539"/>
      <c r="NWA136" s="539"/>
      <c r="NWB136" s="539"/>
      <c r="NWC136" s="539"/>
      <c r="NWD136" s="539"/>
      <c r="NWE136" s="539"/>
      <c r="NWF136" s="539"/>
      <c r="NWG136" s="539"/>
      <c r="NWH136" s="539"/>
      <c r="NWI136" s="539"/>
      <c r="NWJ136" s="539"/>
      <c r="NWK136" s="539"/>
      <c r="NWL136" s="539"/>
      <c r="NWM136" s="539"/>
      <c r="NWN136" s="539"/>
      <c r="NWO136" s="539"/>
      <c r="NWP136" s="539"/>
      <c r="NWQ136" s="539"/>
      <c r="NWR136" s="539"/>
      <c r="NWS136" s="539"/>
      <c r="NWT136" s="539"/>
      <c r="NWU136" s="539"/>
      <c r="NWV136" s="539"/>
      <c r="NWW136" s="539"/>
      <c r="NWX136" s="539"/>
      <c r="NWY136" s="539"/>
      <c r="NWZ136" s="539"/>
      <c r="NXA136" s="539"/>
      <c r="NXB136" s="539"/>
      <c r="NXC136" s="539"/>
      <c r="NXD136" s="539"/>
      <c r="NXE136" s="539"/>
      <c r="NXF136" s="539"/>
      <c r="NXG136" s="539"/>
      <c r="NXH136" s="539"/>
      <c r="NXI136" s="539"/>
      <c r="NXJ136" s="539"/>
      <c r="NXK136" s="539"/>
      <c r="NXL136" s="539"/>
      <c r="NXM136" s="539"/>
      <c r="NXN136" s="539"/>
      <c r="NXO136" s="539"/>
      <c r="NXP136" s="539"/>
      <c r="NXQ136" s="539"/>
      <c r="NXR136" s="539"/>
      <c r="NXS136" s="539"/>
      <c r="NXT136" s="539"/>
      <c r="NXU136" s="539"/>
      <c r="NXV136" s="539"/>
      <c r="NXW136" s="539"/>
      <c r="NXX136" s="539"/>
      <c r="NXY136" s="539"/>
      <c r="NXZ136" s="539"/>
      <c r="NYA136" s="539"/>
      <c r="NYB136" s="539"/>
      <c r="NYC136" s="539"/>
      <c r="NYD136" s="539"/>
      <c r="NYE136" s="539"/>
      <c r="NYF136" s="539"/>
      <c r="NYG136" s="539"/>
      <c r="NYH136" s="539"/>
      <c r="NYI136" s="539"/>
      <c r="NYJ136" s="539"/>
      <c r="NYK136" s="539"/>
      <c r="NYL136" s="539"/>
      <c r="NYM136" s="539"/>
      <c r="NYN136" s="539"/>
      <c r="NYO136" s="539"/>
      <c r="NYP136" s="539"/>
      <c r="NYQ136" s="539"/>
      <c r="NYR136" s="539"/>
      <c r="NYS136" s="539"/>
      <c r="NYT136" s="539"/>
      <c r="NYU136" s="539"/>
      <c r="NYV136" s="539"/>
      <c r="NYW136" s="539"/>
      <c r="NYX136" s="539"/>
      <c r="NYY136" s="539"/>
      <c r="NYZ136" s="539"/>
      <c r="NZA136" s="539"/>
      <c r="NZB136" s="539"/>
      <c r="NZC136" s="539"/>
      <c r="NZD136" s="539"/>
      <c r="NZE136" s="539"/>
      <c r="NZF136" s="539"/>
      <c r="NZG136" s="539"/>
      <c r="NZH136" s="539"/>
      <c r="NZI136" s="539"/>
      <c r="NZJ136" s="539"/>
      <c r="NZK136" s="539"/>
      <c r="NZL136" s="539"/>
      <c r="NZM136" s="539"/>
      <c r="NZN136" s="539"/>
      <c r="NZO136" s="539"/>
      <c r="NZP136" s="539"/>
      <c r="NZQ136" s="539"/>
      <c r="NZR136" s="539"/>
      <c r="NZS136" s="539"/>
      <c r="NZT136" s="539"/>
      <c r="NZU136" s="539"/>
      <c r="NZV136" s="539"/>
      <c r="NZW136" s="539"/>
      <c r="NZX136" s="539"/>
      <c r="NZY136" s="539"/>
      <c r="NZZ136" s="539"/>
      <c r="OAA136" s="539"/>
      <c r="OAB136" s="539"/>
      <c r="OAC136" s="539"/>
      <c r="OAD136" s="539"/>
      <c r="OAE136" s="539"/>
      <c r="OAF136" s="539"/>
      <c r="OAG136" s="539"/>
      <c r="OAH136" s="539"/>
      <c r="OAI136" s="539"/>
      <c r="OAJ136" s="539"/>
      <c r="OAK136" s="539"/>
      <c r="OAL136" s="539"/>
      <c r="OAM136" s="539"/>
      <c r="OAN136" s="539"/>
      <c r="OAO136" s="539"/>
      <c r="OAP136" s="539"/>
      <c r="OAQ136" s="539"/>
      <c r="OAR136" s="539"/>
      <c r="OAS136" s="539"/>
      <c r="OAT136" s="539"/>
      <c r="OAU136" s="539"/>
      <c r="OAV136" s="539"/>
      <c r="OAW136" s="539"/>
      <c r="OAX136" s="539"/>
      <c r="OAY136" s="539"/>
      <c r="OAZ136" s="539"/>
      <c r="OBA136" s="539"/>
      <c r="OBB136" s="539"/>
      <c r="OBC136" s="539"/>
      <c r="OBD136" s="539"/>
      <c r="OBE136" s="539"/>
      <c r="OBF136" s="539"/>
      <c r="OBG136" s="539"/>
      <c r="OBH136" s="539"/>
      <c r="OBI136" s="539"/>
      <c r="OBJ136" s="539"/>
      <c r="OBK136" s="539"/>
      <c r="OBL136" s="539"/>
      <c r="OBM136" s="539"/>
      <c r="OBN136" s="539"/>
      <c r="OBO136" s="539"/>
      <c r="OBP136" s="539"/>
      <c r="OBQ136" s="539"/>
      <c r="OBR136" s="539"/>
      <c r="OBS136" s="539"/>
      <c r="OBT136" s="539"/>
      <c r="OBU136" s="539"/>
      <c r="OBV136" s="539"/>
      <c r="OBW136" s="539"/>
      <c r="OBX136" s="539"/>
      <c r="OBY136" s="539"/>
      <c r="OBZ136" s="539"/>
      <c r="OCA136" s="539"/>
      <c r="OCB136" s="539"/>
      <c r="OCC136" s="539"/>
      <c r="OCD136" s="539"/>
      <c r="OCE136" s="539"/>
      <c r="OCF136" s="539"/>
      <c r="OCG136" s="539"/>
      <c r="OCH136" s="539"/>
      <c r="OCI136" s="539"/>
      <c r="OCJ136" s="539"/>
      <c r="OCK136" s="539"/>
      <c r="OCL136" s="539"/>
      <c r="OCM136" s="539"/>
      <c r="OCN136" s="539"/>
      <c r="OCO136" s="539"/>
      <c r="OCP136" s="539"/>
      <c r="OCQ136" s="539"/>
      <c r="OCR136" s="539"/>
      <c r="OCS136" s="539"/>
      <c r="OCT136" s="539"/>
      <c r="OCU136" s="539"/>
      <c r="OCV136" s="539"/>
      <c r="OCW136" s="539"/>
      <c r="OCX136" s="539"/>
      <c r="OCY136" s="539"/>
      <c r="OCZ136" s="539"/>
      <c r="ODA136" s="539"/>
      <c r="ODB136" s="539"/>
      <c r="ODC136" s="539"/>
      <c r="ODD136" s="539"/>
      <c r="ODE136" s="539"/>
      <c r="ODF136" s="539"/>
      <c r="ODG136" s="539"/>
      <c r="ODH136" s="539"/>
      <c r="ODI136" s="539"/>
      <c r="ODJ136" s="539"/>
      <c r="ODK136" s="539"/>
      <c r="ODL136" s="539"/>
      <c r="ODM136" s="539"/>
      <c r="ODN136" s="539"/>
      <c r="ODO136" s="539"/>
      <c r="ODP136" s="539"/>
      <c r="ODQ136" s="539"/>
      <c r="ODR136" s="539"/>
      <c r="ODS136" s="539"/>
      <c r="ODT136" s="539"/>
      <c r="ODU136" s="539"/>
      <c r="ODV136" s="539"/>
      <c r="ODW136" s="539"/>
      <c r="ODX136" s="539"/>
      <c r="ODY136" s="539"/>
      <c r="ODZ136" s="539"/>
      <c r="OEA136" s="539"/>
      <c r="OEB136" s="539"/>
      <c r="OEC136" s="539"/>
      <c r="OED136" s="539"/>
      <c r="OEE136" s="539"/>
      <c r="OEF136" s="539"/>
      <c r="OEG136" s="539"/>
      <c r="OEH136" s="539"/>
      <c r="OEI136" s="539"/>
      <c r="OEJ136" s="539"/>
      <c r="OEK136" s="539"/>
      <c r="OEL136" s="539"/>
      <c r="OEM136" s="539"/>
      <c r="OEN136" s="539"/>
      <c r="OEO136" s="539"/>
      <c r="OEP136" s="539"/>
      <c r="OEQ136" s="539"/>
      <c r="OER136" s="539"/>
      <c r="OES136" s="539"/>
      <c r="OET136" s="539"/>
      <c r="OEU136" s="539"/>
      <c r="OEV136" s="539"/>
      <c r="OEW136" s="539"/>
      <c r="OEX136" s="539"/>
      <c r="OEY136" s="539"/>
      <c r="OEZ136" s="539"/>
      <c r="OFA136" s="539"/>
      <c r="OFB136" s="539"/>
      <c r="OFC136" s="539"/>
      <c r="OFD136" s="539"/>
      <c r="OFE136" s="539"/>
      <c r="OFF136" s="539"/>
      <c r="OFG136" s="539"/>
      <c r="OFH136" s="539"/>
      <c r="OFI136" s="539"/>
      <c r="OFJ136" s="539"/>
      <c r="OFK136" s="539"/>
      <c r="OFL136" s="539"/>
      <c r="OFM136" s="539"/>
      <c r="OFN136" s="539"/>
      <c r="OFO136" s="539"/>
      <c r="OFP136" s="539"/>
      <c r="OFQ136" s="539"/>
      <c r="OFR136" s="539"/>
      <c r="OFS136" s="539"/>
      <c r="OFT136" s="539"/>
      <c r="OFU136" s="539"/>
      <c r="OFV136" s="539"/>
      <c r="OFW136" s="539"/>
      <c r="OFX136" s="539"/>
      <c r="OFY136" s="539"/>
      <c r="OFZ136" s="539"/>
      <c r="OGA136" s="539"/>
      <c r="OGB136" s="539"/>
      <c r="OGC136" s="539"/>
      <c r="OGD136" s="539"/>
      <c r="OGE136" s="539"/>
      <c r="OGF136" s="539"/>
      <c r="OGG136" s="539"/>
      <c r="OGH136" s="539"/>
      <c r="OGI136" s="539"/>
      <c r="OGJ136" s="539"/>
      <c r="OGK136" s="539"/>
      <c r="OGL136" s="539"/>
      <c r="OGM136" s="539"/>
      <c r="OGN136" s="539"/>
      <c r="OGO136" s="539"/>
      <c r="OGP136" s="539"/>
      <c r="OGQ136" s="539"/>
      <c r="OGR136" s="539"/>
      <c r="OGS136" s="539"/>
      <c r="OGT136" s="539"/>
      <c r="OGU136" s="539"/>
      <c r="OGV136" s="539"/>
      <c r="OGW136" s="539"/>
      <c r="OGX136" s="539"/>
      <c r="OGY136" s="539"/>
      <c r="OGZ136" s="539"/>
      <c r="OHA136" s="539"/>
      <c r="OHB136" s="539"/>
      <c r="OHC136" s="539"/>
      <c r="OHD136" s="539"/>
      <c r="OHE136" s="539"/>
      <c r="OHF136" s="539"/>
      <c r="OHG136" s="539"/>
      <c r="OHH136" s="539"/>
      <c r="OHI136" s="539"/>
      <c r="OHJ136" s="539"/>
      <c r="OHK136" s="539"/>
      <c r="OHL136" s="539"/>
      <c r="OHM136" s="539"/>
      <c r="OHN136" s="539"/>
      <c r="OHO136" s="539"/>
      <c r="OHP136" s="539"/>
      <c r="OHQ136" s="539"/>
      <c r="OHR136" s="539"/>
      <c r="OHS136" s="539"/>
      <c r="OHT136" s="539"/>
      <c r="OHU136" s="539"/>
      <c r="OHV136" s="539"/>
      <c r="OHW136" s="539"/>
      <c r="OHX136" s="539"/>
      <c r="OHY136" s="539"/>
      <c r="OHZ136" s="539"/>
      <c r="OIA136" s="539"/>
      <c r="OIB136" s="539"/>
      <c r="OIC136" s="539"/>
      <c r="OID136" s="539"/>
      <c r="OIE136" s="539"/>
      <c r="OIF136" s="539"/>
      <c r="OIG136" s="539"/>
      <c r="OIH136" s="539"/>
      <c r="OII136" s="539"/>
      <c r="OIJ136" s="539"/>
      <c r="OIK136" s="539"/>
      <c r="OIL136" s="539"/>
      <c r="OIM136" s="539"/>
      <c r="OIN136" s="539"/>
      <c r="OIO136" s="539"/>
      <c r="OIP136" s="539"/>
      <c r="OIQ136" s="539"/>
      <c r="OIR136" s="539"/>
      <c r="OIS136" s="539"/>
      <c r="OIT136" s="539"/>
      <c r="OIU136" s="539"/>
      <c r="OIV136" s="539"/>
      <c r="OIW136" s="539"/>
      <c r="OIX136" s="539"/>
      <c r="OIY136" s="539"/>
      <c r="OIZ136" s="539"/>
      <c r="OJA136" s="539"/>
      <c r="OJB136" s="539"/>
      <c r="OJC136" s="539"/>
      <c r="OJD136" s="539"/>
      <c r="OJE136" s="539"/>
      <c r="OJF136" s="539"/>
      <c r="OJG136" s="539"/>
      <c r="OJH136" s="539"/>
      <c r="OJI136" s="539"/>
      <c r="OJJ136" s="539"/>
      <c r="OJK136" s="539"/>
      <c r="OJL136" s="539"/>
      <c r="OJM136" s="539"/>
      <c r="OJN136" s="539"/>
      <c r="OJO136" s="539"/>
      <c r="OJP136" s="539"/>
      <c r="OJQ136" s="539"/>
      <c r="OJR136" s="539"/>
      <c r="OJS136" s="539"/>
      <c r="OJT136" s="539"/>
      <c r="OJU136" s="539"/>
      <c r="OJV136" s="539"/>
      <c r="OJW136" s="539"/>
      <c r="OJX136" s="539"/>
      <c r="OJY136" s="539"/>
      <c r="OJZ136" s="539"/>
      <c r="OKA136" s="539"/>
      <c r="OKB136" s="539"/>
      <c r="OKC136" s="539"/>
      <c r="OKD136" s="539"/>
      <c r="OKE136" s="539"/>
      <c r="OKF136" s="539"/>
      <c r="OKG136" s="539"/>
      <c r="OKH136" s="539"/>
      <c r="OKI136" s="539"/>
      <c r="OKJ136" s="539"/>
      <c r="OKK136" s="539"/>
      <c r="OKL136" s="539"/>
      <c r="OKM136" s="539"/>
      <c r="OKN136" s="539"/>
      <c r="OKO136" s="539"/>
      <c r="OKP136" s="539"/>
      <c r="OKQ136" s="539"/>
      <c r="OKR136" s="539"/>
      <c r="OKS136" s="539"/>
      <c r="OKT136" s="539"/>
      <c r="OKU136" s="539"/>
      <c r="OKV136" s="539"/>
      <c r="OKW136" s="539"/>
      <c r="OKX136" s="539"/>
      <c r="OKY136" s="539"/>
      <c r="OKZ136" s="539"/>
      <c r="OLA136" s="539"/>
      <c r="OLB136" s="539"/>
      <c r="OLC136" s="539"/>
      <c r="OLD136" s="539"/>
      <c r="OLE136" s="539"/>
      <c r="OLF136" s="539"/>
      <c r="OLG136" s="539"/>
      <c r="OLH136" s="539"/>
      <c r="OLI136" s="539"/>
      <c r="OLJ136" s="539"/>
      <c r="OLK136" s="539"/>
      <c r="OLL136" s="539"/>
      <c r="OLM136" s="539"/>
      <c r="OLN136" s="539"/>
      <c r="OLO136" s="539"/>
      <c r="OLP136" s="539"/>
      <c r="OLQ136" s="539"/>
      <c r="OLR136" s="539"/>
      <c r="OLS136" s="539"/>
      <c r="OLT136" s="539"/>
      <c r="OLU136" s="539"/>
      <c r="OLV136" s="539"/>
      <c r="OLW136" s="539"/>
      <c r="OLX136" s="539"/>
      <c r="OLY136" s="539"/>
      <c r="OLZ136" s="539"/>
      <c r="OMA136" s="539"/>
      <c r="OMB136" s="539"/>
      <c r="OMC136" s="539"/>
      <c r="OMD136" s="539"/>
      <c r="OME136" s="539"/>
      <c r="OMF136" s="539"/>
      <c r="OMG136" s="539"/>
      <c r="OMH136" s="539"/>
      <c r="OMI136" s="539"/>
      <c r="OMJ136" s="539"/>
      <c r="OMK136" s="539"/>
      <c r="OML136" s="539"/>
      <c r="OMM136" s="539"/>
      <c r="OMN136" s="539"/>
      <c r="OMO136" s="539"/>
      <c r="OMP136" s="539"/>
      <c r="OMQ136" s="539"/>
      <c r="OMR136" s="539"/>
      <c r="OMS136" s="539"/>
      <c r="OMT136" s="539"/>
      <c r="OMU136" s="539"/>
      <c r="OMV136" s="539"/>
      <c r="OMW136" s="539"/>
      <c r="OMX136" s="539"/>
      <c r="OMY136" s="539"/>
      <c r="OMZ136" s="539"/>
      <c r="ONA136" s="539"/>
      <c r="ONB136" s="539"/>
      <c r="ONC136" s="539"/>
      <c r="OND136" s="539"/>
      <c r="ONE136" s="539"/>
      <c r="ONF136" s="539"/>
      <c r="ONG136" s="539"/>
      <c r="ONH136" s="539"/>
      <c r="ONI136" s="539"/>
      <c r="ONJ136" s="539"/>
      <c r="ONK136" s="539"/>
      <c r="ONL136" s="539"/>
      <c r="ONM136" s="539"/>
      <c r="ONN136" s="539"/>
      <c r="ONO136" s="539"/>
      <c r="ONP136" s="539"/>
      <c r="ONQ136" s="539"/>
      <c r="ONR136" s="539"/>
      <c r="ONS136" s="539"/>
      <c r="ONT136" s="539"/>
      <c r="ONU136" s="539"/>
      <c r="ONV136" s="539"/>
      <c r="ONW136" s="539"/>
      <c r="ONX136" s="539"/>
      <c r="ONY136" s="539"/>
      <c r="ONZ136" s="539"/>
      <c r="OOA136" s="539"/>
      <c r="OOB136" s="539"/>
      <c r="OOC136" s="539"/>
      <c r="OOD136" s="539"/>
      <c r="OOE136" s="539"/>
      <c r="OOF136" s="539"/>
      <c r="OOG136" s="539"/>
      <c r="OOH136" s="539"/>
      <c r="OOI136" s="539"/>
      <c r="OOJ136" s="539"/>
      <c r="OOK136" s="539"/>
      <c r="OOL136" s="539"/>
      <c r="OOM136" s="539"/>
      <c r="OON136" s="539"/>
      <c r="OOO136" s="539"/>
      <c r="OOP136" s="539"/>
      <c r="OOQ136" s="539"/>
      <c r="OOR136" s="539"/>
      <c r="OOS136" s="539"/>
      <c r="OOT136" s="539"/>
      <c r="OOU136" s="539"/>
      <c r="OOV136" s="539"/>
      <c r="OOW136" s="539"/>
      <c r="OOX136" s="539"/>
      <c r="OOY136" s="539"/>
      <c r="OOZ136" s="539"/>
      <c r="OPA136" s="539"/>
      <c r="OPB136" s="539"/>
      <c r="OPC136" s="539"/>
      <c r="OPD136" s="539"/>
      <c r="OPE136" s="539"/>
      <c r="OPF136" s="539"/>
      <c r="OPG136" s="539"/>
      <c r="OPH136" s="539"/>
      <c r="OPI136" s="539"/>
      <c r="OPJ136" s="539"/>
      <c r="OPK136" s="539"/>
      <c r="OPL136" s="539"/>
      <c r="OPM136" s="539"/>
      <c r="OPN136" s="539"/>
      <c r="OPO136" s="539"/>
      <c r="OPP136" s="539"/>
      <c r="OPQ136" s="539"/>
      <c r="OPR136" s="539"/>
      <c r="OPS136" s="539"/>
      <c r="OPT136" s="539"/>
      <c r="OPU136" s="539"/>
      <c r="OPV136" s="539"/>
      <c r="OPW136" s="539"/>
      <c r="OPX136" s="539"/>
      <c r="OPY136" s="539"/>
      <c r="OPZ136" s="539"/>
      <c r="OQA136" s="539"/>
      <c r="OQB136" s="539"/>
      <c r="OQC136" s="539"/>
      <c r="OQD136" s="539"/>
      <c r="OQE136" s="539"/>
      <c r="OQF136" s="539"/>
      <c r="OQG136" s="539"/>
      <c r="OQH136" s="539"/>
      <c r="OQI136" s="539"/>
      <c r="OQJ136" s="539"/>
      <c r="OQK136" s="539"/>
      <c r="OQL136" s="539"/>
      <c r="OQM136" s="539"/>
      <c r="OQN136" s="539"/>
      <c r="OQO136" s="539"/>
      <c r="OQP136" s="539"/>
      <c r="OQQ136" s="539"/>
      <c r="OQR136" s="539"/>
      <c r="OQS136" s="539"/>
      <c r="OQT136" s="539"/>
      <c r="OQU136" s="539"/>
      <c r="OQV136" s="539"/>
      <c r="OQW136" s="539"/>
      <c r="OQX136" s="539"/>
      <c r="OQY136" s="539"/>
      <c r="OQZ136" s="539"/>
      <c r="ORA136" s="539"/>
      <c r="ORB136" s="539"/>
      <c r="ORC136" s="539"/>
      <c r="ORD136" s="539"/>
      <c r="ORE136" s="539"/>
      <c r="ORF136" s="539"/>
      <c r="ORG136" s="539"/>
      <c r="ORH136" s="539"/>
      <c r="ORI136" s="539"/>
      <c r="ORJ136" s="539"/>
      <c r="ORK136" s="539"/>
      <c r="ORL136" s="539"/>
      <c r="ORM136" s="539"/>
      <c r="ORN136" s="539"/>
      <c r="ORO136" s="539"/>
      <c r="ORP136" s="539"/>
      <c r="ORQ136" s="539"/>
      <c r="ORR136" s="539"/>
      <c r="ORS136" s="539"/>
      <c r="ORT136" s="539"/>
      <c r="ORU136" s="539"/>
      <c r="ORV136" s="539"/>
      <c r="ORW136" s="539"/>
      <c r="ORX136" s="539"/>
      <c r="ORY136" s="539"/>
      <c r="ORZ136" s="539"/>
      <c r="OSA136" s="539"/>
      <c r="OSB136" s="539"/>
      <c r="OSC136" s="539"/>
      <c r="OSD136" s="539"/>
      <c r="OSE136" s="539"/>
      <c r="OSF136" s="539"/>
      <c r="OSG136" s="539"/>
      <c r="OSH136" s="539"/>
      <c r="OSI136" s="539"/>
      <c r="OSJ136" s="539"/>
      <c r="OSK136" s="539"/>
      <c r="OSL136" s="539"/>
      <c r="OSM136" s="539"/>
      <c r="OSN136" s="539"/>
      <c r="OSO136" s="539"/>
      <c r="OSP136" s="539"/>
      <c r="OSQ136" s="539"/>
      <c r="OSR136" s="539"/>
      <c r="OSS136" s="539"/>
      <c r="OST136" s="539"/>
      <c r="OSU136" s="539"/>
      <c r="OSV136" s="539"/>
      <c r="OSW136" s="539"/>
      <c r="OSX136" s="539"/>
      <c r="OSY136" s="539"/>
      <c r="OSZ136" s="539"/>
      <c r="OTA136" s="539"/>
      <c r="OTB136" s="539"/>
      <c r="OTC136" s="539"/>
      <c r="OTD136" s="539"/>
      <c r="OTE136" s="539"/>
      <c r="OTF136" s="539"/>
      <c r="OTG136" s="539"/>
      <c r="OTH136" s="539"/>
      <c r="OTI136" s="539"/>
      <c r="OTJ136" s="539"/>
      <c r="OTK136" s="539"/>
      <c r="OTL136" s="539"/>
      <c r="OTM136" s="539"/>
      <c r="OTN136" s="539"/>
      <c r="OTO136" s="539"/>
      <c r="OTP136" s="539"/>
      <c r="OTQ136" s="539"/>
      <c r="OTR136" s="539"/>
      <c r="OTS136" s="539"/>
      <c r="OTT136" s="539"/>
      <c r="OTU136" s="539"/>
      <c r="OTV136" s="539"/>
      <c r="OTW136" s="539"/>
      <c r="OTX136" s="539"/>
      <c r="OTY136" s="539"/>
      <c r="OTZ136" s="539"/>
      <c r="OUA136" s="539"/>
      <c r="OUB136" s="539"/>
      <c r="OUC136" s="539"/>
      <c r="OUD136" s="539"/>
      <c r="OUE136" s="539"/>
      <c r="OUF136" s="539"/>
      <c r="OUG136" s="539"/>
      <c r="OUH136" s="539"/>
      <c r="OUI136" s="539"/>
      <c r="OUJ136" s="539"/>
      <c r="OUK136" s="539"/>
      <c r="OUL136" s="539"/>
      <c r="OUM136" s="539"/>
      <c r="OUN136" s="539"/>
      <c r="OUO136" s="539"/>
      <c r="OUP136" s="539"/>
      <c r="OUQ136" s="539"/>
      <c r="OUR136" s="539"/>
      <c r="OUS136" s="539"/>
      <c r="OUT136" s="539"/>
      <c r="OUU136" s="539"/>
      <c r="OUV136" s="539"/>
      <c r="OUW136" s="539"/>
      <c r="OUX136" s="539"/>
      <c r="OUY136" s="539"/>
      <c r="OUZ136" s="539"/>
      <c r="OVA136" s="539"/>
      <c r="OVB136" s="539"/>
      <c r="OVC136" s="539"/>
      <c r="OVD136" s="539"/>
      <c r="OVE136" s="539"/>
      <c r="OVF136" s="539"/>
      <c r="OVG136" s="539"/>
      <c r="OVH136" s="539"/>
      <c r="OVI136" s="539"/>
      <c r="OVJ136" s="539"/>
      <c r="OVK136" s="539"/>
      <c r="OVL136" s="539"/>
      <c r="OVM136" s="539"/>
      <c r="OVN136" s="539"/>
      <c r="OVO136" s="539"/>
      <c r="OVP136" s="539"/>
      <c r="OVQ136" s="539"/>
      <c r="OVR136" s="539"/>
      <c r="OVS136" s="539"/>
      <c r="OVT136" s="539"/>
      <c r="OVU136" s="539"/>
      <c r="OVV136" s="539"/>
      <c r="OVW136" s="539"/>
      <c r="OVX136" s="539"/>
      <c r="OVY136" s="539"/>
      <c r="OVZ136" s="539"/>
      <c r="OWA136" s="539"/>
      <c r="OWB136" s="539"/>
      <c r="OWC136" s="539"/>
      <c r="OWD136" s="539"/>
      <c r="OWE136" s="539"/>
      <c r="OWF136" s="539"/>
      <c r="OWG136" s="539"/>
      <c r="OWH136" s="539"/>
      <c r="OWI136" s="539"/>
      <c r="OWJ136" s="539"/>
      <c r="OWK136" s="539"/>
      <c r="OWL136" s="539"/>
      <c r="OWM136" s="539"/>
      <c r="OWN136" s="539"/>
      <c r="OWO136" s="539"/>
      <c r="OWP136" s="539"/>
      <c r="OWQ136" s="539"/>
      <c r="OWR136" s="539"/>
      <c r="OWS136" s="539"/>
      <c r="OWT136" s="539"/>
      <c r="OWU136" s="539"/>
      <c r="OWV136" s="539"/>
      <c r="OWW136" s="539"/>
      <c r="OWX136" s="539"/>
      <c r="OWY136" s="539"/>
      <c r="OWZ136" s="539"/>
      <c r="OXA136" s="539"/>
      <c r="OXB136" s="539"/>
      <c r="OXC136" s="539"/>
      <c r="OXD136" s="539"/>
      <c r="OXE136" s="539"/>
      <c r="OXF136" s="539"/>
      <c r="OXG136" s="539"/>
      <c r="OXH136" s="539"/>
      <c r="OXI136" s="539"/>
      <c r="OXJ136" s="539"/>
      <c r="OXK136" s="539"/>
      <c r="OXL136" s="539"/>
      <c r="OXM136" s="539"/>
      <c r="OXN136" s="539"/>
      <c r="OXO136" s="539"/>
      <c r="OXP136" s="539"/>
      <c r="OXQ136" s="539"/>
      <c r="OXR136" s="539"/>
      <c r="OXS136" s="539"/>
      <c r="OXT136" s="539"/>
      <c r="OXU136" s="539"/>
      <c r="OXV136" s="539"/>
      <c r="OXW136" s="539"/>
      <c r="OXX136" s="539"/>
      <c r="OXY136" s="539"/>
      <c r="OXZ136" s="539"/>
      <c r="OYA136" s="539"/>
      <c r="OYB136" s="539"/>
      <c r="OYC136" s="539"/>
      <c r="OYD136" s="539"/>
      <c r="OYE136" s="539"/>
      <c r="OYF136" s="539"/>
      <c r="OYG136" s="539"/>
      <c r="OYH136" s="539"/>
      <c r="OYI136" s="539"/>
      <c r="OYJ136" s="539"/>
      <c r="OYK136" s="539"/>
      <c r="OYL136" s="539"/>
      <c r="OYM136" s="539"/>
      <c r="OYN136" s="539"/>
      <c r="OYO136" s="539"/>
      <c r="OYP136" s="539"/>
      <c r="OYQ136" s="539"/>
      <c r="OYR136" s="539"/>
      <c r="OYS136" s="539"/>
      <c r="OYT136" s="539"/>
      <c r="OYU136" s="539"/>
      <c r="OYV136" s="539"/>
      <c r="OYW136" s="539"/>
      <c r="OYX136" s="539"/>
      <c r="OYY136" s="539"/>
      <c r="OYZ136" s="539"/>
      <c r="OZA136" s="539"/>
      <c r="OZB136" s="539"/>
      <c r="OZC136" s="539"/>
      <c r="OZD136" s="539"/>
      <c r="OZE136" s="539"/>
      <c r="OZF136" s="539"/>
      <c r="OZG136" s="539"/>
      <c r="OZH136" s="539"/>
      <c r="OZI136" s="539"/>
      <c r="OZJ136" s="539"/>
      <c r="OZK136" s="539"/>
      <c r="OZL136" s="539"/>
      <c r="OZM136" s="539"/>
      <c r="OZN136" s="539"/>
      <c r="OZO136" s="539"/>
      <c r="OZP136" s="539"/>
      <c r="OZQ136" s="539"/>
      <c r="OZR136" s="539"/>
      <c r="OZS136" s="539"/>
      <c r="OZT136" s="539"/>
      <c r="OZU136" s="539"/>
      <c r="OZV136" s="539"/>
      <c r="OZW136" s="539"/>
      <c r="OZX136" s="539"/>
      <c r="OZY136" s="539"/>
      <c r="OZZ136" s="539"/>
      <c r="PAA136" s="539"/>
      <c r="PAB136" s="539"/>
      <c r="PAC136" s="539"/>
      <c r="PAD136" s="539"/>
      <c r="PAE136" s="539"/>
      <c r="PAF136" s="539"/>
      <c r="PAG136" s="539"/>
      <c r="PAH136" s="539"/>
      <c r="PAI136" s="539"/>
      <c r="PAJ136" s="539"/>
      <c r="PAK136" s="539"/>
      <c r="PAL136" s="539"/>
      <c r="PAM136" s="539"/>
      <c r="PAN136" s="539"/>
      <c r="PAO136" s="539"/>
      <c r="PAP136" s="539"/>
      <c r="PAQ136" s="539"/>
      <c r="PAR136" s="539"/>
      <c r="PAS136" s="539"/>
      <c r="PAT136" s="539"/>
      <c r="PAU136" s="539"/>
      <c r="PAV136" s="539"/>
      <c r="PAW136" s="539"/>
      <c r="PAX136" s="539"/>
      <c r="PAY136" s="539"/>
      <c r="PAZ136" s="539"/>
      <c r="PBA136" s="539"/>
      <c r="PBB136" s="539"/>
      <c r="PBC136" s="539"/>
      <c r="PBD136" s="539"/>
      <c r="PBE136" s="539"/>
      <c r="PBF136" s="539"/>
      <c r="PBG136" s="539"/>
      <c r="PBH136" s="539"/>
      <c r="PBI136" s="539"/>
      <c r="PBJ136" s="539"/>
      <c r="PBK136" s="539"/>
      <c r="PBL136" s="539"/>
      <c r="PBM136" s="539"/>
      <c r="PBN136" s="539"/>
      <c r="PBO136" s="539"/>
      <c r="PBP136" s="539"/>
      <c r="PBQ136" s="539"/>
      <c r="PBR136" s="539"/>
      <c r="PBS136" s="539"/>
      <c r="PBT136" s="539"/>
      <c r="PBU136" s="539"/>
      <c r="PBV136" s="539"/>
      <c r="PBW136" s="539"/>
      <c r="PBX136" s="539"/>
      <c r="PBY136" s="539"/>
      <c r="PBZ136" s="539"/>
      <c r="PCA136" s="539"/>
      <c r="PCB136" s="539"/>
      <c r="PCC136" s="539"/>
      <c r="PCD136" s="539"/>
      <c r="PCE136" s="539"/>
      <c r="PCF136" s="539"/>
      <c r="PCG136" s="539"/>
      <c r="PCH136" s="539"/>
      <c r="PCI136" s="539"/>
      <c r="PCJ136" s="539"/>
      <c r="PCK136" s="539"/>
      <c r="PCL136" s="539"/>
      <c r="PCM136" s="539"/>
      <c r="PCN136" s="539"/>
      <c r="PCO136" s="539"/>
      <c r="PCP136" s="539"/>
      <c r="PCQ136" s="539"/>
      <c r="PCR136" s="539"/>
      <c r="PCS136" s="539"/>
      <c r="PCT136" s="539"/>
      <c r="PCU136" s="539"/>
      <c r="PCV136" s="539"/>
      <c r="PCW136" s="539"/>
      <c r="PCX136" s="539"/>
      <c r="PCY136" s="539"/>
      <c r="PCZ136" s="539"/>
      <c r="PDA136" s="539"/>
      <c r="PDB136" s="539"/>
      <c r="PDC136" s="539"/>
      <c r="PDD136" s="539"/>
      <c r="PDE136" s="539"/>
      <c r="PDF136" s="539"/>
      <c r="PDG136" s="539"/>
      <c r="PDH136" s="539"/>
      <c r="PDI136" s="539"/>
      <c r="PDJ136" s="539"/>
      <c r="PDK136" s="539"/>
      <c r="PDL136" s="539"/>
      <c r="PDM136" s="539"/>
      <c r="PDN136" s="539"/>
      <c r="PDO136" s="539"/>
      <c r="PDP136" s="539"/>
      <c r="PDQ136" s="539"/>
      <c r="PDR136" s="539"/>
      <c r="PDS136" s="539"/>
      <c r="PDT136" s="539"/>
      <c r="PDU136" s="539"/>
      <c r="PDV136" s="539"/>
      <c r="PDW136" s="539"/>
      <c r="PDX136" s="539"/>
      <c r="PDY136" s="539"/>
      <c r="PDZ136" s="539"/>
      <c r="PEA136" s="539"/>
      <c r="PEB136" s="539"/>
      <c r="PEC136" s="539"/>
      <c r="PED136" s="539"/>
      <c r="PEE136" s="539"/>
      <c r="PEF136" s="539"/>
      <c r="PEG136" s="539"/>
      <c r="PEH136" s="539"/>
      <c r="PEI136" s="539"/>
      <c r="PEJ136" s="539"/>
      <c r="PEK136" s="539"/>
      <c r="PEL136" s="539"/>
      <c r="PEM136" s="539"/>
      <c r="PEN136" s="539"/>
      <c r="PEO136" s="539"/>
      <c r="PEP136" s="539"/>
      <c r="PEQ136" s="539"/>
      <c r="PER136" s="539"/>
      <c r="PES136" s="539"/>
      <c r="PET136" s="539"/>
      <c r="PEU136" s="539"/>
      <c r="PEV136" s="539"/>
      <c r="PEW136" s="539"/>
      <c r="PEX136" s="539"/>
      <c r="PEY136" s="539"/>
      <c r="PEZ136" s="539"/>
      <c r="PFA136" s="539"/>
      <c r="PFB136" s="539"/>
      <c r="PFC136" s="539"/>
      <c r="PFD136" s="539"/>
      <c r="PFE136" s="539"/>
      <c r="PFF136" s="539"/>
      <c r="PFG136" s="539"/>
      <c r="PFH136" s="539"/>
      <c r="PFI136" s="539"/>
      <c r="PFJ136" s="539"/>
      <c r="PFK136" s="539"/>
      <c r="PFL136" s="539"/>
      <c r="PFM136" s="539"/>
      <c r="PFN136" s="539"/>
      <c r="PFO136" s="539"/>
      <c r="PFP136" s="539"/>
      <c r="PFQ136" s="539"/>
      <c r="PFR136" s="539"/>
      <c r="PFS136" s="539"/>
      <c r="PFT136" s="539"/>
      <c r="PFU136" s="539"/>
      <c r="PFV136" s="539"/>
      <c r="PFW136" s="539"/>
      <c r="PFX136" s="539"/>
      <c r="PFY136" s="539"/>
      <c r="PFZ136" s="539"/>
      <c r="PGA136" s="539"/>
      <c r="PGB136" s="539"/>
      <c r="PGC136" s="539"/>
      <c r="PGD136" s="539"/>
      <c r="PGE136" s="539"/>
      <c r="PGF136" s="539"/>
      <c r="PGG136" s="539"/>
      <c r="PGH136" s="539"/>
      <c r="PGI136" s="539"/>
      <c r="PGJ136" s="539"/>
      <c r="PGK136" s="539"/>
      <c r="PGL136" s="539"/>
      <c r="PGM136" s="539"/>
      <c r="PGN136" s="539"/>
      <c r="PGO136" s="539"/>
      <c r="PGP136" s="539"/>
      <c r="PGQ136" s="539"/>
      <c r="PGR136" s="539"/>
      <c r="PGS136" s="539"/>
      <c r="PGT136" s="539"/>
      <c r="PGU136" s="539"/>
      <c r="PGV136" s="539"/>
      <c r="PGW136" s="539"/>
      <c r="PGX136" s="539"/>
      <c r="PGY136" s="539"/>
      <c r="PGZ136" s="539"/>
      <c r="PHA136" s="539"/>
      <c r="PHB136" s="539"/>
      <c r="PHC136" s="539"/>
      <c r="PHD136" s="539"/>
      <c r="PHE136" s="539"/>
      <c r="PHF136" s="539"/>
      <c r="PHG136" s="539"/>
      <c r="PHH136" s="539"/>
      <c r="PHI136" s="539"/>
      <c r="PHJ136" s="539"/>
      <c r="PHK136" s="539"/>
      <c r="PHL136" s="539"/>
      <c r="PHM136" s="539"/>
      <c r="PHN136" s="539"/>
      <c r="PHO136" s="539"/>
      <c r="PHP136" s="539"/>
      <c r="PHQ136" s="539"/>
      <c r="PHR136" s="539"/>
      <c r="PHS136" s="539"/>
      <c r="PHT136" s="539"/>
      <c r="PHU136" s="539"/>
      <c r="PHV136" s="539"/>
      <c r="PHW136" s="539"/>
      <c r="PHX136" s="539"/>
      <c r="PHY136" s="539"/>
      <c r="PHZ136" s="539"/>
      <c r="PIA136" s="539"/>
      <c r="PIB136" s="539"/>
      <c r="PIC136" s="539"/>
      <c r="PID136" s="539"/>
      <c r="PIE136" s="539"/>
      <c r="PIF136" s="539"/>
      <c r="PIG136" s="539"/>
      <c r="PIH136" s="539"/>
      <c r="PII136" s="539"/>
      <c r="PIJ136" s="539"/>
      <c r="PIK136" s="539"/>
      <c r="PIL136" s="539"/>
      <c r="PIM136" s="539"/>
      <c r="PIN136" s="539"/>
      <c r="PIO136" s="539"/>
      <c r="PIP136" s="539"/>
      <c r="PIQ136" s="539"/>
      <c r="PIR136" s="539"/>
      <c r="PIS136" s="539"/>
      <c r="PIT136" s="539"/>
      <c r="PIU136" s="539"/>
      <c r="PIV136" s="539"/>
      <c r="PIW136" s="539"/>
      <c r="PIX136" s="539"/>
      <c r="PIY136" s="539"/>
      <c r="PIZ136" s="539"/>
      <c r="PJA136" s="539"/>
      <c r="PJB136" s="539"/>
      <c r="PJC136" s="539"/>
      <c r="PJD136" s="539"/>
      <c r="PJE136" s="539"/>
      <c r="PJF136" s="539"/>
      <c r="PJG136" s="539"/>
      <c r="PJH136" s="539"/>
      <c r="PJI136" s="539"/>
      <c r="PJJ136" s="539"/>
      <c r="PJK136" s="539"/>
      <c r="PJL136" s="539"/>
      <c r="PJM136" s="539"/>
      <c r="PJN136" s="539"/>
      <c r="PJO136" s="539"/>
      <c r="PJP136" s="539"/>
      <c r="PJQ136" s="539"/>
      <c r="PJR136" s="539"/>
      <c r="PJS136" s="539"/>
      <c r="PJT136" s="539"/>
      <c r="PJU136" s="539"/>
      <c r="PJV136" s="539"/>
      <c r="PJW136" s="539"/>
      <c r="PJX136" s="539"/>
      <c r="PJY136" s="539"/>
      <c r="PJZ136" s="539"/>
      <c r="PKA136" s="539"/>
      <c r="PKB136" s="539"/>
      <c r="PKC136" s="539"/>
      <c r="PKD136" s="539"/>
      <c r="PKE136" s="539"/>
      <c r="PKF136" s="539"/>
      <c r="PKG136" s="539"/>
      <c r="PKH136" s="539"/>
      <c r="PKI136" s="539"/>
      <c r="PKJ136" s="539"/>
      <c r="PKK136" s="539"/>
      <c r="PKL136" s="539"/>
      <c r="PKM136" s="539"/>
      <c r="PKN136" s="539"/>
      <c r="PKO136" s="539"/>
      <c r="PKP136" s="539"/>
      <c r="PKQ136" s="539"/>
      <c r="PKR136" s="539"/>
      <c r="PKS136" s="539"/>
      <c r="PKT136" s="539"/>
      <c r="PKU136" s="539"/>
      <c r="PKV136" s="539"/>
      <c r="PKW136" s="539"/>
      <c r="PKX136" s="539"/>
      <c r="PKY136" s="539"/>
      <c r="PKZ136" s="539"/>
      <c r="PLA136" s="539"/>
      <c r="PLB136" s="539"/>
      <c r="PLC136" s="539"/>
      <c r="PLD136" s="539"/>
      <c r="PLE136" s="539"/>
      <c r="PLF136" s="539"/>
      <c r="PLG136" s="539"/>
      <c r="PLH136" s="539"/>
      <c r="PLI136" s="539"/>
      <c r="PLJ136" s="539"/>
      <c r="PLK136" s="539"/>
      <c r="PLL136" s="539"/>
      <c r="PLM136" s="539"/>
      <c r="PLN136" s="539"/>
      <c r="PLO136" s="539"/>
      <c r="PLP136" s="539"/>
      <c r="PLQ136" s="539"/>
      <c r="PLR136" s="539"/>
      <c r="PLS136" s="539"/>
      <c r="PLT136" s="539"/>
      <c r="PLU136" s="539"/>
      <c r="PLV136" s="539"/>
      <c r="PLW136" s="539"/>
      <c r="PLX136" s="539"/>
      <c r="PLY136" s="539"/>
      <c r="PLZ136" s="539"/>
      <c r="PMA136" s="539"/>
      <c r="PMB136" s="539"/>
      <c r="PMC136" s="539"/>
      <c r="PMD136" s="539"/>
      <c r="PME136" s="539"/>
      <c r="PMF136" s="539"/>
      <c r="PMG136" s="539"/>
      <c r="PMH136" s="539"/>
      <c r="PMI136" s="539"/>
      <c r="PMJ136" s="539"/>
      <c r="PMK136" s="539"/>
      <c r="PML136" s="539"/>
      <c r="PMM136" s="539"/>
      <c r="PMN136" s="539"/>
      <c r="PMO136" s="539"/>
      <c r="PMP136" s="539"/>
      <c r="PMQ136" s="539"/>
      <c r="PMR136" s="539"/>
      <c r="PMS136" s="539"/>
      <c r="PMT136" s="539"/>
      <c r="PMU136" s="539"/>
      <c r="PMV136" s="539"/>
      <c r="PMW136" s="539"/>
      <c r="PMX136" s="539"/>
      <c r="PMY136" s="539"/>
      <c r="PMZ136" s="539"/>
      <c r="PNA136" s="539"/>
      <c r="PNB136" s="539"/>
      <c r="PNC136" s="539"/>
      <c r="PND136" s="539"/>
      <c r="PNE136" s="539"/>
      <c r="PNF136" s="539"/>
      <c r="PNG136" s="539"/>
      <c r="PNH136" s="539"/>
      <c r="PNI136" s="539"/>
      <c r="PNJ136" s="539"/>
      <c r="PNK136" s="539"/>
      <c r="PNL136" s="539"/>
      <c r="PNM136" s="539"/>
      <c r="PNN136" s="539"/>
      <c r="PNO136" s="539"/>
      <c r="PNP136" s="539"/>
      <c r="PNQ136" s="539"/>
      <c r="PNR136" s="539"/>
      <c r="PNS136" s="539"/>
      <c r="PNT136" s="539"/>
      <c r="PNU136" s="539"/>
      <c r="PNV136" s="539"/>
      <c r="PNW136" s="539"/>
      <c r="PNX136" s="539"/>
      <c r="PNY136" s="539"/>
      <c r="PNZ136" s="539"/>
      <c r="POA136" s="539"/>
      <c r="POB136" s="539"/>
      <c r="POC136" s="539"/>
      <c r="POD136" s="539"/>
      <c r="POE136" s="539"/>
      <c r="POF136" s="539"/>
      <c r="POG136" s="539"/>
      <c r="POH136" s="539"/>
      <c r="POI136" s="539"/>
      <c r="POJ136" s="539"/>
      <c r="POK136" s="539"/>
      <c r="POL136" s="539"/>
      <c r="POM136" s="539"/>
      <c r="PON136" s="539"/>
      <c r="POO136" s="539"/>
      <c r="POP136" s="539"/>
      <c r="POQ136" s="539"/>
      <c r="POR136" s="539"/>
      <c r="POS136" s="539"/>
      <c r="POT136" s="539"/>
      <c r="POU136" s="539"/>
      <c r="POV136" s="539"/>
      <c r="POW136" s="539"/>
      <c r="POX136" s="539"/>
      <c r="POY136" s="539"/>
      <c r="POZ136" s="539"/>
      <c r="PPA136" s="539"/>
      <c r="PPB136" s="539"/>
      <c r="PPC136" s="539"/>
      <c r="PPD136" s="539"/>
      <c r="PPE136" s="539"/>
      <c r="PPF136" s="539"/>
      <c r="PPG136" s="539"/>
      <c r="PPH136" s="539"/>
      <c r="PPI136" s="539"/>
      <c r="PPJ136" s="539"/>
      <c r="PPK136" s="539"/>
      <c r="PPL136" s="539"/>
      <c r="PPM136" s="539"/>
      <c r="PPN136" s="539"/>
      <c r="PPO136" s="539"/>
      <c r="PPP136" s="539"/>
      <c r="PPQ136" s="539"/>
      <c r="PPR136" s="539"/>
      <c r="PPS136" s="539"/>
      <c r="PPT136" s="539"/>
      <c r="PPU136" s="539"/>
      <c r="PPV136" s="539"/>
      <c r="PPW136" s="539"/>
      <c r="PPX136" s="539"/>
      <c r="PPY136" s="539"/>
      <c r="PPZ136" s="539"/>
      <c r="PQA136" s="539"/>
      <c r="PQB136" s="539"/>
      <c r="PQC136" s="539"/>
      <c r="PQD136" s="539"/>
      <c r="PQE136" s="539"/>
      <c r="PQF136" s="539"/>
      <c r="PQG136" s="539"/>
      <c r="PQH136" s="539"/>
      <c r="PQI136" s="539"/>
      <c r="PQJ136" s="539"/>
      <c r="PQK136" s="539"/>
      <c r="PQL136" s="539"/>
      <c r="PQM136" s="539"/>
      <c r="PQN136" s="539"/>
      <c r="PQO136" s="539"/>
      <c r="PQP136" s="539"/>
      <c r="PQQ136" s="539"/>
      <c r="PQR136" s="539"/>
      <c r="PQS136" s="539"/>
      <c r="PQT136" s="539"/>
      <c r="PQU136" s="539"/>
      <c r="PQV136" s="539"/>
      <c r="PQW136" s="539"/>
      <c r="PQX136" s="539"/>
      <c r="PQY136" s="539"/>
      <c r="PQZ136" s="539"/>
      <c r="PRA136" s="539"/>
      <c r="PRB136" s="539"/>
      <c r="PRC136" s="539"/>
      <c r="PRD136" s="539"/>
      <c r="PRE136" s="539"/>
      <c r="PRF136" s="539"/>
      <c r="PRG136" s="539"/>
      <c r="PRH136" s="539"/>
      <c r="PRI136" s="539"/>
      <c r="PRJ136" s="539"/>
      <c r="PRK136" s="539"/>
      <c r="PRL136" s="539"/>
      <c r="PRM136" s="539"/>
      <c r="PRN136" s="539"/>
      <c r="PRO136" s="539"/>
      <c r="PRP136" s="539"/>
      <c r="PRQ136" s="539"/>
      <c r="PRR136" s="539"/>
      <c r="PRS136" s="539"/>
      <c r="PRT136" s="539"/>
      <c r="PRU136" s="539"/>
      <c r="PRV136" s="539"/>
      <c r="PRW136" s="539"/>
      <c r="PRX136" s="539"/>
      <c r="PRY136" s="539"/>
      <c r="PRZ136" s="539"/>
      <c r="PSA136" s="539"/>
      <c r="PSB136" s="539"/>
      <c r="PSC136" s="539"/>
      <c r="PSD136" s="539"/>
      <c r="PSE136" s="539"/>
      <c r="PSF136" s="539"/>
      <c r="PSG136" s="539"/>
      <c r="PSH136" s="539"/>
      <c r="PSI136" s="539"/>
      <c r="PSJ136" s="539"/>
      <c r="PSK136" s="539"/>
      <c r="PSL136" s="539"/>
      <c r="PSM136" s="539"/>
      <c r="PSN136" s="539"/>
      <c r="PSO136" s="539"/>
      <c r="PSP136" s="539"/>
      <c r="PSQ136" s="539"/>
      <c r="PSR136" s="539"/>
      <c r="PSS136" s="539"/>
      <c r="PST136" s="539"/>
      <c r="PSU136" s="539"/>
      <c r="PSV136" s="539"/>
      <c r="PSW136" s="539"/>
      <c r="PSX136" s="539"/>
      <c r="PSY136" s="539"/>
      <c r="PSZ136" s="539"/>
      <c r="PTA136" s="539"/>
      <c r="PTB136" s="539"/>
      <c r="PTC136" s="539"/>
      <c r="PTD136" s="539"/>
      <c r="PTE136" s="539"/>
      <c r="PTF136" s="539"/>
      <c r="PTG136" s="539"/>
      <c r="PTH136" s="539"/>
      <c r="PTI136" s="539"/>
      <c r="PTJ136" s="539"/>
      <c r="PTK136" s="539"/>
      <c r="PTL136" s="539"/>
      <c r="PTM136" s="539"/>
      <c r="PTN136" s="539"/>
      <c r="PTO136" s="539"/>
      <c r="PTP136" s="539"/>
      <c r="PTQ136" s="539"/>
      <c r="PTR136" s="539"/>
      <c r="PTS136" s="539"/>
      <c r="PTT136" s="539"/>
      <c r="PTU136" s="539"/>
      <c r="PTV136" s="539"/>
      <c r="PTW136" s="539"/>
      <c r="PTX136" s="539"/>
      <c r="PTY136" s="539"/>
      <c r="PTZ136" s="539"/>
      <c r="PUA136" s="539"/>
      <c r="PUB136" s="539"/>
      <c r="PUC136" s="539"/>
      <c r="PUD136" s="539"/>
      <c r="PUE136" s="539"/>
      <c r="PUF136" s="539"/>
      <c r="PUG136" s="539"/>
      <c r="PUH136" s="539"/>
      <c r="PUI136" s="539"/>
      <c r="PUJ136" s="539"/>
      <c r="PUK136" s="539"/>
      <c r="PUL136" s="539"/>
      <c r="PUM136" s="539"/>
      <c r="PUN136" s="539"/>
      <c r="PUO136" s="539"/>
      <c r="PUP136" s="539"/>
      <c r="PUQ136" s="539"/>
      <c r="PUR136" s="539"/>
      <c r="PUS136" s="539"/>
      <c r="PUT136" s="539"/>
      <c r="PUU136" s="539"/>
      <c r="PUV136" s="539"/>
      <c r="PUW136" s="539"/>
      <c r="PUX136" s="539"/>
      <c r="PUY136" s="539"/>
      <c r="PUZ136" s="539"/>
      <c r="PVA136" s="539"/>
      <c r="PVB136" s="539"/>
      <c r="PVC136" s="539"/>
      <c r="PVD136" s="539"/>
      <c r="PVE136" s="539"/>
      <c r="PVF136" s="539"/>
      <c r="PVG136" s="539"/>
      <c r="PVH136" s="539"/>
      <c r="PVI136" s="539"/>
      <c r="PVJ136" s="539"/>
      <c r="PVK136" s="539"/>
      <c r="PVL136" s="539"/>
      <c r="PVM136" s="539"/>
      <c r="PVN136" s="539"/>
      <c r="PVO136" s="539"/>
      <c r="PVP136" s="539"/>
      <c r="PVQ136" s="539"/>
      <c r="PVR136" s="539"/>
      <c r="PVS136" s="539"/>
      <c r="PVT136" s="539"/>
      <c r="PVU136" s="539"/>
      <c r="PVV136" s="539"/>
      <c r="PVW136" s="539"/>
      <c r="PVX136" s="539"/>
      <c r="PVY136" s="539"/>
      <c r="PVZ136" s="539"/>
      <c r="PWA136" s="539"/>
      <c r="PWB136" s="539"/>
      <c r="PWC136" s="539"/>
      <c r="PWD136" s="539"/>
      <c r="PWE136" s="539"/>
      <c r="PWF136" s="539"/>
      <c r="PWG136" s="539"/>
      <c r="PWH136" s="539"/>
      <c r="PWI136" s="539"/>
      <c r="PWJ136" s="539"/>
      <c r="PWK136" s="539"/>
      <c r="PWL136" s="539"/>
      <c r="PWM136" s="539"/>
      <c r="PWN136" s="539"/>
      <c r="PWO136" s="539"/>
      <c r="PWP136" s="539"/>
      <c r="PWQ136" s="539"/>
      <c r="PWR136" s="539"/>
      <c r="PWS136" s="539"/>
      <c r="PWT136" s="539"/>
      <c r="PWU136" s="539"/>
      <c r="PWV136" s="539"/>
      <c r="PWW136" s="539"/>
      <c r="PWX136" s="539"/>
      <c r="PWY136" s="539"/>
      <c r="PWZ136" s="539"/>
      <c r="PXA136" s="539"/>
      <c r="PXB136" s="539"/>
      <c r="PXC136" s="539"/>
      <c r="PXD136" s="539"/>
      <c r="PXE136" s="539"/>
      <c r="PXF136" s="539"/>
      <c r="PXG136" s="539"/>
      <c r="PXH136" s="539"/>
      <c r="PXI136" s="539"/>
      <c r="PXJ136" s="539"/>
      <c r="PXK136" s="539"/>
      <c r="PXL136" s="539"/>
      <c r="PXM136" s="539"/>
      <c r="PXN136" s="539"/>
      <c r="PXO136" s="539"/>
      <c r="PXP136" s="539"/>
      <c r="PXQ136" s="539"/>
      <c r="PXR136" s="539"/>
      <c r="PXS136" s="539"/>
      <c r="PXT136" s="539"/>
      <c r="PXU136" s="539"/>
      <c r="PXV136" s="539"/>
      <c r="PXW136" s="539"/>
      <c r="PXX136" s="539"/>
      <c r="PXY136" s="539"/>
      <c r="PXZ136" s="539"/>
      <c r="PYA136" s="539"/>
      <c r="PYB136" s="539"/>
      <c r="PYC136" s="539"/>
      <c r="PYD136" s="539"/>
      <c r="PYE136" s="539"/>
      <c r="PYF136" s="539"/>
      <c r="PYG136" s="539"/>
      <c r="PYH136" s="539"/>
      <c r="PYI136" s="539"/>
      <c r="PYJ136" s="539"/>
      <c r="PYK136" s="539"/>
      <c r="PYL136" s="539"/>
      <c r="PYM136" s="539"/>
      <c r="PYN136" s="539"/>
      <c r="PYO136" s="539"/>
      <c r="PYP136" s="539"/>
      <c r="PYQ136" s="539"/>
      <c r="PYR136" s="539"/>
      <c r="PYS136" s="539"/>
      <c r="PYT136" s="539"/>
      <c r="PYU136" s="539"/>
      <c r="PYV136" s="539"/>
      <c r="PYW136" s="539"/>
      <c r="PYX136" s="539"/>
      <c r="PYY136" s="539"/>
      <c r="PYZ136" s="539"/>
      <c r="PZA136" s="539"/>
      <c r="PZB136" s="539"/>
      <c r="PZC136" s="539"/>
      <c r="PZD136" s="539"/>
      <c r="PZE136" s="539"/>
      <c r="PZF136" s="539"/>
      <c r="PZG136" s="539"/>
      <c r="PZH136" s="539"/>
      <c r="PZI136" s="539"/>
      <c r="PZJ136" s="539"/>
      <c r="PZK136" s="539"/>
      <c r="PZL136" s="539"/>
      <c r="PZM136" s="539"/>
      <c r="PZN136" s="539"/>
      <c r="PZO136" s="539"/>
      <c r="PZP136" s="539"/>
      <c r="PZQ136" s="539"/>
      <c r="PZR136" s="539"/>
      <c r="PZS136" s="539"/>
      <c r="PZT136" s="539"/>
      <c r="PZU136" s="539"/>
      <c r="PZV136" s="539"/>
      <c r="PZW136" s="539"/>
      <c r="PZX136" s="539"/>
      <c r="PZY136" s="539"/>
      <c r="PZZ136" s="539"/>
      <c r="QAA136" s="539"/>
      <c r="QAB136" s="539"/>
      <c r="QAC136" s="539"/>
      <c r="QAD136" s="539"/>
      <c r="QAE136" s="539"/>
      <c r="QAF136" s="539"/>
      <c r="QAG136" s="539"/>
      <c r="QAH136" s="539"/>
      <c r="QAI136" s="539"/>
      <c r="QAJ136" s="539"/>
      <c r="QAK136" s="539"/>
      <c r="QAL136" s="539"/>
      <c r="QAM136" s="539"/>
      <c r="QAN136" s="539"/>
      <c r="QAO136" s="539"/>
      <c r="QAP136" s="539"/>
      <c r="QAQ136" s="539"/>
      <c r="QAR136" s="539"/>
      <c r="QAS136" s="539"/>
      <c r="QAT136" s="539"/>
      <c r="QAU136" s="539"/>
      <c r="QAV136" s="539"/>
      <c r="QAW136" s="539"/>
      <c r="QAX136" s="539"/>
      <c r="QAY136" s="539"/>
      <c r="QAZ136" s="539"/>
      <c r="QBA136" s="539"/>
      <c r="QBB136" s="539"/>
      <c r="QBC136" s="539"/>
      <c r="QBD136" s="539"/>
      <c r="QBE136" s="539"/>
      <c r="QBF136" s="539"/>
      <c r="QBG136" s="539"/>
      <c r="QBH136" s="539"/>
      <c r="QBI136" s="539"/>
      <c r="QBJ136" s="539"/>
      <c r="QBK136" s="539"/>
      <c r="QBL136" s="539"/>
      <c r="QBM136" s="539"/>
      <c r="QBN136" s="539"/>
      <c r="QBO136" s="539"/>
      <c r="QBP136" s="539"/>
      <c r="QBQ136" s="539"/>
      <c r="QBR136" s="539"/>
      <c r="QBS136" s="539"/>
      <c r="QBT136" s="539"/>
      <c r="QBU136" s="539"/>
      <c r="QBV136" s="539"/>
      <c r="QBW136" s="539"/>
      <c r="QBX136" s="539"/>
      <c r="QBY136" s="539"/>
      <c r="QBZ136" s="539"/>
      <c r="QCA136" s="539"/>
      <c r="QCB136" s="539"/>
      <c r="QCC136" s="539"/>
      <c r="QCD136" s="539"/>
      <c r="QCE136" s="539"/>
      <c r="QCF136" s="539"/>
      <c r="QCG136" s="539"/>
      <c r="QCH136" s="539"/>
      <c r="QCI136" s="539"/>
      <c r="QCJ136" s="539"/>
      <c r="QCK136" s="539"/>
      <c r="QCL136" s="539"/>
      <c r="QCM136" s="539"/>
      <c r="QCN136" s="539"/>
      <c r="QCO136" s="539"/>
      <c r="QCP136" s="539"/>
      <c r="QCQ136" s="539"/>
      <c r="QCR136" s="539"/>
      <c r="QCS136" s="539"/>
      <c r="QCT136" s="539"/>
      <c r="QCU136" s="539"/>
      <c r="QCV136" s="539"/>
      <c r="QCW136" s="539"/>
      <c r="QCX136" s="539"/>
      <c r="QCY136" s="539"/>
      <c r="QCZ136" s="539"/>
      <c r="QDA136" s="539"/>
      <c r="QDB136" s="539"/>
      <c r="QDC136" s="539"/>
      <c r="QDD136" s="539"/>
      <c r="QDE136" s="539"/>
      <c r="QDF136" s="539"/>
      <c r="QDG136" s="539"/>
      <c r="QDH136" s="539"/>
      <c r="QDI136" s="539"/>
      <c r="QDJ136" s="539"/>
      <c r="QDK136" s="539"/>
      <c r="QDL136" s="539"/>
      <c r="QDM136" s="539"/>
      <c r="QDN136" s="539"/>
      <c r="QDO136" s="539"/>
      <c r="QDP136" s="539"/>
      <c r="QDQ136" s="539"/>
      <c r="QDR136" s="539"/>
      <c r="QDS136" s="539"/>
      <c r="QDT136" s="539"/>
      <c r="QDU136" s="539"/>
      <c r="QDV136" s="539"/>
      <c r="QDW136" s="539"/>
      <c r="QDX136" s="539"/>
      <c r="QDY136" s="539"/>
      <c r="QDZ136" s="539"/>
      <c r="QEA136" s="539"/>
      <c r="QEB136" s="539"/>
      <c r="QEC136" s="539"/>
      <c r="QED136" s="539"/>
      <c r="QEE136" s="539"/>
      <c r="QEF136" s="539"/>
      <c r="QEG136" s="539"/>
      <c r="QEH136" s="539"/>
      <c r="QEI136" s="539"/>
      <c r="QEJ136" s="539"/>
      <c r="QEK136" s="539"/>
      <c r="QEL136" s="539"/>
      <c r="QEM136" s="539"/>
      <c r="QEN136" s="539"/>
      <c r="QEO136" s="539"/>
      <c r="QEP136" s="539"/>
      <c r="QEQ136" s="539"/>
      <c r="QER136" s="539"/>
      <c r="QES136" s="539"/>
      <c r="QET136" s="539"/>
      <c r="QEU136" s="539"/>
      <c r="QEV136" s="539"/>
      <c r="QEW136" s="539"/>
      <c r="QEX136" s="539"/>
      <c r="QEY136" s="539"/>
      <c r="QEZ136" s="539"/>
      <c r="QFA136" s="539"/>
      <c r="QFB136" s="539"/>
      <c r="QFC136" s="539"/>
      <c r="QFD136" s="539"/>
      <c r="QFE136" s="539"/>
      <c r="QFF136" s="539"/>
      <c r="QFG136" s="539"/>
      <c r="QFH136" s="539"/>
      <c r="QFI136" s="539"/>
      <c r="QFJ136" s="539"/>
      <c r="QFK136" s="539"/>
      <c r="QFL136" s="539"/>
      <c r="QFM136" s="539"/>
      <c r="QFN136" s="539"/>
      <c r="QFO136" s="539"/>
      <c r="QFP136" s="539"/>
      <c r="QFQ136" s="539"/>
      <c r="QFR136" s="539"/>
      <c r="QFS136" s="539"/>
      <c r="QFT136" s="539"/>
      <c r="QFU136" s="539"/>
      <c r="QFV136" s="539"/>
      <c r="QFW136" s="539"/>
      <c r="QFX136" s="539"/>
      <c r="QFY136" s="539"/>
      <c r="QFZ136" s="539"/>
      <c r="QGA136" s="539"/>
      <c r="QGB136" s="539"/>
      <c r="QGC136" s="539"/>
      <c r="QGD136" s="539"/>
      <c r="QGE136" s="539"/>
      <c r="QGF136" s="539"/>
      <c r="QGG136" s="539"/>
      <c r="QGH136" s="539"/>
      <c r="QGI136" s="539"/>
      <c r="QGJ136" s="539"/>
      <c r="QGK136" s="539"/>
      <c r="QGL136" s="539"/>
      <c r="QGM136" s="539"/>
      <c r="QGN136" s="539"/>
      <c r="QGO136" s="539"/>
      <c r="QGP136" s="539"/>
      <c r="QGQ136" s="539"/>
      <c r="QGR136" s="539"/>
      <c r="QGS136" s="539"/>
      <c r="QGT136" s="539"/>
      <c r="QGU136" s="539"/>
      <c r="QGV136" s="539"/>
      <c r="QGW136" s="539"/>
      <c r="QGX136" s="539"/>
      <c r="QGY136" s="539"/>
      <c r="QGZ136" s="539"/>
      <c r="QHA136" s="539"/>
      <c r="QHB136" s="539"/>
      <c r="QHC136" s="539"/>
      <c r="QHD136" s="539"/>
      <c r="QHE136" s="539"/>
      <c r="QHF136" s="539"/>
      <c r="QHG136" s="539"/>
      <c r="QHH136" s="539"/>
      <c r="QHI136" s="539"/>
      <c r="QHJ136" s="539"/>
      <c r="QHK136" s="539"/>
      <c r="QHL136" s="539"/>
      <c r="QHM136" s="539"/>
      <c r="QHN136" s="539"/>
      <c r="QHO136" s="539"/>
      <c r="QHP136" s="539"/>
      <c r="QHQ136" s="539"/>
      <c r="QHR136" s="539"/>
      <c r="QHS136" s="539"/>
      <c r="QHT136" s="539"/>
      <c r="QHU136" s="539"/>
      <c r="QHV136" s="539"/>
      <c r="QHW136" s="539"/>
      <c r="QHX136" s="539"/>
      <c r="QHY136" s="539"/>
      <c r="QHZ136" s="539"/>
      <c r="QIA136" s="539"/>
      <c r="QIB136" s="539"/>
      <c r="QIC136" s="539"/>
      <c r="QID136" s="539"/>
      <c r="QIE136" s="539"/>
      <c r="QIF136" s="539"/>
      <c r="QIG136" s="539"/>
      <c r="QIH136" s="539"/>
      <c r="QII136" s="539"/>
      <c r="QIJ136" s="539"/>
      <c r="QIK136" s="539"/>
      <c r="QIL136" s="539"/>
      <c r="QIM136" s="539"/>
      <c r="QIN136" s="539"/>
      <c r="QIO136" s="539"/>
      <c r="QIP136" s="539"/>
      <c r="QIQ136" s="539"/>
      <c r="QIR136" s="539"/>
      <c r="QIS136" s="539"/>
      <c r="QIT136" s="539"/>
      <c r="QIU136" s="539"/>
      <c r="QIV136" s="539"/>
      <c r="QIW136" s="539"/>
      <c r="QIX136" s="539"/>
      <c r="QIY136" s="539"/>
      <c r="QIZ136" s="539"/>
      <c r="QJA136" s="539"/>
      <c r="QJB136" s="539"/>
      <c r="QJC136" s="539"/>
      <c r="QJD136" s="539"/>
      <c r="QJE136" s="539"/>
      <c r="QJF136" s="539"/>
      <c r="QJG136" s="539"/>
      <c r="QJH136" s="539"/>
      <c r="QJI136" s="539"/>
      <c r="QJJ136" s="539"/>
      <c r="QJK136" s="539"/>
      <c r="QJL136" s="539"/>
      <c r="QJM136" s="539"/>
      <c r="QJN136" s="539"/>
      <c r="QJO136" s="539"/>
      <c r="QJP136" s="539"/>
      <c r="QJQ136" s="539"/>
      <c r="QJR136" s="539"/>
      <c r="QJS136" s="539"/>
      <c r="QJT136" s="539"/>
      <c r="QJU136" s="539"/>
      <c r="QJV136" s="539"/>
      <c r="QJW136" s="539"/>
      <c r="QJX136" s="539"/>
      <c r="QJY136" s="539"/>
      <c r="QJZ136" s="539"/>
      <c r="QKA136" s="539"/>
      <c r="QKB136" s="539"/>
      <c r="QKC136" s="539"/>
      <c r="QKD136" s="539"/>
      <c r="QKE136" s="539"/>
      <c r="QKF136" s="539"/>
      <c r="QKG136" s="539"/>
      <c r="QKH136" s="539"/>
      <c r="QKI136" s="539"/>
      <c r="QKJ136" s="539"/>
      <c r="QKK136" s="539"/>
      <c r="QKL136" s="539"/>
      <c r="QKM136" s="539"/>
      <c r="QKN136" s="539"/>
      <c r="QKO136" s="539"/>
      <c r="QKP136" s="539"/>
      <c r="QKQ136" s="539"/>
      <c r="QKR136" s="539"/>
      <c r="QKS136" s="539"/>
      <c r="QKT136" s="539"/>
      <c r="QKU136" s="539"/>
      <c r="QKV136" s="539"/>
      <c r="QKW136" s="539"/>
      <c r="QKX136" s="539"/>
      <c r="QKY136" s="539"/>
      <c r="QKZ136" s="539"/>
      <c r="QLA136" s="539"/>
      <c r="QLB136" s="539"/>
      <c r="QLC136" s="539"/>
      <c r="QLD136" s="539"/>
      <c r="QLE136" s="539"/>
      <c r="QLF136" s="539"/>
      <c r="QLG136" s="539"/>
      <c r="QLH136" s="539"/>
      <c r="QLI136" s="539"/>
      <c r="QLJ136" s="539"/>
      <c r="QLK136" s="539"/>
      <c r="QLL136" s="539"/>
      <c r="QLM136" s="539"/>
      <c r="QLN136" s="539"/>
      <c r="QLO136" s="539"/>
      <c r="QLP136" s="539"/>
      <c r="QLQ136" s="539"/>
      <c r="QLR136" s="539"/>
      <c r="QLS136" s="539"/>
      <c r="QLT136" s="539"/>
      <c r="QLU136" s="539"/>
      <c r="QLV136" s="539"/>
      <c r="QLW136" s="539"/>
      <c r="QLX136" s="539"/>
      <c r="QLY136" s="539"/>
      <c r="QLZ136" s="539"/>
      <c r="QMA136" s="539"/>
      <c r="QMB136" s="539"/>
      <c r="QMC136" s="539"/>
      <c r="QMD136" s="539"/>
      <c r="QME136" s="539"/>
      <c r="QMF136" s="539"/>
      <c r="QMG136" s="539"/>
      <c r="QMH136" s="539"/>
      <c r="QMI136" s="539"/>
      <c r="QMJ136" s="539"/>
      <c r="QMK136" s="539"/>
      <c r="QML136" s="539"/>
      <c r="QMM136" s="539"/>
      <c r="QMN136" s="539"/>
      <c r="QMO136" s="539"/>
      <c r="QMP136" s="539"/>
      <c r="QMQ136" s="539"/>
      <c r="QMR136" s="539"/>
      <c r="QMS136" s="539"/>
      <c r="QMT136" s="539"/>
      <c r="QMU136" s="539"/>
      <c r="QMV136" s="539"/>
      <c r="QMW136" s="539"/>
      <c r="QMX136" s="539"/>
      <c r="QMY136" s="539"/>
      <c r="QMZ136" s="539"/>
      <c r="QNA136" s="539"/>
      <c r="QNB136" s="539"/>
      <c r="QNC136" s="539"/>
      <c r="QND136" s="539"/>
      <c r="QNE136" s="539"/>
      <c r="QNF136" s="539"/>
      <c r="QNG136" s="539"/>
      <c r="QNH136" s="539"/>
      <c r="QNI136" s="539"/>
      <c r="QNJ136" s="539"/>
      <c r="QNK136" s="539"/>
      <c r="QNL136" s="539"/>
      <c r="QNM136" s="539"/>
      <c r="QNN136" s="539"/>
      <c r="QNO136" s="539"/>
      <c r="QNP136" s="539"/>
      <c r="QNQ136" s="539"/>
      <c r="QNR136" s="539"/>
      <c r="QNS136" s="539"/>
      <c r="QNT136" s="539"/>
      <c r="QNU136" s="539"/>
      <c r="QNV136" s="539"/>
      <c r="QNW136" s="539"/>
      <c r="QNX136" s="539"/>
      <c r="QNY136" s="539"/>
      <c r="QNZ136" s="539"/>
      <c r="QOA136" s="539"/>
      <c r="QOB136" s="539"/>
      <c r="QOC136" s="539"/>
      <c r="QOD136" s="539"/>
      <c r="QOE136" s="539"/>
      <c r="QOF136" s="539"/>
      <c r="QOG136" s="539"/>
      <c r="QOH136" s="539"/>
      <c r="QOI136" s="539"/>
      <c r="QOJ136" s="539"/>
      <c r="QOK136" s="539"/>
      <c r="QOL136" s="539"/>
      <c r="QOM136" s="539"/>
      <c r="QON136" s="539"/>
      <c r="QOO136" s="539"/>
      <c r="QOP136" s="539"/>
      <c r="QOQ136" s="539"/>
      <c r="QOR136" s="539"/>
      <c r="QOS136" s="539"/>
      <c r="QOT136" s="539"/>
      <c r="QOU136" s="539"/>
      <c r="QOV136" s="539"/>
      <c r="QOW136" s="539"/>
      <c r="QOX136" s="539"/>
      <c r="QOY136" s="539"/>
      <c r="QOZ136" s="539"/>
      <c r="QPA136" s="539"/>
      <c r="QPB136" s="539"/>
      <c r="QPC136" s="539"/>
      <c r="QPD136" s="539"/>
      <c r="QPE136" s="539"/>
      <c r="QPF136" s="539"/>
      <c r="QPG136" s="539"/>
      <c r="QPH136" s="539"/>
      <c r="QPI136" s="539"/>
      <c r="QPJ136" s="539"/>
      <c r="QPK136" s="539"/>
      <c r="QPL136" s="539"/>
      <c r="QPM136" s="539"/>
      <c r="QPN136" s="539"/>
      <c r="QPO136" s="539"/>
      <c r="QPP136" s="539"/>
      <c r="QPQ136" s="539"/>
      <c r="QPR136" s="539"/>
      <c r="QPS136" s="539"/>
      <c r="QPT136" s="539"/>
      <c r="QPU136" s="539"/>
      <c r="QPV136" s="539"/>
      <c r="QPW136" s="539"/>
      <c r="QPX136" s="539"/>
      <c r="QPY136" s="539"/>
      <c r="QPZ136" s="539"/>
      <c r="QQA136" s="539"/>
      <c r="QQB136" s="539"/>
      <c r="QQC136" s="539"/>
      <c r="QQD136" s="539"/>
      <c r="QQE136" s="539"/>
      <c r="QQF136" s="539"/>
      <c r="QQG136" s="539"/>
      <c r="QQH136" s="539"/>
      <c r="QQI136" s="539"/>
      <c r="QQJ136" s="539"/>
      <c r="QQK136" s="539"/>
      <c r="QQL136" s="539"/>
      <c r="QQM136" s="539"/>
      <c r="QQN136" s="539"/>
      <c r="QQO136" s="539"/>
      <c r="QQP136" s="539"/>
      <c r="QQQ136" s="539"/>
      <c r="QQR136" s="539"/>
      <c r="QQS136" s="539"/>
      <c r="QQT136" s="539"/>
      <c r="QQU136" s="539"/>
      <c r="QQV136" s="539"/>
      <c r="QQW136" s="539"/>
      <c r="QQX136" s="539"/>
      <c r="QQY136" s="539"/>
      <c r="QQZ136" s="539"/>
      <c r="QRA136" s="539"/>
      <c r="QRB136" s="539"/>
      <c r="QRC136" s="539"/>
      <c r="QRD136" s="539"/>
      <c r="QRE136" s="539"/>
      <c r="QRF136" s="539"/>
      <c r="QRG136" s="539"/>
      <c r="QRH136" s="539"/>
      <c r="QRI136" s="539"/>
      <c r="QRJ136" s="539"/>
      <c r="QRK136" s="539"/>
      <c r="QRL136" s="539"/>
      <c r="QRM136" s="539"/>
      <c r="QRN136" s="539"/>
      <c r="QRO136" s="539"/>
      <c r="QRP136" s="539"/>
      <c r="QRQ136" s="539"/>
      <c r="QRR136" s="539"/>
      <c r="QRS136" s="539"/>
      <c r="QRT136" s="539"/>
      <c r="QRU136" s="539"/>
      <c r="QRV136" s="539"/>
      <c r="QRW136" s="539"/>
      <c r="QRX136" s="539"/>
      <c r="QRY136" s="539"/>
      <c r="QRZ136" s="539"/>
      <c r="QSA136" s="539"/>
      <c r="QSB136" s="539"/>
      <c r="QSC136" s="539"/>
      <c r="QSD136" s="539"/>
      <c r="QSE136" s="539"/>
      <c r="QSF136" s="539"/>
      <c r="QSG136" s="539"/>
      <c r="QSH136" s="539"/>
      <c r="QSI136" s="539"/>
      <c r="QSJ136" s="539"/>
      <c r="QSK136" s="539"/>
      <c r="QSL136" s="539"/>
      <c r="QSM136" s="539"/>
      <c r="QSN136" s="539"/>
      <c r="QSO136" s="539"/>
      <c r="QSP136" s="539"/>
      <c r="QSQ136" s="539"/>
      <c r="QSR136" s="539"/>
      <c r="QSS136" s="539"/>
      <c r="QST136" s="539"/>
      <c r="QSU136" s="539"/>
      <c r="QSV136" s="539"/>
      <c r="QSW136" s="539"/>
      <c r="QSX136" s="539"/>
      <c r="QSY136" s="539"/>
      <c r="QSZ136" s="539"/>
      <c r="QTA136" s="539"/>
      <c r="QTB136" s="539"/>
      <c r="QTC136" s="539"/>
      <c r="QTD136" s="539"/>
      <c r="QTE136" s="539"/>
      <c r="QTF136" s="539"/>
      <c r="QTG136" s="539"/>
      <c r="QTH136" s="539"/>
      <c r="QTI136" s="539"/>
      <c r="QTJ136" s="539"/>
      <c r="QTK136" s="539"/>
      <c r="QTL136" s="539"/>
      <c r="QTM136" s="539"/>
      <c r="QTN136" s="539"/>
      <c r="QTO136" s="539"/>
      <c r="QTP136" s="539"/>
      <c r="QTQ136" s="539"/>
      <c r="QTR136" s="539"/>
      <c r="QTS136" s="539"/>
      <c r="QTT136" s="539"/>
      <c r="QTU136" s="539"/>
      <c r="QTV136" s="539"/>
      <c r="QTW136" s="539"/>
      <c r="QTX136" s="539"/>
      <c r="QTY136" s="539"/>
      <c r="QTZ136" s="539"/>
      <c r="QUA136" s="539"/>
      <c r="QUB136" s="539"/>
      <c r="QUC136" s="539"/>
      <c r="QUD136" s="539"/>
      <c r="QUE136" s="539"/>
      <c r="QUF136" s="539"/>
      <c r="QUG136" s="539"/>
      <c r="QUH136" s="539"/>
      <c r="QUI136" s="539"/>
      <c r="QUJ136" s="539"/>
      <c r="QUK136" s="539"/>
      <c r="QUL136" s="539"/>
      <c r="QUM136" s="539"/>
      <c r="QUN136" s="539"/>
      <c r="QUO136" s="539"/>
      <c r="QUP136" s="539"/>
      <c r="QUQ136" s="539"/>
      <c r="QUR136" s="539"/>
      <c r="QUS136" s="539"/>
      <c r="QUT136" s="539"/>
      <c r="QUU136" s="539"/>
      <c r="QUV136" s="539"/>
      <c r="QUW136" s="539"/>
      <c r="QUX136" s="539"/>
      <c r="QUY136" s="539"/>
      <c r="QUZ136" s="539"/>
      <c r="QVA136" s="539"/>
      <c r="QVB136" s="539"/>
      <c r="QVC136" s="539"/>
      <c r="QVD136" s="539"/>
      <c r="QVE136" s="539"/>
      <c r="QVF136" s="539"/>
      <c r="QVG136" s="539"/>
      <c r="QVH136" s="539"/>
      <c r="QVI136" s="539"/>
      <c r="QVJ136" s="539"/>
      <c r="QVK136" s="539"/>
      <c r="QVL136" s="539"/>
      <c r="QVM136" s="539"/>
      <c r="QVN136" s="539"/>
      <c r="QVO136" s="539"/>
      <c r="QVP136" s="539"/>
      <c r="QVQ136" s="539"/>
      <c r="QVR136" s="539"/>
      <c r="QVS136" s="539"/>
      <c r="QVT136" s="539"/>
      <c r="QVU136" s="539"/>
      <c r="QVV136" s="539"/>
      <c r="QVW136" s="539"/>
      <c r="QVX136" s="539"/>
      <c r="QVY136" s="539"/>
      <c r="QVZ136" s="539"/>
      <c r="QWA136" s="539"/>
      <c r="QWB136" s="539"/>
      <c r="QWC136" s="539"/>
      <c r="QWD136" s="539"/>
      <c r="QWE136" s="539"/>
      <c r="QWF136" s="539"/>
      <c r="QWG136" s="539"/>
      <c r="QWH136" s="539"/>
      <c r="QWI136" s="539"/>
      <c r="QWJ136" s="539"/>
      <c r="QWK136" s="539"/>
      <c r="QWL136" s="539"/>
      <c r="QWM136" s="539"/>
      <c r="QWN136" s="539"/>
      <c r="QWO136" s="539"/>
      <c r="QWP136" s="539"/>
      <c r="QWQ136" s="539"/>
      <c r="QWR136" s="539"/>
      <c r="QWS136" s="539"/>
      <c r="QWT136" s="539"/>
      <c r="QWU136" s="539"/>
      <c r="QWV136" s="539"/>
      <c r="QWW136" s="539"/>
      <c r="QWX136" s="539"/>
      <c r="QWY136" s="539"/>
      <c r="QWZ136" s="539"/>
      <c r="QXA136" s="539"/>
      <c r="QXB136" s="539"/>
      <c r="QXC136" s="539"/>
      <c r="QXD136" s="539"/>
      <c r="QXE136" s="539"/>
      <c r="QXF136" s="539"/>
      <c r="QXG136" s="539"/>
      <c r="QXH136" s="539"/>
      <c r="QXI136" s="539"/>
      <c r="QXJ136" s="539"/>
      <c r="QXK136" s="539"/>
      <c r="QXL136" s="539"/>
      <c r="QXM136" s="539"/>
      <c r="QXN136" s="539"/>
      <c r="QXO136" s="539"/>
      <c r="QXP136" s="539"/>
      <c r="QXQ136" s="539"/>
      <c r="QXR136" s="539"/>
      <c r="QXS136" s="539"/>
      <c r="QXT136" s="539"/>
      <c r="QXU136" s="539"/>
      <c r="QXV136" s="539"/>
      <c r="QXW136" s="539"/>
      <c r="QXX136" s="539"/>
      <c r="QXY136" s="539"/>
      <c r="QXZ136" s="539"/>
      <c r="QYA136" s="539"/>
      <c r="QYB136" s="539"/>
      <c r="QYC136" s="539"/>
      <c r="QYD136" s="539"/>
      <c r="QYE136" s="539"/>
      <c r="QYF136" s="539"/>
      <c r="QYG136" s="539"/>
      <c r="QYH136" s="539"/>
      <c r="QYI136" s="539"/>
      <c r="QYJ136" s="539"/>
      <c r="QYK136" s="539"/>
      <c r="QYL136" s="539"/>
      <c r="QYM136" s="539"/>
      <c r="QYN136" s="539"/>
      <c r="QYO136" s="539"/>
      <c r="QYP136" s="539"/>
      <c r="QYQ136" s="539"/>
      <c r="QYR136" s="539"/>
      <c r="QYS136" s="539"/>
      <c r="QYT136" s="539"/>
      <c r="QYU136" s="539"/>
      <c r="QYV136" s="539"/>
      <c r="QYW136" s="539"/>
      <c r="QYX136" s="539"/>
      <c r="QYY136" s="539"/>
      <c r="QYZ136" s="539"/>
      <c r="QZA136" s="539"/>
      <c r="QZB136" s="539"/>
      <c r="QZC136" s="539"/>
      <c r="QZD136" s="539"/>
      <c r="QZE136" s="539"/>
      <c r="QZF136" s="539"/>
      <c r="QZG136" s="539"/>
      <c r="QZH136" s="539"/>
      <c r="QZI136" s="539"/>
      <c r="QZJ136" s="539"/>
      <c r="QZK136" s="539"/>
      <c r="QZL136" s="539"/>
      <c r="QZM136" s="539"/>
      <c r="QZN136" s="539"/>
      <c r="QZO136" s="539"/>
      <c r="QZP136" s="539"/>
      <c r="QZQ136" s="539"/>
      <c r="QZR136" s="539"/>
      <c r="QZS136" s="539"/>
      <c r="QZT136" s="539"/>
      <c r="QZU136" s="539"/>
      <c r="QZV136" s="539"/>
      <c r="QZW136" s="539"/>
      <c r="QZX136" s="539"/>
      <c r="QZY136" s="539"/>
      <c r="QZZ136" s="539"/>
      <c r="RAA136" s="539"/>
      <c r="RAB136" s="539"/>
      <c r="RAC136" s="539"/>
      <c r="RAD136" s="539"/>
      <c r="RAE136" s="539"/>
      <c r="RAF136" s="539"/>
      <c r="RAG136" s="539"/>
      <c r="RAH136" s="539"/>
      <c r="RAI136" s="539"/>
      <c r="RAJ136" s="539"/>
      <c r="RAK136" s="539"/>
      <c r="RAL136" s="539"/>
      <c r="RAM136" s="539"/>
      <c r="RAN136" s="539"/>
      <c r="RAO136" s="539"/>
      <c r="RAP136" s="539"/>
      <c r="RAQ136" s="539"/>
      <c r="RAR136" s="539"/>
      <c r="RAS136" s="539"/>
      <c r="RAT136" s="539"/>
      <c r="RAU136" s="539"/>
      <c r="RAV136" s="539"/>
      <c r="RAW136" s="539"/>
      <c r="RAX136" s="539"/>
      <c r="RAY136" s="539"/>
      <c r="RAZ136" s="539"/>
      <c r="RBA136" s="539"/>
      <c r="RBB136" s="539"/>
      <c r="RBC136" s="539"/>
      <c r="RBD136" s="539"/>
      <c r="RBE136" s="539"/>
      <c r="RBF136" s="539"/>
      <c r="RBG136" s="539"/>
      <c r="RBH136" s="539"/>
      <c r="RBI136" s="539"/>
      <c r="RBJ136" s="539"/>
      <c r="RBK136" s="539"/>
      <c r="RBL136" s="539"/>
      <c r="RBM136" s="539"/>
      <c r="RBN136" s="539"/>
      <c r="RBO136" s="539"/>
      <c r="RBP136" s="539"/>
      <c r="RBQ136" s="539"/>
      <c r="RBR136" s="539"/>
      <c r="RBS136" s="539"/>
      <c r="RBT136" s="539"/>
      <c r="RBU136" s="539"/>
      <c r="RBV136" s="539"/>
      <c r="RBW136" s="539"/>
      <c r="RBX136" s="539"/>
      <c r="RBY136" s="539"/>
      <c r="RBZ136" s="539"/>
      <c r="RCA136" s="539"/>
      <c r="RCB136" s="539"/>
      <c r="RCC136" s="539"/>
      <c r="RCD136" s="539"/>
      <c r="RCE136" s="539"/>
      <c r="RCF136" s="539"/>
      <c r="RCG136" s="539"/>
      <c r="RCH136" s="539"/>
      <c r="RCI136" s="539"/>
      <c r="RCJ136" s="539"/>
      <c r="RCK136" s="539"/>
      <c r="RCL136" s="539"/>
      <c r="RCM136" s="539"/>
      <c r="RCN136" s="539"/>
      <c r="RCO136" s="539"/>
      <c r="RCP136" s="539"/>
      <c r="RCQ136" s="539"/>
      <c r="RCR136" s="539"/>
      <c r="RCS136" s="539"/>
      <c r="RCT136" s="539"/>
      <c r="RCU136" s="539"/>
      <c r="RCV136" s="539"/>
      <c r="RCW136" s="539"/>
      <c r="RCX136" s="539"/>
      <c r="RCY136" s="539"/>
      <c r="RCZ136" s="539"/>
      <c r="RDA136" s="539"/>
      <c r="RDB136" s="539"/>
      <c r="RDC136" s="539"/>
      <c r="RDD136" s="539"/>
      <c r="RDE136" s="539"/>
      <c r="RDF136" s="539"/>
      <c r="RDG136" s="539"/>
      <c r="RDH136" s="539"/>
      <c r="RDI136" s="539"/>
      <c r="RDJ136" s="539"/>
      <c r="RDK136" s="539"/>
      <c r="RDL136" s="539"/>
      <c r="RDM136" s="539"/>
      <c r="RDN136" s="539"/>
      <c r="RDO136" s="539"/>
      <c r="RDP136" s="539"/>
      <c r="RDQ136" s="539"/>
      <c r="RDR136" s="539"/>
      <c r="RDS136" s="539"/>
      <c r="RDT136" s="539"/>
      <c r="RDU136" s="539"/>
      <c r="RDV136" s="539"/>
      <c r="RDW136" s="539"/>
      <c r="RDX136" s="539"/>
      <c r="RDY136" s="539"/>
      <c r="RDZ136" s="539"/>
      <c r="REA136" s="539"/>
      <c r="REB136" s="539"/>
      <c r="REC136" s="539"/>
      <c r="RED136" s="539"/>
      <c r="REE136" s="539"/>
      <c r="REF136" s="539"/>
      <c r="REG136" s="539"/>
      <c r="REH136" s="539"/>
      <c r="REI136" s="539"/>
      <c r="REJ136" s="539"/>
      <c r="REK136" s="539"/>
      <c r="REL136" s="539"/>
      <c r="REM136" s="539"/>
      <c r="REN136" s="539"/>
      <c r="REO136" s="539"/>
      <c r="REP136" s="539"/>
      <c r="REQ136" s="539"/>
      <c r="RER136" s="539"/>
      <c r="RES136" s="539"/>
      <c r="RET136" s="539"/>
      <c r="REU136" s="539"/>
      <c r="REV136" s="539"/>
      <c r="REW136" s="539"/>
      <c r="REX136" s="539"/>
      <c r="REY136" s="539"/>
      <c r="REZ136" s="539"/>
      <c r="RFA136" s="539"/>
      <c r="RFB136" s="539"/>
      <c r="RFC136" s="539"/>
      <c r="RFD136" s="539"/>
      <c r="RFE136" s="539"/>
      <c r="RFF136" s="539"/>
      <c r="RFG136" s="539"/>
      <c r="RFH136" s="539"/>
      <c r="RFI136" s="539"/>
      <c r="RFJ136" s="539"/>
      <c r="RFK136" s="539"/>
      <c r="RFL136" s="539"/>
      <c r="RFM136" s="539"/>
      <c r="RFN136" s="539"/>
      <c r="RFO136" s="539"/>
      <c r="RFP136" s="539"/>
      <c r="RFQ136" s="539"/>
      <c r="RFR136" s="539"/>
      <c r="RFS136" s="539"/>
      <c r="RFT136" s="539"/>
      <c r="RFU136" s="539"/>
      <c r="RFV136" s="539"/>
      <c r="RFW136" s="539"/>
      <c r="RFX136" s="539"/>
      <c r="RFY136" s="539"/>
      <c r="RFZ136" s="539"/>
      <c r="RGA136" s="539"/>
      <c r="RGB136" s="539"/>
      <c r="RGC136" s="539"/>
      <c r="RGD136" s="539"/>
      <c r="RGE136" s="539"/>
      <c r="RGF136" s="539"/>
      <c r="RGG136" s="539"/>
      <c r="RGH136" s="539"/>
      <c r="RGI136" s="539"/>
      <c r="RGJ136" s="539"/>
      <c r="RGK136" s="539"/>
      <c r="RGL136" s="539"/>
      <c r="RGM136" s="539"/>
      <c r="RGN136" s="539"/>
      <c r="RGO136" s="539"/>
      <c r="RGP136" s="539"/>
      <c r="RGQ136" s="539"/>
      <c r="RGR136" s="539"/>
      <c r="RGS136" s="539"/>
      <c r="RGT136" s="539"/>
      <c r="RGU136" s="539"/>
      <c r="RGV136" s="539"/>
      <c r="RGW136" s="539"/>
      <c r="RGX136" s="539"/>
      <c r="RGY136" s="539"/>
      <c r="RGZ136" s="539"/>
      <c r="RHA136" s="539"/>
      <c r="RHB136" s="539"/>
      <c r="RHC136" s="539"/>
      <c r="RHD136" s="539"/>
      <c r="RHE136" s="539"/>
      <c r="RHF136" s="539"/>
      <c r="RHG136" s="539"/>
      <c r="RHH136" s="539"/>
      <c r="RHI136" s="539"/>
      <c r="RHJ136" s="539"/>
      <c r="RHK136" s="539"/>
      <c r="RHL136" s="539"/>
      <c r="RHM136" s="539"/>
      <c r="RHN136" s="539"/>
      <c r="RHO136" s="539"/>
      <c r="RHP136" s="539"/>
      <c r="RHQ136" s="539"/>
      <c r="RHR136" s="539"/>
      <c r="RHS136" s="539"/>
      <c r="RHT136" s="539"/>
      <c r="RHU136" s="539"/>
      <c r="RHV136" s="539"/>
      <c r="RHW136" s="539"/>
      <c r="RHX136" s="539"/>
      <c r="RHY136" s="539"/>
      <c r="RHZ136" s="539"/>
      <c r="RIA136" s="539"/>
      <c r="RIB136" s="539"/>
      <c r="RIC136" s="539"/>
      <c r="RID136" s="539"/>
      <c r="RIE136" s="539"/>
      <c r="RIF136" s="539"/>
      <c r="RIG136" s="539"/>
      <c r="RIH136" s="539"/>
      <c r="RII136" s="539"/>
      <c r="RIJ136" s="539"/>
      <c r="RIK136" s="539"/>
      <c r="RIL136" s="539"/>
      <c r="RIM136" s="539"/>
      <c r="RIN136" s="539"/>
      <c r="RIO136" s="539"/>
      <c r="RIP136" s="539"/>
      <c r="RIQ136" s="539"/>
      <c r="RIR136" s="539"/>
      <c r="RIS136" s="539"/>
      <c r="RIT136" s="539"/>
      <c r="RIU136" s="539"/>
      <c r="RIV136" s="539"/>
      <c r="RIW136" s="539"/>
      <c r="RIX136" s="539"/>
      <c r="RIY136" s="539"/>
      <c r="RIZ136" s="539"/>
      <c r="RJA136" s="539"/>
      <c r="RJB136" s="539"/>
      <c r="RJC136" s="539"/>
      <c r="RJD136" s="539"/>
      <c r="RJE136" s="539"/>
      <c r="RJF136" s="539"/>
      <c r="RJG136" s="539"/>
      <c r="RJH136" s="539"/>
      <c r="RJI136" s="539"/>
      <c r="RJJ136" s="539"/>
      <c r="RJK136" s="539"/>
      <c r="RJL136" s="539"/>
      <c r="RJM136" s="539"/>
      <c r="RJN136" s="539"/>
      <c r="RJO136" s="539"/>
      <c r="RJP136" s="539"/>
      <c r="RJQ136" s="539"/>
      <c r="RJR136" s="539"/>
      <c r="RJS136" s="539"/>
      <c r="RJT136" s="539"/>
      <c r="RJU136" s="539"/>
      <c r="RJV136" s="539"/>
      <c r="RJW136" s="539"/>
      <c r="RJX136" s="539"/>
      <c r="RJY136" s="539"/>
      <c r="RJZ136" s="539"/>
      <c r="RKA136" s="539"/>
      <c r="RKB136" s="539"/>
      <c r="RKC136" s="539"/>
      <c r="RKD136" s="539"/>
      <c r="RKE136" s="539"/>
      <c r="RKF136" s="539"/>
      <c r="RKG136" s="539"/>
      <c r="RKH136" s="539"/>
      <c r="RKI136" s="539"/>
      <c r="RKJ136" s="539"/>
      <c r="RKK136" s="539"/>
      <c r="RKL136" s="539"/>
      <c r="RKM136" s="539"/>
      <c r="RKN136" s="539"/>
      <c r="RKO136" s="539"/>
      <c r="RKP136" s="539"/>
      <c r="RKQ136" s="539"/>
      <c r="RKR136" s="539"/>
      <c r="RKS136" s="539"/>
      <c r="RKT136" s="539"/>
      <c r="RKU136" s="539"/>
      <c r="RKV136" s="539"/>
      <c r="RKW136" s="539"/>
      <c r="RKX136" s="539"/>
      <c r="RKY136" s="539"/>
      <c r="RKZ136" s="539"/>
      <c r="RLA136" s="539"/>
      <c r="RLB136" s="539"/>
      <c r="RLC136" s="539"/>
      <c r="RLD136" s="539"/>
      <c r="RLE136" s="539"/>
      <c r="RLF136" s="539"/>
      <c r="RLG136" s="539"/>
      <c r="RLH136" s="539"/>
      <c r="RLI136" s="539"/>
      <c r="RLJ136" s="539"/>
      <c r="RLK136" s="539"/>
      <c r="RLL136" s="539"/>
      <c r="RLM136" s="539"/>
      <c r="RLN136" s="539"/>
      <c r="RLO136" s="539"/>
      <c r="RLP136" s="539"/>
      <c r="RLQ136" s="539"/>
      <c r="RLR136" s="539"/>
      <c r="RLS136" s="539"/>
      <c r="RLT136" s="539"/>
      <c r="RLU136" s="539"/>
      <c r="RLV136" s="539"/>
      <c r="RLW136" s="539"/>
      <c r="RLX136" s="539"/>
      <c r="RLY136" s="539"/>
      <c r="RLZ136" s="539"/>
      <c r="RMA136" s="539"/>
      <c r="RMB136" s="539"/>
      <c r="RMC136" s="539"/>
      <c r="RMD136" s="539"/>
      <c r="RME136" s="539"/>
      <c r="RMF136" s="539"/>
      <c r="RMG136" s="539"/>
      <c r="RMH136" s="539"/>
      <c r="RMI136" s="539"/>
      <c r="RMJ136" s="539"/>
      <c r="RMK136" s="539"/>
      <c r="RML136" s="539"/>
      <c r="RMM136" s="539"/>
      <c r="RMN136" s="539"/>
      <c r="RMO136" s="539"/>
      <c r="RMP136" s="539"/>
      <c r="RMQ136" s="539"/>
      <c r="RMR136" s="539"/>
      <c r="RMS136" s="539"/>
      <c r="RMT136" s="539"/>
      <c r="RMU136" s="539"/>
      <c r="RMV136" s="539"/>
      <c r="RMW136" s="539"/>
      <c r="RMX136" s="539"/>
      <c r="RMY136" s="539"/>
      <c r="RMZ136" s="539"/>
      <c r="RNA136" s="539"/>
      <c r="RNB136" s="539"/>
      <c r="RNC136" s="539"/>
      <c r="RND136" s="539"/>
      <c r="RNE136" s="539"/>
      <c r="RNF136" s="539"/>
      <c r="RNG136" s="539"/>
      <c r="RNH136" s="539"/>
      <c r="RNI136" s="539"/>
      <c r="RNJ136" s="539"/>
      <c r="RNK136" s="539"/>
      <c r="RNL136" s="539"/>
      <c r="RNM136" s="539"/>
      <c r="RNN136" s="539"/>
      <c r="RNO136" s="539"/>
      <c r="RNP136" s="539"/>
      <c r="RNQ136" s="539"/>
      <c r="RNR136" s="539"/>
      <c r="RNS136" s="539"/>
      <c r="RNT136" s="539"/>
      <c r="RNU136" s="539"/>
      <c r="RNV136" s="539"/>
      <c r="RNW136" s="539"/>
      <c r="RNX136" s="539"/>
      <c r="RNY136" s="539"/>
      <c r="RNZ136" s="539"/>
      <c r="ROA136" s="539"/>
      <c r="ROB136" s="539"/>
      <c r="ROC136" s="539"/>
      <c r="ROD136" s="539"/>
      <c r="ROE136" s="539"/>
      <c r="ROF136" s="539"/>
      <c r="ROG136" s="539"/>
      <c r="ROH136" s="539"/>
      <c r="ROI136" s="539"/>
      <c r="ROJ136" s="539"/>
      <c r="ROK136" s="539"/>
      <c r="ROL136" s="539"/>
      <c r="ROM136" s="539"/>
      <c r="RON136" s="539"/>
      <c r="ROO136" s="539"/>
      <c r="ROP136" s="539"/>
      <c r="ROQ136" s="539"/>
      <c r="ROR136" s="539"/>
      <c r="ROS136" s="539"/>
      <c r="ROT136" s="539"/>
      <c r="ROU136" s="539"/>
      <c r="ROV136" s="539"/>
      <c r="ROW136" s="539"/>
      <c r="ROX136" s="539"/>
      <c r="ROY136" s="539"/>
      <c r="ROZ136" s="539"/>
      <c r="RPA136" s="539"/>
      <c r="RPB136" s="539"/>
      <c r="RPC136" s="539"/>
      <c r="RPD136" s="539"/>
      <c r="RPE136" s="539"/>
      <c r="RPF136" s="539"/>
      <c r="RPG136" s="539"/>
      <c r="RPH136" s="539"/>
      <c r="RPI136" s="539"/>
      <c r="RPJ136" s="539"/>
      <c r="RPK136" s="539"/>
      <c r="RPL136" s="539"/>
      <c r="RPM136" s="539"/>
      <c r="RPN136" s="539"/>
      <c r="RPO136" s="539"/>
      <c r="RPP136" s="539"/>
      <c r="RPQ136" s="539"/>
      <c r="RPR136" s="539"/>
      <c r="RPS136" s="539"/>
      <c r="RPT136" s="539"/>
      <c r="RPU136" s="539"/>
      <c r="RPV136" s="539"/>
      <c r="RPW136" s="539"/>
      <c r="RPX136" s="539"/>
      <c r="RPY136" s="539"/>
      <c r="RPZ136" s="539"/>
      <c r="RQA136" s="539"/>
      <c r="RQB136" s="539"/>
      <c r="RQC136" s="539"/>
      <c r="RQD136" s="539"/>
      <c r="RQE136" s="539"/>
      <c r="RQF136" s="539"/>
      <c r="RQG136" s="539"/>
      <c r="RQH136" s="539"/>
      <c r="RQI136" s="539"/>
      <c r="RQJ136" s="539"/>
      <c r="RQK136" s="539"/>
      <c r="RQL136" s="539"/>
      <c r="RQM136" s="539"/>
      <c r="RQN136" s="539"/>
      <c r="RQO136" s="539"/>
      <c r="RQP136" s="539"/>
      <c r="RQQ136" s="539"/>
      <c r="RQR136" s="539"/>
      <c r="RQS136" s="539"/>
      <c r="RQT136" s="539"/>
      <c r="RQU136" s="539"/>
      <c r="RQV136" s="539"/>
      <c r="RQW136" s="539"/>
      <c r="RQX136" s="539"/>
      <c r="RQY136" s="539"/>
      <c r="RQZ136" s="539"/>
      <c r="RRA136" s="539"/>
      <c r="RRB136" s="539"/>
      <c r="RRC136" s="539"/>
      <c r="RRD136" s="539"/>
      <c r="RRE136" s="539"/>
      <c r="RRF136" s="539"/>
      <c r="RRG136" s="539"/>
      <c r="RRH136" s="539"/>
      <c r="RRI136" s="539"/>
      <c r="RRJ136" s="539"/>
      <c r="RRK136" s="539"/>
      <c r="RRL136" s="539"/>
      <c r="RRM136" s="539"/>
      <c r="RRN136" s="539"/>
      <c r="RRO136" s="539"/>
      <c r="RRP136" s="539"/>
      <c r="RRQ136" s="539"/>
      <c r="RRR136" s="539"/>
      <c r="RRS136" s="539"/>
      <c r="RRT136" s="539"/>
      <c r="RRU136" s="539"/>
      <c r="RRV136" s="539"/>
      <c r="RRW136" s="539"/>
      <c r="RRX136" s="539"/>
      <c r="RRY136" s="539"/>
      <c r="RRZ136" s="539"/>
      <c r="RSA136" s="539"/>
      <c r="RSB136" s="539"/>
      <c r="RSC136" s="539"/>
      <c r="RSD136" s="539"/>
      <c r="RSE136" s="539"/>
      <c r="RSF136" s="539"/>
      <c r="RSG136" s="539"/>
      <c r="RSH136" s="539"/>
      <c r="RSI136" s="539"/>
      <c r="RSJ136" s="539"/>
      <c r="RSK136" s="539"/>
      <c r="RSL136" s="539"/>
      <c r="RSM136" s="539"/>
      <c r="RSN136" s="539"/>
      <c r="RSO136" s="539"/>
      <c r="RSP136" s="539"/>
      <c r="RSQ136" s="539"/>
      <c r="RSR136" s="539"/>
      <c r="RSS136" s="539"/>
      <c r="RST136" s="539"/>
      <c r="RSU136" s="539"/>
      <c r="RSV136" s="539"/>
      <c r="RSW136" s="539"/>
      <c r="RSX136" s="539"/>
      <c r="RSY136" s="539"/>
      <c r="RSZ136" s="539"/>
      <c r="RTA136" s="539"/>
      <c r="RTB136" s="539"/>
      <c r="RTC136" s="539"/>
      <c r="RTD136" s="539"/>
      <c r="RTE136" s="539"/>
      <c r="RTF136" s="539"/>
      <c r="RTG136" s="539"/>
      <c r="RTH136" s="539"/>
      <c r="RTI136" s="539"/>
      <c r="RTJ136" s="539"/>
      <c r="RTK136" s="539"/>
      <c r="RTL136" s="539"/>
      <c r="RTM136" s="539"/>
      <c r="RTN136" s="539"/>
      <c r="RTO136" s="539"/>
      <c r="RTP136" s="539"/>
      <c r="RTQ136" s="539"/>
      <c r="RTR136" s="539"/>
      <c r="RTS136" s="539"/>
      <c r="RTT136" s="539"/>
      <c r="RTU136" s="539"/>
      <c r="RTV136" s="539"/>
      <c r="RTW136" s="539"/>
      <c r="RTX136" s="539"/>
      <c r="RTY136" s="539"/>
      <c r="RTZ136" s="539"/>
      <c r="RUA136" s="539"/>
      <c r="RUB136" s="539"/>
      <c r="RUC136" s="539"/>
      <c r="RUD136" s="539"/>
      <c r="RUE136" s="539"/>
      <c r="RUF136" s="539"/>
      <c r="RUG136" s="539"/>
      <c r="RUH136" s="539"/>
      <c r="RUI136" s="539"/>
      <c r="RUJ136" s="539"/>
      <c r="RUK136" s="539"/>
      <c r="RUL136" s="539"/>
      <c r="RUM136" s="539"/>
      <c r="RUN136" s="539"/>
      <c r="RUO136" s="539"/>
      <c r="RUP136" s="539"/>
      <c r="RUQ136" s="539"/>
      <c r="RUR136" s="539"/>
      <c r="RUS136" s="539"/>
      <c r="RUT136" s="539"/>
      <c r="RUU136" s="539"/>
      <c r="RUV136" s="539"/>
      <c r="RUW136" s="539"/>
      <c r="RUX136" s="539"/>
      <c r="RUY136" s="539"/>
      <c r="RUZ136" s="539"/>
      <c r="RVA136" s="539"/>
      <c r="RVB136" s="539"/>
      <c r="RVC136" s="539"/>
      <c r="RVD136" s="539"/>
      <c r="RVE136" s="539"/>
      <c r="RVF136" s="539"/>
      <c r="RVG136" s="539"/>
      <c r="RVH136" s="539"/>
      <c r="RVI136" s="539"/>
      <c r="RVJ136" s="539"/>
      <c r="RVK136" s="539"/>
      <c r="RVL136" s="539"/>
      <c r="RVM136" s="539"/>
      <c r="RVN136" s="539"/>
      <c r="RVO136" s="539"/>
      <c r="RVP136" s="539"/>
      <c r="RVQ136" s="539"/>
      <c r="RVR136" s="539"/>
      <c r="RVS136" s="539"/>
      <c r="RVT136" s="539"/>
      <c r="RVU136" s="539"/>
      <c r="RVV136" s="539"/>
      <c r="RVW136" s="539"/>
      <c r="RVX136" s="539"/>
      <c r="RVY136" s="539"/>
      <c r="RVZ136" s="539"/>
      <c r="RWA136" s="539"/>
      <c r="RWB136" s="539"/>
      <c r="RWC136" s="539"/>
      <c r="RWD136" s="539"/>
      <c r="RWE136" s="539"/>
      <c r="RWF136" s="539"/>
      <c r="RWG136" s="539"/>
      <c r="RWH136" s="539"/>
      <c r="RWI136" s="539"/>
      <c r="RWJ136" s="539"/>
      <c r="RWK136" s="539"/>
      <c r="RWL136" s="539"/>
      <c r="RWM136" s="539"/>
      <c r="RWN136" s="539"/>
      <c r="RWO136" s="539"/>
      <c r="RWP136" s="539"/>
      <c r="RWQ136" s="539"/>
      <c r="RWR136" s="539"/>
      <c r="RWS136" s="539"/>
      <c r="RWT136" s="539"/>
      <c r="RWU136" s="539"/>
      <c r="RWV136" s="539"/>
      <c r="RWW136" s="539"/>
      <c r="RWX136" s="539"/>
      <c r="RWY136" s="539"/>
      <c r="RWZ136" s="539"/>
      <c r="RXA136" s="539"/>
      <c r="RXB136" s="539"/>
      <c r="RXC136" s="539"/>
      <c r="RXD136" s="539"/>
      <c r="RXE136" s="539"/>
      <c r="RXF136" s="539"/>
      <c r="RXG136" s="539"/>
      <c r="RXH136" s="539"/>
      <c r="RXI136" s="539"/>
      <c r="RXJ136" s="539"/>
      <c r="RXK136" s="539"/>
      <c r="RXL136" s="539"/>
      <c r="RXM136" s="539"/>
      <c r="RXN136" s="539"/>
      <c r="RXO136" s="539"/>
      <c r="RXP136" s="539"/>
      <c r="RXQ136" s="539"/>
      <c r="RXR136" s="539"/>
      <c r="RXS136" s="539"/>
      <c r="RXT136" s="539"/>
      <c r="RXU136" s="539"/>
      <c r="RXV136" s="539"/>
      <c r="RXW136" s="539"/>
      <c r="RXX136" s="539"/>
      <c r="RXY136" s="539"/>
      <c r="RXZ136" s="539"/>
      <c r="RYA136" s="539"/>
      <c r="RYB136" s="539"/>
      <c r="RYC136" s="539"/>
      <c r="RYD136" s="539"/>
      <c r="RYE136" s="539"/>
      <c r="RYF136" s="539"/>
      <c r="RYG136" s="539"/>
      <c r="RYH136" s="539"/>
      <c r="RYI136" s="539"/>
      <c r="RYJ136" s="539"/>
      <c r="RYK136" s="539"/>
      <c r="RYL136" s="539"/>
      <c r="RYM136" s="539"/>
      <c r="RYN136" s="539"/>
      <c r="RYO136" s="539"/>
      <c r="RYP136" s="539"/>
      <c r="RYQ136" s="539"/>
      <c r="RYR136" s="539"/>
      <c r="RYS136" s="539"/>
      <c r="RYT136" s="539"/>
      <c r="RYU136" s="539"/>
      <c r="RYV136" s="539"/>
      <c r="RYW136" s="539"/>
      <c r="RYX136" s="539"/>
      <c r="RYY136" s="539"/>
      <c r="RYZ136" s="539"/>
      <c r="RZA136" s="539"/>
      <c r="RZB136" s="539"/>
      <c r="RZC136" s="539"/>
      <c r="RZD136" s="539"/>
      <c r="RZE136" s="539"/>
      <c r="RZF136" s="539"/>
      <c r="RZG136" s="539"/>
      <c r="RZH136" s="539"/>
      <c r="RZI136" s="539"/>
      <c r="RZJ136" s="539"/>
      <c r="RZK136" s="539"/>
      <c r="RZL136" s="539"/>
      <c r="RZM136" s="539"/>
      <c r="RZN136" s="539"/>
      <c r="RZO136" s="539"/>
      <c r="RZP136" s="539"/>
      <c r="RZQ136" s="539"/>
      <c r="RZR136" s="539"/>
      <c r="RZS136" s="539"/>
      <c r="RZT136" s="539"/>
      <c r="RZU136" s="539"/>
      <c r="RZV136" s="539"/>
      <c r="RZW136" s="539"/>
      <c r="RZX136" s="539"/>
      <c r="RZY136" s="539"/>
      <c r="RZZ136" s="539"/>
      <c r="SAA136" s="539"/>
      <c r="SAB136" s="539"/>
      <c r="SAC136" s="539"/>
      <c r="SAD136" s="539"/>
      <c r="SAE136" s="539"/>
      <c r="SAF136" s="539"/>
      <c r="SAG136" s="539"/>
      <c r="SAH136" s="539"/>
      <c r="SAI136" s="539"/>
      <c r="SAJ136" s="539"/>
      <c r="SAK136" s="539"/>
      <c r="SAL136" s="539"/>
      <c r="SAM136" s="539"/>
      <c r="SAN136" s="539"/>
      <c r="SAO136" s="539"/>
      <c r="SAP136" s="539"/>
      <c r="SAQ136" s="539"/>
      <c r="SAR136" s="539"/>
      <c r="SAS136" s="539"/>
      <c r="SAT136" s="539"/>
      <c r="SAU136" s="539"/>
      <c r="SAV136" s="539"/>
      <c r="SAW136" s="539"/>
      <c r="SAX136" s="539"/>
      <c r="SAY136" s="539"/>
      <c r="SAZ136" s="539"/>
      <c r="SBA136" s="539"/>
      <c r="SBB136" s="539"/>
      <c r="SBC136" s="539"/>
      <c r="SBD136" s="539"/>
      <c r="SBE136" s="539"/>
      <c r="SBF136" s="539"/>
      <c r="SBG136" s="539"/>
      <c r="SBH136" s="539"/>
      <c r="SBI136" s="539"/>
      <c r="SBJ136" s="539"/>
      <c r="SBK136" s="539"/>
      <c r="SBL136" s="539"/>
      <c r="SBM136" s="539"/>
      <c r="SBN136" s="539"/>
      <c r="SBO136" s="539"/>
      <c r="SBP136" s="539"/>
      <c r="SBQ136" s="539"/>
      <c r="SBR136" s="539"/>
      <c r="SBS136" s="539"/>
      <c r="SBT136" s="539"/>
      <c r="SBU136" s="539"/>
      <c r="SBV136" s="539"/>
      <c r="SBW136" s="539"/>
      <c r="SBX136" s="539"/>
      <c r="SBY136" s="539"/>
      <c r="SBZ136" s="539"/>
      <c r="SCA136" s="539"/>
      <c r="SCB136" s="539"/>
      <c r="SCC136" s="539"/>
      <c r="SCD136" s="539"/>
      <c r="SCE136" s="539"/>
      <c r="SCF136" s="539"/>
      <c r="SCG136" s="539"/>
      <c r="SCH136" s="539"/>
      <c r="SCI136" s="539"/>
      <c r="SCJ136" s="539"/>
      <c r="SCK136" s="539"/>
      <c r="SCL136" s="539"/>
      <c r="SCM136" s="539"/>
      <c r="SCN136" s="539"/>
      <c r="SCO136" s="539"/>
      <c r="SCP136" s="539"/>
      <c r="SCQ136" s="539"/>
      <c r="SCR136" s="539"/>
      <c r="SCS136" s="539"/>
      <c r="SCT136" s="539"/>
      <c r="SCU136" s="539"/>
      <c r="SCV136" s="539"/>
      <c r="SCW136" s="539"/>
      <c r="SCX136" s="539"/>
      <c r="SCY136" s="539"/>
      <c r="SCZ136" s="539"/>
      <c r="SDA136" s="539"/>
      <c r="SDB136" s="539"/>
      <c r="SDC136" s="539"/>
      <c r="SDD136" s="539"/>
      <c r="SDE136" s="539"/>
      <c r="SDF136" s="539"/>
      <c r="SDG136" s="539"/>
      <c r="SDH136" s="539"/>
      <c r="SDI136" s="539"/>
      <c r="SDJ136" s="539"/>
      <c r="SDK136" s="539"/>
      <c r="SDL136" s="539"/>
      <c r="SDM136" s="539"/>
      <c r="SDN136" s="539"/>
      <c r="SDO136" s="539"/>
      <c r="SDP136" s="539"/>
      <c r="SDQ136" s="539"/>
      <c r="SDR136" s="539"/>
      <c r="SDS136" s="539"/>
      <c r="SDT136" s="539"/>
      <c r="SDU136" s="539"/>
      <c r="SDV136" s="539"/>
      <c r="SDW136" s="539"/>
      <c r="SDX136" s="539"/>
      <c r="SDY136" s="539"/>
      <c r="SDZ136" s="539"/>
      <c r="SEA136" s="539"/>
      <c r="SEB136" s="539"/>
      <c r="SEC136" s="539"/>
      <c r="SED136" s="539"/>
      <c r="SEE136" s="539"/>
      <c r="SEF136" s="539"/>
      <c r="SEG136" s="539"/>
      <c r="SEH136" s="539"/>
      <c r="SEI136" s="539"/>
      <c r="SEJ136" s="539"/>
      <c r="SEK136" s="539"/>
      <c r="SEL136" s="539"/>
      <c r="SEM136" s="539"/>
      <c r="SEN136" s="539"/>
      <c r="SEO136" s="539"/>
      <c r="SEP136" s="539"/>
      <c r="SEQ136" s="539"/>
      <c r="SER136" s="539"/>
      <c r="SES136" s="539"/>
      <c r="SET136" s="539"/>
      <c r="SEU136" s="539"/>
      <c r="SEV136" s="539"/>
      <c r="SEW136" s="539"/>
      <c r="SEX136" s="539"/>
      <c r="SEY136" s="539"/>
      <c r="SEZ136" s="539"/>
      <c r="SFA136" s="539"/>
      <c r="SFB136" s="539"/>
      <c r="SFC136" s="539"/>
      <c r="SFD136" s="539"/>
      <c r="SFE136" s="539"/>
      <c r="SFF136" s="539"/>
      <c r="SFG136" s="539"/>
      <c r="SFH136" s="539"/>
      <c r="SFI136" s="539"/>
      <c r="SFJ136" s="539"/>
      <c r="SFK136" s="539"/>
      <c r="SFL136" s="539"/>
      <c r="SFM136" s="539"/>
      <c r="SFN136" s="539"/>
      <c r="SFO136" s="539"/>
      <c r="SFP136" s="539"/>
      <c r="SFQ136" s="539"/>
      <c r="SFR136" s="539"/>
      <c r="SFS136" s="539"/>
      <c r="SFT136" s="539"/>
      <c r="SFU136" s="539"/>
      <c r="SFV136" s="539"/>
      <c r="SFW136" s="539"/>
      <c r="SFX136" s="539"/>
      <c r="SFY136" s="539"/>
      <c r="SFZ136" s="539"/>
      <c r="SGA136" s="539"/>
      <c r="SGB136" s="539"/>
      <c r="SGC136" s="539"/>
      <c r="SGD136" s="539"/>
      <c r="SGE136" s="539"/>
      <c r="SGF136" s="539"/>
      <c r="SGG136" s="539"/>
      <c r="SGH136" s="539"/>
      <c r="SGI136" s="539"/>
      <c r="SGJ136" s="539"/>
      <c r="SGK136" s="539"/>
      <c r="SGL136" s="539"/>
      <c r="SGM136" s="539"/>
      <c r="SGN136" s="539"/>
      <c r="SGO136" s="539"/>
      <c r="SGP136" s="539"/>
      <c r="SGQ136" s="539"/>
      <c r="SGR136" s="539"/>
      <c r="SGS136" s="539"/>
      <c r="SGT136" s="539"/>
      <c r="SGU136" s="539"/>
      <c r="SGV136" s="539"/>
      <c r="SGW136" s="539"/>
      <c r="SGX136" s="539"/>
      <c r="SGY136" s="539"/>
      <c r="SGZ136" s="539"/>
      <c r="SHA136" s="539"/>
      <c r="SHB136" s="539"/>
      <c r="SHC136" s="539"/>
      <c r="SHD136" s="539"/>
      <c r="SHE136" s="539"/>
      <c r="SHF136" s="539"/>
      <c r="SHG136" s="539"/>
      <c r="SHH136" s="539"/>
      <c r="SHI136" s="539"/>
      <c r="SHJ136" s="539"/>
      <c r="SHK136" s="539"/>
      <c r="SHL136" s="539"/>
      <c r="SHM136" s="539"/>
      <c r="SHN136" s="539"/>
      <c r="SHO136" s="539"/>
      <c r="SHP136" s="539"/>
      <c r="SHQ136" s="539"/>
      <c r="SHR136" s="539"/>
      <c r="SHS136" s="539"/>
      <c r="SHT136" s="539"/>
      <c r="SHU136" s="539"/>
      <c r="SHV136" s="539"/>
      <c r="SHW136" s="539"/>
      <c r="SHX136" s="539"/>
      <c r="SHY136" s="539"/>
      <c r="SHZ136" s="539"/>
      <c r="SIA136" s="539"/>
      <c r="SIB136" s="539"/>
      <c r="SIC136" s="539"/>
      <c r="SID136" s="539"/>
      <c r="SIE136" s="539"/>
      <c r="SIF136" s="539"/>
      <c r="SIG136" s="539"/>
      <c r="SIH136" s="539"/>
      <c r="SII136" s="539"/>
      <c r="SIJ136" s="539"/>
      <c r="SIK136" s="539"/>
      <c r="SIL136" s="539"/>
      <c r="SIM136" s="539"/>
      <c r="SIN136" s="539"/>
      <c r="SIO136" s="539"/>
      <c r="SIP136" s="539"/>
      <c r="SIQ136" s="539"/>
      <c r="SIR136" s="539"/>
      <c r="SIS136" s="539"/>
      <c r="SIT136" s="539"/>
      <c r="SIU136" s="539"/>
      <c r="SIV136" s="539"/>
      <c r="SIW136" s="539"/>
      <c r="SIX136" s="539"/>
      <c r="SIY136" s="539"/>
      <c r="SIZ136" s="539"/>
      <c r="SJA136" s="539"/>
      <c r="SJB136" s="539"/>
      <c r="SJC136" s="539"/>
      <c r="SJD136" s="539"/>
      <c r="SJE136" s="539"/>
      <c r="SJF136" s="539"/>
      <c r="SJG136" s="539"/>
      <c r="SJH136" s="539"/>
      <c r="SJI136" s="539"/>
      <c r="SJJ136" s="539"/>
      <c r="SJK136" s="539"/>
      <c r="SJL136" s="539"/>
      <c r="SJM136" s="539"/>
      <c r="SJN136" s="539"/>
      <c r="SJO136" s="539"/>
      <c r="SJP136" s="539"/>
      <c r="SJQ136" s="539"/>
      <c r="SJR136" s="539"/>
      <c r="SJS136" s="539"/>
      <c r="SJT136" s="539"/>
      <c r="SJU136" s="539"/>
      <c r="SJV136" s="539"/>
      <c r="SJW136" s="539"/>
      <c r="SJX136" s="539"/>
      <c r="SJY136" s="539"/>
      <c r="SJZ136" s="539"/>
      <c r="SKA136" s="539"/>
      <c r="SKB136" s="539"/>
      <c r="SKC136" s="539"/>
      <c r="SKD136" s="539"/>
      <c r="SKE136" s="539"/>
      <c r="SKF136" s="539"/>
      <c r="SKG136" s="539"/>
      <c r="SKH136" s="539"/>
      <c r="SKI136" s="539"/>
      <c r="SKJ136" s="539"/>
      <c r="SKK136" s="539"/>
      <c r="SKL136" s="539"/>
      <c r="SKM136" s="539"/>
      <c r="SKN136" s="539"/>
      <c r="SKO136" s="539"/>
      <c r="SKP136" s="539"/>
      <c r="SKQ136" s="539"/>
      <c r="SKR136" s="539"/>
      <c r="SKS136" s="539"/>
      <c r="SKT136" s="539"/>
      <c r="SKU136" s="539"/>
      <c r="SKV136" s="539"/>
      <c r="SKW136" s="539"/>
      <c r="SKX136" s="539"/>
      <c r="SKY136" s="539"/>
      <c r="SKZ136" s="539"/>
      <c r="SLA136" s="539"/>
      <c r="SLB136" s="539"/>
      <c r="SLC136" s="539"/>
      <c r="SLD136" s="539"/>
      <c r="SLE136" s="539"/>
      <c r="SLF136" s="539"/>
      <c r="SLG136" s="539"/>
      <c r="SLH136" s="539"/>
      <c r="SLI136" s="539"/>
      <c r="SLJ136" s="539"/>
      <c r="SLK136" s="539"/>
      <c r="SLL136" s="539"/>
      <c r="SLM136" s="539"/>
      <c r="SLN136" s="539"/>
      <c r="SLO136" s="539"/>
      <c r="SLP136" s="539"/>
      <c r="SLQ136" s="539"/>
      <c r="SLR136" s="539"/>
      <c r="SLS136" s="539"/>
      <c r="SLT136" s="539"/>
      <c r="SLU136" s="539"/>
      <c r="SLV136" s="539"/>
      <c r="SLW136" s="539"/>
      <c r="SLX136" s="539"/>
      <c r="SLY136" s="539"/>
      <c r="SLZ136" s="539"/>
      <c r="SMA136" s="539"/>
      <c r="SMB136" s="539"/>
      <c r="SMC136" s="539"/>
      <c r="SMD136" s="539"/>
      <c r="SME136" s="539"/>
      <c r="SMF136" s="539"/>
      <c r="SMG136" s="539"/>
      <c r="SMH136" s="539"/>
      <c r="SMI136" s="539"/>
      <c r="SMJ136" s="539"/>
      <c r="SMK136" s="539"/>
      <c r="SML136" s="539"/>
      <c r="SMM136" s="539"/>
      <c r="SMN136" s="539"/>
      <c r="SMO136" s="539"/>
      <c r="SMP136" s="539"/>
      <c r="SMQ136" s="539"/>
      <c r="SMR136" s="539"/>
      <c r="SMS136" s="539"/>
      <c r="SMT136" s="539"/>
      <c r="SMU136" s="539"/>
      <c r="SMV136" s="539"/>
      <c r="SMW136" s="539"/>
      <c r="SMX136" s="539"/>
      <c r="SMY136" s="539"/>
      <c r="SMZ136" s="539"/>
      <c r="SNA136" s="539"/>
      <c r="SNB136" s="539"/>
      <c r="SNC136" s="539"/>
      <c r="SND136" s="539"/>
      <c r="SNE136" s="539"/>
      <c r="SNF136" s="539"/>
      <c r="SNG136" s="539"/>
      <c r="SNH136" s="539"/>
      <c r="SNI136" s="539"/>
      <c r="SNJ136" s="539"/>
      <c r="SNK136" s="539"/>
      <c r="SNL136" s="539"/>
      <c r="SNM136" s="539"/>
      <c r="SNN136" s="539"/>
      <c r="SNO136" s="539"/>
      <c r="SNP136" s="539"/>
      <c r="SNQ136" s="539"/>
      <c r="SNR136" s="539"/>
      <c r="SNS136" s="539"/>
      <c r="SNT136" s="539"/>
      <c r="SNU136" s="539"/>
      <c r="SNV136" s="539"/>
      <c r="SNW136" s="539"/>
      <c r="SNX136" s="539"/>
      <c r="SNY136" s="539"/>
      <c r="SNZ136" s="539"/>
      <c r="SOA136" s="539"/>
      <c r="SOB136" s="539"/>
      <c r="SOC136" s="539"/>
      <c r="SOD136" s="539"/>
      <c r="SOE136" s="539"/>
      <c r="SOF136" s="539"/>
      <c r="SOG136" s="539"/>
      <c r="SOH136" s="539"/>
      <c r="SOI136" s="539"/>
      <c r="SOJ136" s="539"/>
      <c r="SOK136" s="539"/>
      <c r="SOL136" s="539"/>
      <c r="SOM136" s="539"/>
      <c r="SON136" s="539"/>
      <c r="SOO136" s="539"/>
      <c r="SOP136" s="539"/>
      <c r="SOQ136" s="539"/>
      <c r="SOR136" s="539"/>
      <c r="SOS136" s="539"/>
      <c r="SOT136" s="539"/>
      <c r="SOU136" s="539"/>
      <c r="SOV136" s="539"/>
      <c r="SOW136" s="539"/>
      <c r="SOX136" s="539"/>
      <c r="SOY136" s="539"/>
      <c r="SOZ136" s="539"/>
      <c r="SPA136" s="539"/>
      <c r="SPB136" s="539"/>
      <c r="SPC136" s="539"/>
      <c r="SPD136" s="539"/>
      <c r="SPE136" s="539"/>
      <c r="SPF136" s="539"/>
      <c r="SPG136" s="539"/>
      <c r="SPH136" s="539"/>
      <c r="SPI136" s="539"/>
      <c r="SPJ136" s="539"/>
      <c r="SPK136" s="539"/>
      <c r="SPL136" s="539"/>
      <c r="SPM136" s="539"/>
      <c r="SPN136" s="539"/>
      <c r="SPO136" s="539"/>
      <c r="SPP136" s="539"/>
      <c r="SPQ136" s="539"/>
      <c r="SPR136" s="539"/>
      <c r="SPS136" s="539"/>
      <c r="SPT136" s="539"/>
      <c r="SPU136" s="539"/>
      <c r="SPV136" s="539"/>
      <c r="SPW136" s="539"/>
      <c r="SPX136" s="539"/>
      <c r="SPY136" s="539"/>
      <c r="SPZ136" s="539"/>
      <c r="SQA136" s="539"/>
      <c r="SQB136" s="539"/>
      <c r="SQC136" s="539"/>
      <c r="SQD136" s="539"/>
      <c r="SQE136" s="539"/>
      <c r="SQF136" s="539"/>
      <c r="SQG136" s="539"/>
      <c r="SQH136" s="539"/>
      <c r="SQI136" s="539"/>
      <c r="SQJ136" s="539"/>
      <c r="SQK136" s="539"/>
      <c r="SQL136" s="539"/>
      <c r="SQM136" s="539"/>
      <c r="SQN136" s="539"/>
      <c r="SQO136" s="539"/>
      <c r="SQP136" s="539"/>
      <c r="SQQ136" s="539"/>
      <c r="SQR136" s="539"/>
      <c r="SQS136" s="539"/>
      <c r="SQT136" s="539"/>
      <c r="SQU136" s="539"/>
      <c r="SQV136" s="539"/>
      <c r="SQW136" s="539"/>
      <c r="SQX136" s="539"/>
      <c r="SQY136" s="539"/>
      <c r="SQZ136" s="539"/>
      <c r="SRA136" s="539"/>
      <c r="SRB136" s="539"/>
      <c r="SRC136" s="539"/>
      <c r="SRD136" s="539"/>
      <c r="SRE136" s="539"/>
      <c r="SRF136" s="539"/>
      <c r="SRG136" s="539"/>
      <c r="SRH136" s="539"/>
      <c r="SRI136" s="539"/>
      <c r="SRJ136" s="539"/>
      <c r="SRK136" s="539"/>
      <c r="SRL136" s="539"/>
      <c r="SRM136" s="539"/>
      <c r="SRN136" s="539"/>
      <c r="SRO136" s="539"/>
      <c r="SRP136" s="539"/>
      <c r="SRQ136" s="539"/>
      <c r="SRR136" s="539"/>
      <c r="SRS136" s="539"/>
      <c r="SRT136" s="539"/>
      <c r="SRU136" s="539"/>
      <c r="SRV136" s="539"/>
      <c r="SRW136" s="539"/>
      <c r="SRX136" s="539"/>
      <c r="SRY136" s="539"/>
      <c r="SRZ136" s="539"/>
      <c r="SSA136" s="539"/>
      <c r="SSB136" s="539"/>
      <c r="SSC136" s="539"/>
      <c r="SSD136" s="539"/>
      <c r="SSE136" s="539"/>
      <c r="SSF136" s="539"/>
      <c r="SSG136" s="539"/>
      <c r="SSH136" s="539"/>
      <c r="SSI136" s="539"/>
      <c r="SSJ136" s="539"/>
      <c r="SSK136" s="539"/>
      <c r="SSL136" s="539"/>
      <c r="SSM136" s="539"/>
      <c r="SSN136" s="539"/>
      <c r="SSO136" s="539"/>
      <c r="SSP136" s="539"/>
      <c r="SSQ136" s="539"/>
      <c r="SSR136" s="539"/>
      <c r="SSS136" s="539"/>
      <c r="SST136" s="539"/>
      <c r="SSU136" s="539"/>
      <c r="SSV136" s="539"/>
      <c r="SSW136" s="539"/>
      <c r="SSX136" s="539"/>
      <c r="SSY136" s="539"/>
      <c r="SSZ136" s="539"/>
      <c r="STA136" s="539"/>
      <c r="STB136" s="539"/>
      <c r="STC136" s="539"/>
      <c r="STD136" s="539"/>
      <c r="STE136" s="539"/>
      <c r="STF136" s="539"/>
      <c r="STG136" s="539"/>
      <c r="STH136" s="539"/>
      <c r="STI136" s="539"/>
      <c r="STJ136" s="539"/>
      <c r="STK136" s="539"/>
      <c r="STL136" s="539"/>
      <c r="STM136" s="539"/>
      <c r="STN136" s="539"/>
      <c r="STO136" s="539"/>
      <c r="STP136" s="539"/>
      <c r="STQ136" s="539"/>
      <c r="STR136" s="539"/>
      <c r="STS136" s="539"/>
      <c r="STT136" s="539"/>
      <c r="STU136" s="539"/>
      <c r="STV136" s="539"/>
      <c r="STW136" s="539"/>
      <c r="STX136" s="539"/>
      <c r="STY136" s="539"/>
      <c r="STZ136" s="539"/>
      <c r="SUA136" s="539"/>
      <c r="SUB136" s="539"/>
      <c r="SUC136" s="539"/>
      <c r="SUD136" s="539"/>
      <c r="SUE136" s="539"/>
      <c r="SUF136" s="539"/>
      <c r="SUG136" s="539"/>
      <c r="SUH136" s="539"/>
      <c r="SUI136" s="539"/>
      <c r="SUJ136" s="539"/>
      <c r="SUK136" s="539"/>
      <c r="SUL136" s="539"/>
      <c r="SUM136" s="539"/>
      <c r="SUN136" s="539"/>
      <c r="SUO136" s="539"/>
      <c r="SUP136" s="539"/>
      <c r="SUQ136" s="539"/>
      <c r="SUR136" s="539"/>
      <c r="SUS136" s="539"/>
      <c r="SUT136" s="539"/>
      <c r="SUU136" s="539"/>
      <c r="SUV136" s="539"/>
      <c r="SUW136" s="539"/>
      <c r="SUX136" s="539"/>
      <c r="SUY136" s="539"/>
      <c r="SUZ136" s="539"/>
      <c r="SVA136" s="539"/>
      <c r="SVB136" s="539"/>
      <c r="SVC136" s="539"/>
      <c r="SVD136" s="539"/>
      <c r="SVE136" s="539"/>
      <c r="SVF136" s="539"/>
      <c r="SVG136" s="539"/>
      <c r="SVH136" s="539"/>
      <c r="SVI136" s="539"/>
      <c r="SVJ136" s="539"/>
      <c r="SVK136" s="539"/>
      <c r="SVL136" s="539"/>
      <c r="SVM136" s="539"/>
      <c r="SVN136" s="539"/>
      <c r="SVO136" s="539"/>
      <c r="SVP136" s="539"/>
      <c r="SVQ136" s="539"/>
      <c r="SVR136" s="539"/>
      <c r="SVS136" s="539"/>
      <c r="SVT136" s="539"/>
      <c r="SVU136" s="539"/>
      <c r="SVV136" s="539"/>
      <c r="SVW136" s="539"/>
      <c r="SVX136" s="539"/>
      <c r="SVY136" s="539"/>
      <c r="SVZ136" s="539"/>
      <c r="SWA136" s="539"/>
      <c r="SWB136" s="539"/>
      <c r="SWC136" s="539"/>
      <c r="SWD136" s="539"/>
      <c r="SWE136" s="539"/>
      <c r="SWF136" s="539"/>
      <c r="SWG136" s="539"/>
      <c r="SWH136" s="539"/>
      <c r="SWI136" s="539"/>
      <c r="SWJ136" s="539"/>
      <c r="SWK136" s="539"/>
      <c r="SWL136" s="539"/>
      <c r="SWM136" s="539"/>
      <c r="SWN136" s="539"/>
      <c r="SWO136" s="539"/>
      <c r="SWP136" s="539"/>
      <c r="SWQ136" s="539"/>
      <c r="SWR136" s="539"/>
      <c r="SWS136" s="539"/>
      <c r="SWT136" s="539"/>
      <c r="SWU136" s="539"/>
      <c r="SWV136" s="539"/>
      <c r="SWW136" s="539"/>
      <c r="SWX136" s="539"/>
      <c r="SWY136" s="539"/>
      <c r="SWZ136" s="539"/>
      <c r="SXA136" s="539"/>
      <c r="SXB136" s="539"/>
      <c r="SXC136" s="539"/>
      <c r="SXD136" s="539"/>
      <c r="SXE136" s="539"/>
      <c r="SXF136" s="539"/>
      <c r="SXG136" s="539"/>
      <c r="SXH136" s="539"/>
      <c r="SXI136" s="539"/>
      <c r="SXJ136" s="539"/>
      <c r="SXK136" s="539"/>
      <c r="SXL136" s="539"/>
      <c r="SXM136" s="539"/>
      <c r="SXN136" s="539"/>
      <c r="SXO136" s="539"/>
      <c r="SXP136" s="539"/>
      <c r="SXQ136" s="539"/>
      <c r="SXR136" s="539"/>
      <c r="SXS136" s="539"/>
      <c r="SXT136" s="539"/>
      <c r="SXU136" s="539"/>
      <c r="SXV136" s="539"/>
      <c r="SXW136" s="539"/>
      <c r="SXX136" s="539"/>
      <c r="SXY136" s="539"/>
      <c r="SXZ136" s="539"/>
      <c r="SYA136" s="539"/>
      <c r="SYB136" s="539"/>
      <c r="SYC136" s="539"/>
      <c r="SYD136" s="539"/>
      <c r="SYE136" s="539"/>
      <c r="SYF136" s="539"/>
      <c r="SYG136" s="539"/>
      <c r="SYH136" s="539"/>
      <c r="SYI136" s="539"/>
      <c r="SYJ136" s="539"/>
      <c r="SYK136" s="539"/>
      <c r="SYL136" s="539"/>
      <c r="SYM136" s="539"/>
      <c r="SYN136" s="539"/>
      <c r="SYO136" s="539"/>
      <c r="SYP136" s="539"/>
      <c r="SYQ136" s="539"/>
      <c r="SYR136" s="539"/>
      <c r="SYS136" s="539"/>
      <c r="SYT136" s="539"/>
      <c r="SYU136" s="539"/>
      <c r="SYV136" s="539"/>
      <c r="SYW136" s="539"/>
      <c r="SYX136" s="539"/>
      <c r="SYY136" s="539"/>
      <c r="SYZ136" s="539"/>
      <c r="SZA136" s="539"/>
      <c r="SZB136" s="539"/>
      <c r="SZC136" s="539"/>
      <c r="SZD136" s="539"/>
      <c r="SZE136" s="539"/>
      <c r="SZF136" s="539"/>
      <c r="SZG136" s="539"/>
      <c r="SZH136" s="539"/>
      <c r="SZI136" s="539"/>
      <c r="SZJ136" s="539"/>
      <c r="SZK136" s="539"/>
      <c r="SZL136" s="539"/>
      <c r="SZM136" s="539"/>
      <c r="SZN136" s="539"/>
      <c r="SZO136" s="539"/>
      <c r="SZP136" s="539"/>
      <c r="SZQ136" s="539"/>
      <c r="SZR136" s="539"/>
      <c r="SZS136" s="539"/>
      <c r="SZT136" s="539"/>
      <c r="SZU136" s="539"/>
      <c r="SZV136" s="539"/>
      <c r="SZW136" s="539"/>
      <c r="SZX136" s="539"/>
      <c r="SZY136" s="539"/>
      <c r="SZZ136" s="539"/>
      <c r="TAA136" s="539"/>
      <c r="TAB136" s="539"/>
      <c r="TAC136" s="539"/>
      <c r="TAD136" s="539"/>
      <c r="TAE136" s="539"/>
      <c r="TAF136" s="539"/>
      <c r="TAG136" s="539"/>
      <c r="TAH136" s="539"/>
      <c r="TAI136" s="539"/>
      <c r="TAJ136" s="539"/>
      <c r="TAK136" s="539"/>
      <c r="TAL136" s="539"/>
      <c r="TAM136" s="539"/>
      <c r="TAN136" s="539"/>
      <c r="TAO136" s="539"/>
      <c r="TAP136" s="539"/>
      <c r="TAQ136" s="539"/>
      <c r="TAR136" s="539"/>
      <c r="TAS136" s="539"/>
      <c r="TAT136" s="539"/>
      <c r="TAU136" s="539"/>
      <c r="TAV136" s="539"/>
      <c r="TAW136" s="539"/>
      <c r="TAX136" s="539"/>
      <c r="TAY136" s="539"/>
      <c r="TAZ136" s="539"/>
      <c r="TBA136" s="539"/>
      <c r="TBB136" s="539"/>
      <c r="TBC136" s="539"/>
      <c r="TBD136" s="539"/>
      <c r="TBE136" s="539"/>
      <c r="TBF136" s="539"/>
      <c r="TBG136" s="539"/>
      <c r="TBH136" s="539"/>
      <c r="TBI136" s="539"/>
      <c r="TBJ136" s="539"/>
      <c r="TBK136" s="539"/>
      <c r="TBL136" s="539"/>
      <c r="TBM136" s="539"/>
      <c r="TBN136" s="539"/>
      <c r="TBO136" s="539"/>
      <c r="TBP136" s="539"/>
      <c r="TBQ136" s="539"/>
      <c r="TBR136" s="539"/>
      <c r="TBS136" s="539"/>
      <c r="TBT136" s="539"/>
      <c r="TBU136" s="539"/>
      <c r="TBV136" s="539"/>
      <c r="TBW136" s="539"/>
      <c r="TBX136" s="539"/>
      <c r="TBY136" s="539"/>
      <c r="TBZ136" s="539"/>
      <c r="TCA136" s="539"/>
      <c r="TCB136" s="539"/>
      <c r="TCC136" s="539"/>
      <c r="TCD136" s="539"/>
      <c r="TCE136" s="539"/>
      <c r="TCF136" s="539"/>
      <c r="TCG136" s="539"/>
      <c r="TCH136" s="539"/>
      <c r="TCI136" s="539"/>
      <c r="TCJ136" s="539"/>
      <c r="TCK136" s="539"/>
      <c r="TCL136" s="539"/>
      <c r="TCM136" s="539"/>
      <c r="TCN136" s="539"/>
      <c r="TCO136" s="539"/>
      <c r="TCP136" s="539"/>
      <c r="TCQ136" s="539"/>
      <c r="TCR136" s="539"/>
      <c r="TCS136" s="539"/>
      <c r="TCT136" s="539"/>
      <c r="TCU136" s="539"/>
      <c r="TCV136" s="539"/>
      <c r="TCW136" s="539"/>
      <c r="TCX136" s="539"/>
      <c r="TCY136" s="539"/>
      <c r="TCZ136" s="539"/>
      <c r="TDA136" s="539"/>
      <c r="TDB136" s="539"/>
      <c r="TDC136" s="539"/>
      <c r="TDD136" s="539"/>
      <c r="TDE136" s="539"/>
      <c r="TDF136" s="539"/>
      <c r="TDG136" s="539"/>
      <c r="TDH136" s="539"/>
      <c r="TDI136" s="539"/>
      <c r="TDJ136" s="539"/>
      <c r="TDK136" s="539"/>
      <c r="TDL136" s="539"/>
      <c r="TDM136" s="539"/>
      <c r="TDN136" s="539"/>
      <c r="TDO136" s="539"/>
      <c r="TDP136" s="539"/>
      <c r="TDQ136" s="539"/>
      <c r="TDR136" s="539"/>
      <c r="TDS136" s="539"/>
      <c r="TDT136" s="539"/>
      <c r="TDU136" s="539"/>
      <c r="TDV136" s="539"/>
      <c r="TDW136" s="539"/>
      <c r="TDX136" s="539"/>
      <c r="TDY136" s="539"/>
      <c r="TDZ136" s="539"/>
      <c r="TEA136" s="539"/>
      <c r="TEB136" s="539"/>
      <c r="TEC136" s="539"/>
      <c r="TED136" s="539"/>
      <c r="TEE136" s="539"/>
      <c r="TEF136" s="539"/>
      <c r="TEG136" s="539"/>
      <c r="TEH136" s="539"/>
      <c r="TEI136" s="539"/>
      <c r="TEJ136" s="539"/>
      <c r="TEK136" s="539"/>
      <c r="TEL136" s="539"/>
      <c r="TEM136" s="539"/>
      <c r="TEN136" s="539"/>
      <c r="TEO136" s="539"/>
      <c r="TEP136" s="539"/>
      <c r="TEQ136" s="539"/>
      <c r="TER136" s="539"/>
      <c r="TES136" s="539"/>
      <c r="TET136" s="539"/>
      <c r="TEU136" s="539"/>
      <c r="TEV136" s="539"/>
      <c r="TEW136" s="539"/>
      <c r="TEX136" s="539"/>
      <c r="TEY136" s="539"/>
      <c r="TEZ136" s="539"/>
      <c r="TFA136" s="539"/>
      <c r="TFB136" s="539"/>
      <c r="TFC136" s="539"/>
      <c r="TFD136" s="539"/>
      <c r="TFE136" s="539"/>
      <c r="TFF136" s="539"/>
      <c r="TFG136" s="539"/>
      <c r="TFH136" s="539"/>
      <c r="TFI136" s="539"/>
      <c r="TFJ136" s="539"/>
      <c r="TFK136" s="539"/>
      <c r="TFL136" s="539"/>
      <c r="TFM136" s="539"/>
      <c r="TFN136" s="539"/>
      <c r="TFO136" s="539"/>
      <c r="TFP136" s="539"/>
      <c r="TFQ136" s="539"/>
      <c r="TFR136" s="539"/>
      <c r="TFS136" s="539"/>
      <c r="TFT136" s="539"/>
      <c r="TFU136" s="539"/>
      <c r="TFV136" s="539"/>
      <c r="TFW136" s="539"/>
      <c r="TFX136" s="539"/>
      <c r="TFY136" s="539"/>
      <c r="TFZ136" s="539"/>
      <c r="TGA136" s="539"/>
      <c r="TGB136" s="539"/>
      <c r="TGC136" s="539"/>
      <c r="TGD136" s="539"/>
      <c r="TGE136" s="539"/>
      <c r="TGF136" s="539"/>
      <c r="TGG136" s="539"/>
      <c r="TGH136" s="539"/>
      <c r="TGI136" s="539"/>
      <c r="TGJ136" s="539"/>
      <c r="TGK136" s="539"/>
      <c r="TGL136" s="539"/>
      <c r="TGM136" s="539"/>
      <c r="TGN136" s="539"/>
      <c r="TGO136" s="539"/>
      <c r="TGP136" s="539"/>
      <c r="TGQ136" s="539"/>
      <c r="TGR136" s="539"/>
      <c r="TGS136" s="539"/>
      <c r="TGT136" s="539"/>
      <c r="TGU136" s="539"/>
      <c r="TGV136" s="539"/>
      <c r="TGW136" s="539"/>
      <c r="TGX136" s="539"/>
      <c r="TGY136" s="539"/>
      <c r="TGZ136" s="539"/>
      <c r="THA136" s="539"/>
      <c r="THB136" s="539"/>
      <c r="THC136" s="539"/>
      <c r="THD136" s="539"/>
      <c r="THE136" s="539"/>
      <c r="THF136" s="539"/>
      <c r="THG136" s="539"/>
      <c r="THH136" s="539"/>
      <c r="THI136" s="539"/>
      <c r="THJ136" s="539"/>
      <c r="THK136" s="539"/>
      <c r="THL136" s="539"/>
      <c r="THM136" s="539"/>
      <c r="THN136" s="539"/>
      <c r="THO136" s="539"/>
      <c r="THP136" s="539"/>
      <c r="THQ136" s="539"/>
      <c r="THR136" s="539"/>
      <c r="THS136" s="539"/>
      <c r="THT136" s="539"/>
      <c r="THU136" s="539"/>
      <c r="THV136" s="539"/>
      <c r="THW136" s="539"/>
      <c r="THX136" s="539"/>
      <c r="THY136" s="539"/>
      <c r="THZ136" s="539"/>
      <c r="TIA136" s="539"/>
      <c r="TIB136" s="539"/>
      <c r="TIC136" s="539"/>
      <c r="TID136" s="539"/>
      <c r="TIE136" s="539"/>
      <c r="TIF136" s="539"/>
      <c r="TIG136" s="539"/>
      <c r="TIH136" s="539"/>
      <c r="TII136" s="539"/>
      <c r="TIJ136" s="539"/>
      <c r="TIK136" s="539"/>
      <c r="TIL136" s="539"/>
      <c r="TIM136" s="539"/>
      <c r="TIN136" s="539"/>
      <c r="TIO136" s="539"/>
      <c r="TIP136" s="539"/>
      <c r="TIQ136" s="539"/>
      <c r="TIR136" s="539"/>
      <c r="TIS136" s="539"/>
      <c r="TIT136" s="539"/>
      <c r="TIU136" s="539"/>
      <c r="TIV136" s="539"/>
      <c r="TIW136" s="539"/>
      <c r="TIX136" s="539"/>
      <c r="TIY136" s="539"/>
      <c r="TIZ136" s="539"/>
      <c r="TJA136" s="539"/>
      <c r="TJB136" s="539"/>
      <c r="TJC136" s="539"/>
      <c r="TJD136" s="539"/>
      <c r="TJE136" s="539"/>
      <c r="TJF136" s="539"/>
      <c r="TJG136" s="539"/>
      <c r="TJH136" s="539"/>
      <c r="TJI136" s="539"/>
      <c r="TJJ136" s="539"/>
      <c r="TJK136" s="539"/>
      <c r="TJL136" s="539"/>
      <c r="TJM136" s="539"/>
      <c r="TJN136" s="539"/>
      <c r="TJO136" s="539"/>
      <c r="TJP136" s="539"/>
      <c r="TJQ136" s="539"/>
      <c r="TJR136" s="539"/>
      <c r="TJS136" s="539"/>
      <c r="TJT136" s="539"/>
      <c r="TJU136" s="539"/>
      <c r="TJV136" s="539"/>
      <c r="TJW136" s="539"/>
      <c r="TJX136" s="539"/>
      <c r="TJY136" s="539"/>
      <c r="TJZ136" s="539"/>
      <c r="TKA136" s="539"/>
      <c r="TKB136" s="539"/>
      <c r="TKC136" s="539"/>
      <c r="TKD136" s="539"/>
      <c r="TKE136" s="539"/>
      <c r="TKF136" s="539"/>
      <c r="TKG136" s="539"/>
      <c r="TKH136" s="539"/>
      <c r="TKI136" s="539"/>
      <c r="TKJ136" s="539"/>
      <c r="TKK136" s="539"/>
      <c r="TKL136" s="539"/>
      <c r="TKM136" s="539"/>
      <c r="TKN136" s="539"/>
      <c r="TKO136" s="539"/>
      <c r="TKP136" s="539"/>
      <c r="TKQ136" s="539"/>
      <c r="TKR136" s="539"/>
      <c r="TKS136" s="539"/>
      <c r="TKT136" s="539"/>
      <c r="TKU136" s="539"/>
      <c r="TKV136" s="539"/>
      <c r="TKW136" s="539"/>
      <c r="TKX136" s="539"/>
      <c r="TKY136" s="539"/>
      <c r="TKZ136" s="539"/>
      <c r="TLA136" s="539"/>
      <c r="TLB136" s="539"/>
      <c r="TLC136" s="539"/>
      <c r="TLD136" s="539"/>
      <c r="TLE136" s="539"/>
      <c r="TLF136" s="539"/>
      <c r="TLG136" s="539"/>
      <c r="TLH136" s="539"/>
      <c r="TLI136" s="539"/>
      <c r="TLJ136" s="539"/>
      <c r="TLK136" s="539"/>
      <c r="TLL136" s="539"/>
      <c r="TLM136" s="539"/>
      <c r="TLN136" s="539"/>
      <c r="TLO136" s="539"/>
      <c r="TLP136" s="539"/>
      <c r="TLQ136" s="539"/>
      <c r="TLR136" s="539"/>
      <c r="TLS136" s="539"/>
      <c r="TLT136" s="539"/>
      <c r="TLU136" s="539"/>
      <c r="TLV136" s="539"/>
      <c r="TLW136" s="539"/>
      <c r="TLX136" s="539"/>
      <c r="TLY136" s="539"/>
      <c r="TLZ136" s="539"/>
      <c r="TMA136" s="539"/>
      <c r="TMB136" s="539"/>
      <c r="TMC136" s="539"/>
      <c r="TMD136" s="539"/>
      <c r="TME136" s="539"/>
      <c r="TMF136" s="539"/>
      <c r="TMG136" s="539"/>
      <c r="TMH136" s="539"/>
      <c r="TMI136" s="539"/>
      <c r="TMJ136" s="539"/>
      <c r="TMK136" s="539"/>
      <c r="TML136" s="539"/>
      <c r="TMM136" s="539"/>
      <c r="TMN136" s="539"/>
      <c r="TMO136" s="539"/>
      <c r="TMP136" s="539"/>
      <c r="TMQ136" s="539"/>
      <c r="TMR136" s="539"/>
      <c r="TMS136" s="539"/>
      <c r="TMT136" s="539"/>
      <c r="TMU136" s="539"/>
      <c r="TMV136" s="539"/>
      <c r="TMW136" s="539"/>
      <c r="TMX136" s="539"/>
      <c r="TMY136" s="539"/>
      <c r="TMZ136" s="539"/>
      <c r="TNA136" s="539"/>
      <c r="TNB136" s="539"/>
      <c r="TNC136" s="539"/>
      <c r="TND136" s="539"/>
      <c r="TNE136" s="539"/>
      <c r="TNF136" s="539"/>
      <c r="TNG136" s="539"/>
      <c r="TNH136" s="539"/>
      <c r="TNI136" s="539"/>
      <c r="TNJ136" s="539"/>
      <c r="TNK136" s="539"/>
      <c r="TNL136" s="539"/>
      <c r="TNM136" s="539"/>
      <c r="TNN136" s="539"/>
      <c r="TNO136" s="539"/>
      <c r="TNP136" s="539"/>
      <c r="TNQ136" s="539"/>
      <c r="TNR136" s="539"/>
      <c r="TNS136" s="539"/>
      <c r="TNT136" s="539"/>
      <c r="TNU136" s="539"/>
      <c r="TNV136" s="539"/>
      <c r="TNW136" s="539"/>
      <c r="TNX136" s="539"/>
      <c r="TNY136" s="539"/>
      <c r="TNZ136" s="539"/>
      <c r="TOA136" s="539"/>
      <c r="TOB136" s="539"/>
      <c r="TOC136" s="539"/>
      <c r="TOD136" s="539"/>
      <c r="TOE136" s="539"/>
      <c r="TOF136" s="539"/>
      <c r="TOG136" s="539"/>
      <c r="TOH136" s="539"/>
      <c r="TOI136" s="539"/>
      <c r="TOJ136" s="539"/>
      <c r="TOK136" s="539"/>
      <c r="TOL136" s="539"/>
      <c r="TOM136" s="539"/>
      <c r="TON136" s="539"/>
      <c r="TOO136" s="539"/>
      <c r="TOP136" s="539"/>
      <c r="TOQ136" s="539"/>
      <c r="TOR136" s="539"/>
      <c r="TOS136" s="539"/>
      <c r="TOT136" s="539"/>
      <c r="TOU136" s="539"/>
      <c r="TOV136" s="539"/>
      <c r="TOW136" s="539"/>
      <c r="TOX136" s="539"/>
      <c r="TOY136" s="539"/>
      <c r="TOZ136" s="539"/>
      <c r="TPA136" s="539"/>
      <c r="TPB136" s="539"/>
      <c r="TPC136" s="539"/>
      <c r="TPD136" s="539"/>
      <c r="TPE136" s="539"/>
      <c r="TPF136" s="539"/>
      <c r="TPG136" s="539"/>
      <c r="TPH136" s="539"/>
      <c r="TPI136" s="539"/>
      <c r="TPJ136" s="539"/>
      <c r="TPK136" s="539"/>
      <c r="TPL136" s="539"/>
      <c r="TPM136" s="539"/>
      <c r="TPN136" s="539"/>
      <c r="TPO136" s="539"/>
      <c r="TPP136" s="539"/>
      <c r="TPQ136" s="539"/>
      <c r="TPR136" s="539"/>
      <c r="TPS136" s="539"/>
      <c r="TPT136" s="539"/>
      <c r="TPU136" s="539"/>
      <c r="TPV136" s="539"/>
      <c r="TPW136" s="539"/>
      <c r="TPX136" s="539"/>
      <c r="TPY136" s="539"/>
      <c r="TPZ136" s="539"/>
      <c r="TQA136" s="539"/>
      <c r="TQB136" s="539"/>
      <c r="TQC136" s="539"/>
      <c r="TQD136" s="539"/>
      <c r="TQE136" s="539"/>
      <c r="TQF136" s="539"/>
      <c r="TQG136" s="539"/>
      <c r="TQH136" s="539"/>
      <c r="TQI136" s="539"/>
      <c r="TQJ136" s="539"/>
      <c r="TQK136" s="539"/>
      <c r="TQL136" s="539"/>
      <c r="TQM136" s="539"/>
      <c r="TQN136" s="539"/>
      <c r="TQO136" s="539"/>
      <c r="TQP136" s="539"/>
      <c r="TQQ136" s="539"/>
      <c r="TQR136" s="539"/>
      <c r="TQS136" s="539"/>
      <c r="TQT136" s="539"/>
      <c r="TQU136" s="539"/>
      <c r="TQV136" s="539"/>
      <c r="TQW136" s="539"/>
      <c r="TQX136" s="539"/>
      <c r="TQY136" s="539"/>
      <c r="TQZ136" s="539"/>
      <c r="TRA136" s="539"/>
      <c r="TRB136" s="539"/>
      <c r="TRC136" s="539"/>
      <c r="TRD136" s="539"/>
      <c r="TRE136" s="539"/>
      <c r="TRF136" s="539"/>
      <c r="TRG136" s="539"/>
      <c r="TRH136" s="539"/>
      <c r="TRI136" s="539"/>
      <c r="TRJ136" s="539"/>
      <c r="TRK136" s="539"/>
      <c r="TRL136" s="539"/>
      <c r="TRM136" s="539"/>
      <c r="TRN136" s="539"/>
      <c r="TRO136" s="539"/>
      <c r="TRP136" s="539"/>
      <c r="TRQ136" s="539"/>
      <c r="TRR136" s="539"/>
      <c r="TRS136" s="539"/>
      <c r="TRT136" s="539"/>
      <c r="TRU136" s="539"/>
      <c r="TRV136" s="539"/>
      <c r="TRW136" s="539"/>
      <c r="TRX136" s="539"/>
      <c r="TRY136" s="539"/>
      <c r="TRZ136" s="539"/>
      <c r="TSA136" s="539"/>
      <c r="TSB136" s="539"/>
      <c r="TSC136" s="539"/>
      <c r="TSD136" s="539"/>
      <c r="TSE136" s="539"/>
      <c r="TSF136" s="539"/>
      <c r="TSG136" s="539"/>
      <c r="TSH136" s="539"/>
      <c r="TSI136" s="539"/>
      <c r="TSJ136" s="539"/>
      <c r="TSK136" s="539"/>
      <c r="TSL136" s="539"/>
      <c r="TSM136" s="539"/>
      <c r="TSN136" s="539"/>
      <c r="TSO136" s="539"/>
      <c r="TSP136" s="539"/>
      <c r="TSQ136" s="539"/>
      <c r="TSR136" s="539"/>
      <c r="TSS136" s="539"/>
      <c r="TST136" s="539"/>
      <c r="TSU136" s="539"/>
      <c r="TSV136" s="539"/>
      <c r="TSW136" s="539"/>
      <c r="TSX136" s="539"/>
      <c r="TSY136" s="539"/>
      <c r="TSZ136" s="539"/>
      <c r="TTA136" s="539"/>
      <c r="TTB136" s="539"/>
      <c r="TTC136" s="539"/>
      <c r="TTD136" s="539"/>
      <c r="TTE136" s="539"/>
      <c r="TTF136" s="539"/>
      <c r="TTG136" s="539"/>
      <c r="TTH136" s="539"/>
      <c r="TTI136" s="539"/>
      <c r="TTJ136" s="539"/>
      <c r="TTK136" s="539"/>
      <c r="TTL136" s="539"/>
      <c r="TTM136" s="539"/>
      <c r="TTN136" s="539"/>
      <c r="TTO136" s="539"/>
      <c r="TTP136" s="539"/>
      <c r="TTQ136" s="539"/>
      <c r="TTR136" s="539"/>
      <c r="TTS136" s="539"/>
      <c r="TTT136" s="539"/>
      <c r="TTU136" s="539"/>
      <c r="TTV136" s="539"/>
      <c r="TTW136" s="539"/>
      <c r="TTX136" s="539"/>
      <c r="TTY136" s="539"/>
      <c r="TTZ136" s="539"/>
      <c r="TUA136" s="539"/>
      <c r="TUB136" s="539"/>
      <c r="TUC136" s="539"/>
      <c r="TUD136" s="539"/>
      <c r="TUE136" s="539"/>
      <c r="TUF136" s="539"/>
      <c r="TUG136" s="539"/>
      <c r="TUH136" s="539"/>
      <c r="TUI136" s="539"/>
      <c r="TUJ136" s="539"/>
      <c r="TUK136" s="539"/>
      <c r="TUL136" s="539"/>
      <c r="TUM136" s="539"/>
      <c r="TUN136" s="539"/>
      <c r="TUO136" s="539"/>
      <c r="TUP136" s="539"/>
      <c r="TUQ136" s="539"/>
      <c r="TUR136" s="539"/>
      <c r="TUS136" s="539"/>
      <c r="TUT136" s="539"/>
      <c r="TUU136" s="539"/>
      <c r="TUV136" s="539"/>
      <c r="TUW136" s="539"/>
      <c r="TUX136" s="539"/>
      <c r="TUY136" s="539"/>
      <c r="TUZ136" s="539"/>
      <c r="TVA136" s="539"/>
      <c r="TVB136" s="539"/>
      <c r="TVC136" s="539"/>
      <c r="TVD136" s="539"/>
      <c r="TVE136" s="539"/>
      <c r="TVF136" s="539"/>
      <c r="TVG136" s="539"/>
      <c r="TVH136" s="539"/>
      <c r="TVI136" s="539"/>
      <c r="TVJ136" s="539"/>
      <c r="TVK136" s="539"/>
      <c r="TVL136" s="539"/>
      <c r="TVM136" s="539"/>
      <c r="TVN136" s="539"/>
      <c r="TVO136" s="539"/>
      <c r="TVP136" s="539"/>
      <c r="TVQ136" s="539"/>
      <c r="TVR136" s="539"/>
      <c r="TVS136" s="539"/>
      <c r="TVT136" s="539"/>
      <c r="TVU136" s="539"/>
      <c r="TVV136" s="539"/>
      <c r="TVW136" s="539"/>
      <c r="TVX136" s="539"/>
      <c r="TVY136" s="539"/>
      <c r="TVZ136" s="539"/>
      <c r="TWA136" s="539"/>
      <c r="TWB136" s="539"/>
      <c r="TWC136" s="539"/>
      <c r="TWD136" s="539"/>
      <c r="TWE136" s="539"/>
      <c r="TWF136" s="539"/>
      <c r="TWG136" s="539"/>
      <c r="TWH136" s="539"/>
      <c r="TWI136" s="539"/>
      <c r="TWJ136" s="539"/>
      <c r="TWK136" s="539"/>
      <c r="TWL136" s="539"/>
      <c r="TWM136" s="539"/>
      <c r="TWN136" s="539"/>
      <c r="TWO136" s="539"/>
      <c r="TWP136" s="539"/>
      <c r="TWQ136" s="539"/>
      <c r="TWR136" s="539"/>
      <c r="TWS136" s="539"/>
      <c r="TWT136" s="539"/>
      <c r="TWU136" s="539"/>
      <c r="TWV136" s="539"/>
      <c r="TWW136" s="539"/>
      <c r="TWX136" s="539"/>
      <c r="TWY136" s="539"/>
      <c r="TWZ136" s="539"/>
      <c r="TXA136" s="539"/>
      <c r="TXB136" s="539"/>
      <c r="TXC136" s="539"/>
      <c r="TXD136" s="539"/>
      <c r="TXE136" s="539"/>
      <c r="TXF136" s="539"/>
      <c r="TXG136" s="539"/>
      <c r="TXH136" s="539"/>
      <c r="TXI136" s="539"/>
      <c r="TXJ136" s="539"/>
      <c r="TXK136" s="539"/>
      <c r="TXL136" s="539"/>
      <c r="TXM136" s="539"/>
      <c r="TXN136" s="539"/>
      <c r="TXO136" s="539"/>
      <c r="TXP136" s="539"/>
      <c r="TXQ136" s="539"/>
      <c r="TXR136" s="539"/>
      <c r="TXS136" s="539"/>
      <c r="TXT136" s="539"/>
      <c r="TXU136" s="539"/>
      <c r="TXV136" s="539"/>
      <c r="TXW136" s="539"/>
      <c r="TXX136" s="539"/>
      <c r="TXY136" s="539"/>
      <c r="TXZ136" s="539"/>
      <c r="TYA136" s="539"/>
      <c r="TYB136" s="539"/>
      <c r="TYC136" s="539"/>
      <c r="TYD136" s="539"/>
      <c r="TYE136" s="539"/>
      <c r="TYF136" s="539"/>
      <c r="TYG136" s="539"/>
      <c r="TYH136" s="539"/>
      <c r="TYI136" s="539"/>
      <c r="TYJ136" s="539"/>
      <c r="TYK136" s="539"/>
      <c r="TYL136" s="539"/>
      <c r="TYM136" s="539"/>
      <c r="TYN136" s="539"/>
      <c r="TYO136" s="539"/>
      <c r="TYP136" s="539"/>
      <c r="TYQ136" s="539"/>
      <c r="TYR136" s="539"/>
      <c r="TYS136" s="539"/>
      <c r="TYT136" s="539"/>
      <c r="TYU136" s="539"/>
      <c r="TYV136" s="539"/>
      <c r="TYW136" s="539"/>
      <c r="TYX136" s="539"/>
      <c r="TYY136" s="539"/>
      <c r="TYZ136" s="539"/>
      <c r="TZA136" s="539"/>
      <c r="TZB136" s="539"/>
      <c r="TZC136" s="539"/>
      <c r="TZD136" s="539"/>
      <c r="TZE136" s="539"/>
      <c r="TZF136" s="539"/>
      <c r="TZG136" s="539"/>
      <c r="TZH136" s="539"/>
      <c r="TZI136" s="539"/>
      <c r="TZJ136" s="539"/>
      <c r="TZK136" s="539"/>
      <c r="TZL136" s="539"/>
      <c r="TZM136" s="539"/>
      <c r="TZN136" s="539"/>
      <c r="TZO136" s="539"/>
      <c r="TZP136" s="539"/>
      <c r="TZQ136" s="539"/>
      <c r="TZR136" s="539"/>
      <c r="TZS136" s="539"/>
      <c r="TZT136" s="539"/>
      <c r="TZU136" s="539"/>
      <c r="TZV136" s="539"/>
      <c r="TZW136" s="539"/>
      <c r="TZX136" s="539"/>
      <c r="TZY136" s="539"/>
      <c r="TZZ136" s="539"/>
      <c r="UAA136" s="539"/>
      <c r="UAB136" s="539"/>
      <c r="UAC136" s="539"/>
      <c r="UAD136" s="539"/>
      <c r="UAE136" s="539"/>
      <c r="UAF136" s="539"/>
      <c r="UAG136" s="539"/>
      <c r="UAH136" s="539"/>
      <c r="UAI136" s="539"/>
      <c r="UAJ136" s="539"/>
      <c r="UAK136" s="539"/>
      <c r="UAL136" s="539"/>
      <c r="UAM136" s="539"/>
      <c r="UAN136" s="539"/>
      <c r="UAO136" s="539"/>
      <c r="UAP136" s="539"/>
      <c r="UAQ136" s="539"/>
      <c r="UAR136" s="539"/>
      <c r="UAS136" s="539"/>
      <c r="UAT136" s="539"/>
      <c r="UAU136" s="539"/>
      <c r="UAV136" s="539"/>
      <c r="UAW136" s="539"/>
      <c r="UAX136" s="539"/>
      <c r="UAY136" s="539"/>
      <c r="UAZ136" s="539"/>
      <c r="UBA136" s="539"/>
      <c r="UBB136" s="539"/>
      <c r="UBC136" s="539"/>
      <c r="UBD136" s="539"/>
      <c r="UBE136" s="539"/>
      <c r="UBF136" s="539"/>
      <c r="UBG136" s="539"/>
      <c r="UBH136" s="539"/>
      <c r="UBI136" s="539"/>
      <c r="UBJ136" s="539"/>
      <c r="UBK136" s="539"/>
      <c r="UBL136" s="539"/>
      <c r="UBM136" s="539"/>
      <c r="UBN136" s="539"/>
      <c r="UBO136" s="539"/>
      <c r="UBP136" s="539"/>
      <c r="UBQ136" s="539"/>
      <c r="UBR136" s="539"/>
      <c r="UBS136" s="539"/>
      <c r="UBT136" s="539"/>
      <c r="UBU136" s="539"/>
      <c r="UBV136" s="539"/>
      <c r="UBW136" s="539"/>
      <c r="UBX136" s="539"/>
      <c r="UBY136" s="539"/>
      <c r="UBZ136" s="539"/>
      <c r="UCA136" s="539"/>
      <c r="UCB136" s="539"/>
      <c r="UCC136" s="539"/>
      <c r="UCD136" s="539"/>
      <c r="UCE136" s="539"/>
      <c r="UCF136" s="539"/>
      <c r="UCG136" s="539"/>
      <c r="UCH136" s="539"/>
      <c r="UCI136" s="539"/>
      <c r="UCJ136" s="539"/>
      <c r="UCK136" s="539"/>
      <c r="UCL136" s="539"/>
      <c r="UCM136" s="539"/>
      <c r="UCN136" s="539"/>
      <c r="UCO136" s="539"/>
      <c r="UCP136" s="539"/>
      <c r="UCQ136" s="539"/>
      <c r="UCR136" s="539"/>
      <c r="UCS136" s="539"/>
      <c r="UCT136" s="539"/>
      <c r="UCU136" s="539"/>
      <c r="UCV136" s="539"/>
      <c r="UCW136" s="539"/>
      <c r="UCX136" s="539"/>
      <c r="UCY136" s="539"/>
      <c r="UCZ136" s="539"/>
      <c r="UDA136" s="539"/>
      <c r="UDB136" s="539"/>
      <c r="UDC136" s="539"/>
      <c r="UDD136" s="539"/>
      <c r="UDE136" s="539"/>
      <c r="UDF136" s="539"/>
      <c r="UDG136" s="539"/>
      <c r="UDH136" s="539"/>
      <c r="UDI136" s="539"/>
      <c r="UDJ136" s="539"/>
      <c r="UDK136" s="539"/>
      <c r="UDL136" s="539"/>
      <c r="UDM136" s="539"/>
      <c r="UDN136" s="539"/>
      <c r="UDO136" s="539"/>
      <c r="UDP136" s="539"/>
      <c r="UDQ136" s="539"/>
      <c r="UDR136" s="539"/>
      <c r="UDS136" s="539"/>
      <c r="UDT136" s="539"/>
      <c r="UDU136" s="539"/>
      <c r="UDV136" s="539"/>
      <c r="UDW136" s="539"/>
      <c r="UDX136" s="539"/>
      <c r="UDY136" s="539"/>
      <c r="UDZ136" s="539"/>
      <c r="UEA136" s="539"/>
      <c r="UEB136" s="539"/>
      <c r="UEC136" s="539"/>
      <c r="UED136" s="539"/>
      <c r="UEE136" s="539"/>
      <c r="UEF136" s="539"/>
      <c r="UEG136" s="539"/>
      <c r="UEH136" s="539"/>
      <c r="UEI136" s="539"/>
      <c r="UEJ136" s="539"/>
      <c r="UEK136" s="539"/>
      <c r="UEL136" s="539"/>
      <c r="UEM136" s="539"/>
      <c r="UEN136" s="539"/>
      <c r="UEO136" s="539"/>
      <c r="UEP136" s="539"/>
      <c r="UEQ136" s="539"/>
      <c r="UER136" s="539"/>
      <c r="UES136" s="539"/>
      <c r="UET136" s="539"/>
      <c r="UEU136" s="539"/>
      <c r="UEV136" s="539"/>
      <c r="UEW136" s="539"/>
      <c r="UEX136" s="539"/>
      <c r="UEY136" s="539"/>
      <c r="UEZ136" s="539"/>
      <c r="UFA136" s="539"/>
      <c r="UFB136" s="539"/>
      <c r="UFC136" s="539"/>
      <c r="UFD136" s="539"/>
      <c r="UFE136" s="539"/>
      <c r="UFF136" s="539"/>
      <c r="UFG136" s="539"/>
      <c r="UFH136" s="539"/>
      <c r="UFI136" s="539"/>
      <c r="UFJ136" s="539"/>
      <c r="UFK136" s="539"/>
      <c r="UFL136" s="539"/>
      <c r="UFM136" s="539"/>
      <c r="UFN136" s="539"/>
      <c r="UFO136" s="539"/>
      <c r="UFP136" s="539"/>
      <c r="UFQ136" s="539"/>
      <c r="UFR136" s="539"/>
      <c r="UFS136" s="539"/>
      <c r="UFT136" s="539"/>
      <c r="UFU136" s="539"/>
      <c r="UFV136" s="539"/>
      <c r="UFW136" s="539"/>
      <c r="UFX136" s="539"/>
      <c r="UFY136" s="539"/>
      <c r="UFZ136" s="539"/>
      <c r="UGA136" s="539"/>
      <c r="UGB136" s="539"/>
      <c r="UGC136" s="539"/>
      <c r="UGD136" s="539"/>
      <c r="UGE136" s="539"/>
      <c r="UGF136" s="539"/>
      <c r="UGG136" s="539"/>
      <c r="UGH136" s="539"/>
      <c r="UGI136" s="539"/>
      <c r="UGJ136" s="539"/>
      <c r="UGK136" s="539"/>
      <c r="UGL136" s="539"/>
      <c r="UGM136" s="539"/>
      <c r="UGN136" s="539"/>
      <c r="UGO136" s="539"/>
      <c r="UGP136" s="539"/>
      <c r="UGQ136" s="539"/>
      <c r="UGR136" s="539"/>
      <c r="UGS136" s="539"/>
      <c r="UGT136" s="539"/>
      <c r="UGU136" s="539"/>
      <c r="UGV136" s="539"/>
      <c r="UGW136" s="539"/>
      <c r="UGX136" s="539"/>
      <c r="UGY136" s="539"/>
      <c r="UGZ136" s="539"/>
      <c r="UHA136" s="539"/>
      <c r="UHB136" s="539"/>
      <c r="UHC136" s="539"/>
      <c r="UHD136" s="539"/>
      <c r="UHE136" s="539"/>
      <c r="UHF136" s="539"/>
      <c r="UHG136" s="539"/>
      <c r="UHH136" s="539"/>
      <c r="UHI136" s="539"/>
      <c r="UHJ136" s="539"/>
      <c r="UHK136" s="539"/>
      <c r="UHL136" s="539"/>
      <c r="UHM136" s="539"/>
      <c r="UHN136" s="539"/>
      <c r="UHO136" s="539"/>
      <c r="UHP136" s="539"/>
      <c r="UHQ136" s="539"/>
      <c r="UHR136" s="539"/>
      <c r="UHS136" s="539"/>
      <c r="UHT136" s="539"/>
      <c r="UHU136" s="539"/>
      <c r="UHV136" s="539"/>
      <c r="UHW136" s="539"/>
      <c r="UHX136" s="539"/>
      <c r="UHY136" s="539"/>
      <c r="UHZ136" s="539"/>
      <c r="UIA136" s="539"/>
      <c r="UIB136" s="539"/>
      <c r="UIC136" s="539"/>
      <c r="UID136" s="539"/>
      <c r="UIE136" s="539"/>
      <c r="UIF136" s="539"/>
      <c r="UIG136" s="539"/>
      <c r="UIH136" s="539"/>
      <c r="UII136" s="539"/>
      <c r="UIJ136" s="539"/>
      <c r="UIK136" s="539"/>
      <c r="UIL136" s="539"/>
      <c r="UIM136" s="539"/>
      <c r="UIN136" s="539"/>
      <c r="UIO136" s="539"/>
      <c r="UIP136" s="539"/>
      <c r="UIQ136" s="539"/>
      <c r="UIR136" s="539"/>
      <c r="UIS136" s="539"/>
      <c r="UIT136" s="539"/>
      <c r="UIU136" s="539"/>
      <c r="UIV136" s="539"/>
      <c r="UIW136" s="539"/>
      <c r="UIX136" s="539"/>
      <c r="UIY136" s="539"/>
      <c r="UIZ136" s="539"/>
      <c r="UJA136" s="539"/>
      <c r="UJB136" s="539"/>
      <c r="UJC136" s="539"/>
      <c r="UJD136" s="539"/>
      <c r="UJE136" s="539"/>
      <c r="UJF136" s="539"/>
      <c r="UJG136" s="539"/>
      <c r="UJH136" s="539"/>
      <c r="UJI136" s="539"/>
      <c r="UJJ136" s="539"/>
      <c r="UJK136" s="539"/>
      <c r="UJL136" s="539"/>
      <c r="UJM136" s="539"/>
      <c r="UJN136" s="539"/>
      <c r="UJO136" s="539"/>
      <c r="UJP136" s="539"/>
      <c r="UJQ136" s="539"/>
      <c r="UJR136" s="539"/>
      <c r="UJS136" s="539"/>
      <c r="UJT136" s="539"/>
      <c r="UJU136" s="539"/>
      <c r="UJV136" s="539"/>
      <c r="UJW136" s="539"/>
      <c r="UJX136" s="539"/>
      <c r="UJY136" s="539"/>
      <c r="UJZ136" s="539"/>
      <c r="UKA136" s="539"/>
      <c r="UKB136" s="539"/>
      <c r="UKC136" s="539"/>
      <c r="UKD136" s="539"/>
      <c r="UKE136" s="539"/>
      <c r="UKF136" s="539"/>
      <c r="UKG136" s="539"/>
      <c r="UKH136" s="539"/>
      <c r="UKI136" s="539"/>
      <c r="UKJ136" s="539"/>
      <c r="UKK136" s="539"/>
      <c r="UKL136" s="539"/>
      <c r="UKM136" s="539"/>
      <c r="UKN136" s="539"/>
      <c r="UKO136" s="539"/>
      <c r="UKP136" s="539"/>
      <c r="UKQ136" s="539"/>
      <c r="UKR136" s="539"/>
      <c r="UKS136" s="539"/>
      <c r="UKT136" s="539"/>
      <c r="UKU136" s="539"/>
      <c r="UKV136" s="539"/>
      <c r="UKW136" s="539"/>
      <c r="UKX136" s="539"/>
      <c r="UKY136" s="539"/>
      <c r="UKZ136" s="539"/>
      <c r="ULA136" s="539"/>
      <c r="ULB136" s="539"/>
      <c r="ULC136" s="539"/>
      <c r="ULD136" s="539"/>
      <c r="ULE136" s="539"/>
      <c r="ULF136" s="539"/>
      <c r="ULG136" s="539"/>
      <c r="ULH136" s="539"/>
      <c r="ULI136" s="539"/>
      <c r="ULJ136" s="539"/>
      <c r="ULK136" s="539"/>
      <c r="ULL136" s="539"/>
      <c r="ULM136" s="539"/>
      <c r="ULN136" s="539"/>
      <c r="ULO136" s="539"/>
      <c r="ULP136" s="539"/>
      <c r="ULQ136" s="539"/>
      <c r="ULR136" s="539"/>
      <c r="ULS136" s="539"/>
      <c r="ULT136" s="539"/>
      <c r="ULU136" s="539"/>
      <c r="ULV136" s="539"/>
      <c r="ULW136" s="539"/>
      <c r="ULX136" s="539"/>
      <c r="ULY136" s="539"/>
      <c r="ULZ136" s="539"/>
      <c r="UMA136" s="539"/>
      <c r="UMB136" s="539"/>
      <c r="UMC136" s="539"/>
      <c r="UMD136" s="539"/>
      <c r="UME136" s="539"/>
      <c r="UMF136" s="539"/>
      <c r="UMG136" s="539"/>
      <c r="UMH136" s="539"/>
      <c r="UMI136" s="539"/>
      <c r="UMJ136" s="539"/>
      <c r="UMK136" s="539"/>
      <c r="UML136" s="539"/>
      <c r="UMM136" s="539"/>
      <c r="UMN136" s="539"/>
      <c r="UMO136" s="539"/>
      <c r="UMP136" s="539"/>
      <c r="UMQ136" s="539"/>
      <c r="UMR136" s="539"/>
      <c r="UMS136" s="539"/>
      <c r="UMT136" s="539"/>
      <c r="UMU136" s="539"/>
      <c r="UMV136" s="539"/>
      <c r="UMW136" s="539"/>
      <c r="UMX136" s="539"/>
      <c r="UMY136" s="539"/>
      <c r="UMZ136" s="539"/>
      <c r="UNA136" s="539"/>
      <c r="UNB136" s="539"/>
      <c r="UNC136" s="539"/>
      <c r="UND136" s="539"/>
      <c r="UNE136" s="539"/>
      <c r="UNF136" s="539"/>
      <c r="UNG136" s="539"/>
      <c r="UNH136" s="539"/>
      <c r="UNI136" s="539"/>
      <c r="UNJ136" s="539"/>
      <c r="UNK136" s="539"/>
      <c r="UNL136" s="539"/>
      <c r="UNM136" s="539"/>
      <c r="UNN136" s="539"/>
      <c r="UNO136" s="539"/>
      <c r="UNP136" s="539"/>
      <c r="UNQ136" s="539"/>
      <c r="UNR136" s="539"/>
      <c r="UNS136" s="539"/>
      <c r="UNT136" s="539"/>
      <c r="UNU136" s="539"/>
      <c r="UNV136" s="539"/>
      <c r="UNW136" s="539"/>
      <c r="UNX136" s="539"/>
      <c r="UNY136" s="539"/>
      <c r="UNZ136" s="539"/>
      <c r="UOA136" s="539"/>
      <c r="UOB136" s="539"/>
      <c r="UOC136" s="539"/>
      <c r="UOD136" s="539"/>
      <c r="UOE136" s="539"/>
      <c r="UOF136" s="539"/>
      <c r="UOG136" s="539"/>
      <c r="UOH136" s="539"/>
      <c r="UOI136" s="539"/>
      <c r="UOJ136" s="539"/>
      <c r="UOK136" s="539"/>
      <c r="UOL136" s="539"/>
      <c r="UOM136" s="539"/>
      <c r="UON136" s="539"/>
      <c r="UOO136" s="539"/>
      <c r="UOP136" s="539"/>
      <c r="UOQ136" s="539"/>
      <c r="UOR136" s="539"/>
      <c r="UOS136" s="539"/>
      <c r="UOT136" s="539"/>
      <c r="UOU136" s="539"/>
      <c r="UOV136" s="539"/>
      <c r="UOW136" s="539"/>
      <c r="UOX136" s="539"/>
      <c r="UOY136" s="539"/>
      <c r="UOZ136" s="539"/>
      <c r="UPA136" s="539"/>
      <c r="UPB136" s="539"/>
      <c r="UPC136" s="539"/>
      <c r="UPD136" s="539"/>
      <c r="UPE136" s="539"/>
      <c r="UPF136" s="539"/>
      <c r="UPG136" s="539"/>
      <c r="UPH136" s="539"/>
      <c r="UPI136" s="539"/>
      <c r="UPJ136" s="539"/>
      <c r="UPK136" s="539"/>
      <c r="UPL136" s="539"/>
      <c r="UPM136" s="539"/>
      <c r="UPN136" s="539"/>
      <c r="UPO136" s="539"/>
      <c r="UPP136" s="539"/>
      <c r="UPQ136" s="539"/>
      <c r="UPR136" s="539"/>
      <c r="UPS136" s="539"/>
      <c r="UPT136" s="539"/>
      <c r="UPU136" s="539"/>
      <c r="UPV136" s="539"/>
      <c r="UPW136" s="539"/>
      <c r="UPX136" s="539"/>
      <c r="UPY136" s="539"/>
      <c r="UPZ136" s="539"/>
      <c r="UQA136" s="539"/>
      <c r="UQB136" s="539"/>
      <c r="UQC136" s="539"/>
      <c r="UQD136" s="539"/>
      <c r="UQE136" s="539"/>
      <c r="UQF136" s="539"/>
      <c r="UQG136" s="539"/>
      <c r="UQH136" s="539"/>
      <c r="UQI136" s="539"/>
      <c r="UQJ136" s="539"/>
      <c r="UQK136" s="539"/>
      <c r="UQL136" s="539"/>
      <c r="UQM136" s="539"/>
      <c r="UQN136" s="539"/>
      <c r="UQO136" s="539"/>
      <c r="UQP136" s="539"/>
      <c r="UQQ136" s="539"/>
      <c r="UQR136" s="539"/>
      <c r="UQS136" s="539"/>
      <c r="UQT136" s="539"/>
      <c r="UQU136" s="539"/>
      <c r="UQV136" s="539"/>
      <c r="UQW136" s="539"/>
      <c r="UQX136" s="539"/>
      <c r="UQY136" s="539"/>
      <c r="UQZ136" s="539"/>
      <c r="URA136" s="539"/>
      <c r="URB136" s="539"/>
      <c r="URC136" s="539"/>
      <c r="URD136" s="539"/>
      <c r="URE136" s="539"/>
      <c r="URF136" s="539"/>
      <c r="URG136" s="539"/>
      <c r="URH136" s="539"/>
      <c r="URI136" s="539"/>
      <c r="URJ136" s="539"/>
      <c r="URK136" s="539"/>
      <c r="URL136" s="539"/>
      <c r="URM136" s="539"/>
      <c r="URN136" s="539"/>
      <c r="URO136" s="539"/>
      <c r="URP136" s="539"/>
      <c r="URQ136" s="539"/>
      <c r="URR136" s="539"/>
      <c r="URS136" s="539"/>
      <c r="URT136" s="539"/>
      <c r="URU136" s="539"/>
      <c r="URV136" s="539"/>
      <c r="URW136" s="539"/>
      <c r="URX136" s="539"/>
      <c r="URY136" s="539"/>
      <c r="URZ136" s="539"/>
      <c r="USA136" s="539"/>
      <c r="USB136" s="539"/>
      <c r="USC136" s="539"/>
      <c r="USD136" s="539"/>
      <c r="USE136" s="539"/>
      <c r="USF136" s="539"/>
      <c r="USG136" s="539"/>
      <c r="USH136" s="539"/>
      <c r="USI136" s="539"/>
      <c r="USJ136" s="539"/>
      <c r="USK136" s="539"/>
      <c r="USL136" s="539"/>
      <c r="USM136" s="539"/>
      <c r="USN136" s="539"/>
      <c r="USO136" s="539"/>
      <c r="USP136" s="539"/>
      <c r="USQ136" s="539"/>
      <c r="USR136" s="539"/>
      <c r="USS136" s="539"/>
      <c r="UST136" s="539"/>
      <c r="USU136" s="539"/>
      <c r="USV136" s="539"/>
      <c r="USW136" s="539"/>
      <c r="USX136" s="539"/>
      <c r="USY136" s="539"/>
      <c r="USZ136" s="539"/>
      <c r="UTA136" s="539"/>
      <c r="UTB136" s="539"/>
      <c r="UTC136" s="539"/>
      <c r="UTD136" s="539"/>
      <c r="UTE136" s="539"/>
      <c r="UTF136" s="539"/>
      <c r="UTG136" s="539"/>
      <c r="UTH136" s="539"/>
      <c r="UTI136" s="539"/>
      <c r="UTJ136" s="539"/>
      <c r="UTK136" s="539"/>
      <c r="UTL136" s="539"/>
      <c r="UTM136" s="539"/>
      <c r="UTN136" s="539"/>
      <c r="UTO136" s="539"/>
      <c r="UTP136" s="539"/>
      <c r="UTQ136" s="539"/>
      <c r="UTR136" s="539"/>
      <c r="UTS136" s="539"/>
      <c r="UTT136" s="539"/>
      <c r="UTU136" s="539"/>
      <c r="UTV136" s="539"/>
      <c r="UTW136" s="539"/>
      <c r="UTX136" s="539"/>
      <c r="UTY136" s="539"/>
      <c r="UTZ136" s="539"/>
      <c r="UUA136" s="539"/>
      <c r="UUB136" s="539"/>
      <c r="UUC136" s="539"/>
      <c r="UUD136" s="539"/>
      <c r="UUE136" s="539"/>
      <c r="UUF136" s="539"/>
      <c r="UUG136" s="539"/>
      <c r="UUH136" s="539"/>
      <c r="UUI136" s="539"/>
      <c r="UUJ136" s="539"/>
      <c r="UUK136" s="539"/>
      <c r="UUL136" s="539"/>
      <c r="UUM136" s="539"/>
      <c r="UUN136" s="539"/>
      <c r="UUO136" s="539"/>
      <c r="UUP136" s="539"/>
      <c r="UUQ136" s="539"/>
      <c r="UUR136" s="539"/>
      <c r="UUS136" s="539"/>
      <c r="UUT136" s="539"/>
      <c r="UUU136" s="539"/>
      <c r="UUV136" s="539"/>
      <c r="UUW136" s="539"/>
      <c r="UUX136" s="539"/>
      <c r="UUY136" s="539"/>
      <c r="UUZ136" s="539"/>
      <c r="UVA136" s="539"/>
      <c r="UVB136" s="539"/>
      <c r="UVC136" s="539"/>
      <c r="UVD136" s="539"/>
      <c r="UVE136" s="539"/>
      <c r="UVF136" s="539"/>
      <c r="UVG136" s="539"/>
      <c r="UVH136" s="539"/>
      <c r="UVI136" s="539"/>
      <c r="UVJ136" s="539"/>
      <c r="UVK136" s="539"/>
      <c r="UVL136" s="539"/>
      <c r="UVM136" s="539"/>
      <c r="UVN136" s="539"/>
      <c r="UVO136" s="539"/>
      <c r="UVP136" s="539"/>
      <c r="UVQ136" s="539"/>
      <c r="UVR136" s="539"/>
      <c r="UVS136" s="539"/>
      <c r="UVT136" s="539"/>
      <c r="UVU136" s="539"/>
      <c r="UVV136" s="539"/>
      <c r="UVW136" s="539"/>
      <c r="UVX136" s="539"/>
      <c r="UVY136" s="539"/>
      <c r="UVZ136" s="539"/>
      <c r="UWA136" s="539"/>
      <c r="UWB136" s="539"/>
      <c r="UWC136" s="539"/>
      <c r="UWD136" s="539"/>
      <c r="UWE136" s="539"/>
      <c r="UWF136" s="539"/>
      <c r="UWG136" s="539"/>
      <c r="UWH136" s="539"/>
      <c r="UWI136" s="539"/>
      <c r="UWJ136" s="539"/>
      <c r="UWK136" s="539"/>
      <c r="UWL136" s="539"/>
      <c r="UWM136" s="539"/>
      <c r="UWN136" s="539"/>
      <c r="UWO136" s="539"/>
      <c r="UWP136" s="539"/>
      <c r="UWQ136" s="539"/>
      <c r="UWR136" s="539"/>
      <c r="UWS136" s="539"/>
      <c r="UWT136" s="539"/>
      <c r="UWU136" s="539"/>
      <c r="UWV136" s="539"/>
      <c r="UWW136" s="539"/>
      <c r="UWX136" s="539"/>
      <c r="UWY136" s="539"/>
      <c r="UWZ136" s="539"/>
      <c r="UXA136" s="539"/>
      <c r="UXB136" s="539"/>
      <c r="UXC136" s="539"/>
      <c r="UXD136" s="539"/>
      <c r="UXE136" s="539"/>
      <c r="UXF136" s="539"/>
      <c r="UXG136" s="539"/>
      <c r="UXH136" s="539"/>
      <c r="UXI136" s="539"/>
      <c r="UXJ136" s="539"/>
      <c r="UXK136" s="539"/>
      <c r="UXL136" s="539"/>
      <c r="UXM136" s="539"/>
      <c r="UXN136" s="539"/>
      <c r="UXO136" s="539"/>
      <c r="UXP136" s="539"/>
      <c r="UXQ136" s="539"/>
      <c r="UXR136" s="539"/>
      <c r="UXS136" s="539"/>
      <c r="UXT136" s="539"/>
      <c r="UXU136" s="539"/>
      <c r="UXV136" s="539"/>
      <c r="UXW136" s="539"/>
      <c r="UXX136" s="539"/>
      <c r="UXY136" s="539"/>
      <c r="UXZ136" s="539"/>
      <c r="UYA136" s="539"/>
      <c r="UYB136" s="539"/>
      <c r="UYC136" s="539"/>
      <c r="UYD136" s="539"/>
      <c r="UYE136" s="539"/>
      <c r="UYF136" s="539"/>
      <c r="UYG136" s="539"/>
      <c r="UYH136" s="539"/>
      <c r="UYI136" s="539"/>
      <c r="UYJ136" s="539"/>
      <c r="UYK136" s="539"/>
      <c r="UYL136" s="539"/>
      <c r="UYM136" s="539"/>
      <c r="UYN136" s="539"/>
      <c r="UYO136" s="539"/>
      <c r="UYP136" s="539"/>
      <c r="UYQ136" s="539"/>
      <c r="UYR136" s="539"/>
      <c r="UYS136" s="539"/>
      <c r="UYT136" s="539"/>
      <c r="UYU136" s="539"/>
      <c r="UYV136" s="539"/>
      <c r="UYW136" s="539"/>
      <c r="UYX136" s="539"/>
      <c r="UYY136" s="539"/>
      <c r="UYZ136" s="539"/>
      <c r="UZA136" s="539"/>
      <c r="UZB136" s="539"/>
      <c r="UZC136" s="539"/>
      <c r="UZD136" s="539"/>
      <c r="UZE136" s="539"/>
      <c r="UZF136" s="539"/>
      <c r="UZG136" s="539"/>
      <c r="UZH136" s="539"/>
      <c r="UZI136" s="539"/>
      <c r="UZJ136" s="539"/>
      <c r="UZK136" s="539"/>
      <c r="UZL136" s="539"/>
      <c r="UZM136" s="539"/>
      <c r="UZN136" s="539"/>
      <c r="UZO136" s="539"/>
      <c r="UZP136" s="539"/>
      <c r="UZQ136" s="539"/>
      <c r="UZR136" s="539"/>
      <c r="UZS136" s="539"/>
      <c r="UZT136" s="539"/>
      <c r="UZU136" s="539"/>
      <c r="UZV136" s="539"/>
      <c r="UZW136" s="539"/>
      <c r="UZX136" s="539"/>
      <c r="UZY136" s="539"/>
      <c r="UZZ136" s="539"/>
      <c r="VAA136" s="539"/>
      <c r="VAB136" s="539"/>
      <c r="VAC136" s="539"/>
      <c r="VAD136" s="539"/>
      <c r="VAE136" s="539"/>
      <c r="VAF136" s="539"/>
      <c r="VAG136" s="539"/>
      <c r="VAH136" s="539"/>
      <c r="VAI136" s="539"/>
      <c r="VAJ136" s="539"/>
      <c r="VAK136" s="539"/>
      <c r="VAL136" s="539"/>
      <c r="VAM136" s="539"/>
      <c r="VAN136" s="539"/>
      <c r="VAO136" s="539"/>
      <c r="VAP136" s="539"/>
      <c r="VAQ136" s="539"/>
      <c r="VAR136" s="539"/>
      <c r="VAS136" s="539"/>
      <c r="VAT136" s="539"/>
      <c r="VAU136" s="539"/>
      <c r="VAV136" s="539"/>
      <c r="VAW136" s="539"/>
      <c r="VAX136" s="539"/>
      <c r="VAY136" s="539"/>
      <c r="VAZ136" s="539"/>
      <c r="VBA136" s="539"/>
      <c r="VBB136" s="539"/>
      <c r="VBC136" s="539"/>
      <c r="VBD136" s="539"/>
      <c r="VBE136" s="539"/>
      <c r="VBF136" s="539"/>
      <c r="VBG136" s="539"/>
      <c r="VBH136" s="539"/>
      <c r="VBI136" s="539"/>
      <c r="VBJ136" s="539"/>
      <c r="VBK136" s="539"/>
      <c r="VBL136" s="539"/>
      <c r="VBM136" s="539"/>
      <c r="VBN136" s="539"/>
      <c r="VBO136" s="539"/>
      <c r="VBP136" s="539"/>
      <c r="VBQ136" s="539"/>
      <c r="VBR136" s="539"/>
      <c r="VBS136" s="539"/>
      <c r="VBT136" s="539"/>
      <c r="VBU136" s="539"/>
      <c r="VBV136" s="539"/>
      <c r="VBW136" s="539"/>
      <c r="VBX136" s="539"/>
      <c r="VBY136" s="539"/>
      <c r="VBZ136" s="539"/>
      <c r="VCA136" s="539"/>
      <c r="VCB136" s="539"/>
      <c r="VCC136" s="539"/>
      <c r="VCD136" s="539"/>
      <c r="VCE136" s="539"/>
      <c r="VCF136" s="539"/>
      <c r="VCG136" s="539"/>
      <c r="VCH136" s="539"/>
      <c r="VCI136" s="539"/>
      <c r="VCJ136" s="539"/>
      <c r="VCK136" s="539"/>
      <c r="VCL136" s="539"/>
      <c r="VCM136" s="539"/>
      <c r="VCN136" s="539"/>
      <c r="VCO136" s="539"/>
      <c r="VCP136" s="539"/>
      <c r="VCQ136" s="539"/>
      <c r="VCR136" s="539"/>
      <c r="VCS136" s="539"/>
      <c r="VCT136" s="539"/>
      <c r="VCU136" s="539"/>
      <c r="VCV136" s="539"/>
      <c r="VCW136" s="539"/>
      <c r="VCX136" s="539"/>
      <c r="VCY136" s="539"/>
      <c r="VCZ136" s="539"/>
      <c r="VDA136" s="539"/>
      <c r="VDB136" s="539"/>
      <c r="VDC136" s="539"/>
      <c r="VDD136" s="539"/>
      <c r="VDE136" s="539"/>
      <c r="VDF136" s="539"/>
      <c r="VDG136" s="539"/>
      <c r="VDH136" s="539"/>
      <c r="VDI136" s="539"/>
      <c r="VDJ136" s="539"/>
      <c r="VDK136" s="539"/>
      <c r="VDL136" s="539"/>
      <c r="VDM136" s="539"/>
      <c r="VDN136" s="539"/>
      <c r="VDO136" s="539"/>
      <c r="VDP136" s="539"/>
      <c r="VDQ136" s="539"/>
      <c r="VDR136" s="539"/>
      <c r="VDS136" s="539"/>
      <c r="VDT136" s="539"/>
      <c r="VDU136" s="539"/>
      <c r="VDV136" s="539"/>
      <c r="VDW136" s="539"/>
      <c r="VDX136" s="539"/>
      <c r="VDY136" s="539"/>
      <c r="VDZ136" s="539"/>
      <c r="VEA136" s="539"/>
      <c r="VEB136" s="539"/>
      <c r="VEC136" s="539"/>
      <c r="VED136" s="539"/>
      <c r="VEE136" s="539"/>
      <c r="VEF136" s="539"/>
      <c r="VEG136" s="539"/>
      <c r="VEH136" s="539"/>
      <c r="VEI136" s="539"/>
      <c r="VEJ136" s="539"/>
      <c r="VEK136" s="539"/>
      <c r="VEL136" s="539"/>
      <c r="VEM136" s="539"/>
      <c r="VEN136" s="539"/>
      <c r="VEO136" s="539"/>
      <c r="VEP136" s="539"/>
      <c r="VEQ136" s="539"/>
      <c r="VER136" s="539"/>
      <c r="VES136" s="539"/>
      <c r="VET136" s="539"/>
      <c r="VEU136" s="539"/>
      <c r="VEV136" s="539"/>
      <c r="VEW136" s="539"/>
      <c r="VEX136" s="539"/>
      <c r="VEY136" s="539"/>
      <c r="VEZ136" s="539"/>
      <c r="VFA136" s="539"/>
      <c r="VFB136" s="539"/>
      <c r="VFC136" s="539"/>
      <c r="VFD136" s="539"/>
      <c r="VFE136" s="539"/>
      <c r="VFF136" s="539"/>
      <c r="VFG136" s="539"/>
      <c r="VFH136" s="539"/>
      <c r="VFI136" s="539"/>
      <c r="VFJ136" s="539"/>
      <c r="VFK136" s="539"/>
      <c r="VFL136" s="539"/>
      <c r="VFM136" s="539"/>
      <c r="VFN136" s="539"/>
      <c r="VFO136" s="539"/>
      <c r="VFP136" s="539"/>
      <c r="VFQ136" s="539"/>
      <c r="VFR136" s="539"/>
      <c r="VFS136" s="539"/>
      <c r="VFT136" s="539"/>
      <c r="VFU136" s="539"/>
      <c r="VFV136" s="539"/>
      <c r="VFW136" s="539"/>
      <c r="VFX136" s="539"/>
      <c r="VFY136" s="539"/>
      <c r="VFZ136" s="539"/>
      <c r="VGA136" s="539"/>
      <c r="VGB136" s="539"/>
      <c r="VGC136" s="539"/>
      <c r="VGD136" s="539"/>
      <c r="VGE136" s="539"/>
      <c r="VGF136" s="539"/>
      <c r="VGG136" s="539"/>
      <c r="VGH136" s="539"/>
      <c r="VGI136" s="539"/>
      <c r="VGJ136" s="539"/>
      <c r="VGK136" s="539"/>
      <c r="VGL136" s="539"/>
      <c r="VGM136" s="539"/>
      <c r="VGN136" s="539"/>
      <c r="VGO136" s="539"/>
      <c r="VGP136" s="539"/>
      <c r="VGQ136" s="539"/>
      <c r="VGR136" s="539"/>
      <c r="VGS136" s="539"/>
      <c r="VGT136" s="539"/>
      <c r="VGU136" s="539"/>
      <c r="VGV136" s="539"/>
      <c r="VGW136" s="539"/>
      <c r="VGX136" s="539"/>
      <c r="VGY136" s="539"/>
      <c r="VGZ136" s="539"/>
      <c r="VHA136" s="539"/>
      <c r="VHB136" s="539"/>
      <c r="VHC136" s="539"/>
      <c r="VHD136" s="539"/>
      <c r="VHE136" s="539"/>
      <c r="VHF136" s="539"/>
      <c r="VHG136" s="539"/>
      <c r="VHH136" s="539"/>
      <c r="VHI136" s="539"/>
      <c r="VHJ136" s="539"/>
      <c r="VHK136" s="539"/>
      <c r="VHL136" s="539"/>
      <c r="VHM136" s="539"/>
      <c r="VHN136" s="539"/>
      <c r="VHO136" s="539"/>
      <c r="VHP136" s="539"/>
      <c r="VHQ136" s="539"/>
      <c r="VHR136" s="539"/>
      <c r="VHS136" s="539"/>
      <c r="VHT136" s="539"/>
      <c r="VHU136" s="539"/>
      <c r="VHV136" s="539"/>
      <c r="VHW136" s="539"/>
      <c r="VHX136" s="539"/>
      <c r="VHY136" s="539"/>
      <c r="VHZ136" s="539"/>
      <c r="VIA136" s="539"/>
      <c r="VIB136" s="539"/>
      <c r="VIC136" s="539"/>
      <c r="VID136" s="539"/>
      <c r="VIE136" s="539"/>
      <c r="VIF136" s="539"/>
      <c r="VIG136" s="539"/>
      <c r="VIH136" s="539"/>
      <c r="VII136" s="539"/>
      <c r="VIJ136" s="539"/>
      <c r="VIK136" s="539"/>
      <c r="VIL136" s="539"/>
      <c r="VIM136" s="539"/>
      <c r="VIN136" s="539"/>
      <c r="VIO136" s="539"/>
      <c r="VIP136" s="539"/>
      <c r="VIQ136" s="539"/>
      <c r="VIR136" s="539"/>
      <c r="VIS136" s="539"/>
      <c r="VIT136" s="539"/>
      <c r="VIU136" s="539"/>
      <c r="VIV136" s="539"/>
      <c r="VIW136" s="539"/>
      <c r="VIX136" s="539"/>
      <c r="VIY136" s="539"/>
      <c r="VIZ136" s="539"/>
      <c r="VJA136" s="539"/>
      <c r="VJB136" s="539"/>
      <c r="VJC136" s="539"/>
      <c r="VJD136" s="539"/>
      <c r="VJE136" s="539"/>
      <c r="VJF136" s="539"/>
      <c r="VJG136" s="539"/>
      <c r="VJH136" s="539"/>
      <c r="VJI136" s="539"/>
      <c r="VJJ136" s="539"/>
      <c r="VJK136" s="539"/>
      <c r="VJL136" s="539"/>
      <c r="VJM136" s="539"/>
      <c r="VJN136" s="539"/>
      <c r="VJO136" s="539"/>
      <c r="VJP136" s="539"/>
      <c r="VJQ136" s="539"/>
      <c r="VJR136" s="539"/>
      <c r="VJS136" s="539"/>
      <c r="VJT136" s="539"/>
      <c r="VJU136" s="539"/>
      <c r="VJV136" s="539"/>
      <c r="VJW136" s="539"/>
      <c r="VJX136" s="539"/>
      <c r="VJY136" s="539"/>
      <c r="VJZ136" s="539"/>
      <c r="VKA136" s="539"/>
      <c r="VKB136" s="539"/>
      <c r="VKC136" s="539"/>
      <c r="VKD136" s="539"/>
      <c r="VKE136" s="539"/>
      <c r="VKF136" s="539"/>
      <c r="VKG136" s="539"/>
      <c r="VKH136" s="539"/>
      <c r="VKI136" s="539"/>
      <c r="VKJ136" s="539"/>
      <c r="VKK136" s="539"/>
      <c r="VKL136" s="539"/>
      <c r="VKM136" s="539"/>
      <c r="VKN136" s="539"/>
      <c r="VKO136" s="539"/>
      <c r="VKP136" s="539"/>
      <c r="VKQ136" s="539"/>
      <c r="VKR136" s="539"/>
      <c r="VKS136" s="539"/>
      <c r="VKT136" s="539"/>
      <c r="VKU136" s="539"/>
      <c r="VKV136" s="539"/>
      <c r="VKW136" s="539"/>
      <c r="VKX136" s="539"/>
      <c r="VKY136" s="539"/>
      <c r="VKZ136" s="539"/>
      <c r="VLA136" s="539"/>
      <c r="VLB136" s="539"/>
      <c r="VLC136" s="539"/>
      <c r="VLD136" s="539"/>
      <c r="VLE136" s="539"/>
      <c r="VLF136" s="539"/>
      <c r="VLG136" s="539"/>
      <c r="VLH136" s="539"/>
      <c r="VLI136" s="539"/>
      <c r="VLJ136" s="539"/>
      <c r="VLK136" s="539"/>
      <c r="VLL136" s="539"/>
      <c r="VLM136" s="539"/>
      <c r="VLN136" s="539"/>
      <c r="VLO136" s="539"/>
      <c r="VLP136" s="539"/>
      <c r="VLQ136" s="539"/>
      <c r="VLR136" s="539"/>
      <c r="VLS136" s="539"/>
      <c r="VLT136" s="539"/>
      <c r="VLU136" s="539"/>
      <c r="VLV136" s="539"/>
      <c r="VLW136" s="539"/>
      <c r="VLX136" s="539"/>
      <c r="VLY136" s="539"/>
      <c r="VLZ136" s="539"/>
      <c r="VMA136" s="539"/>
      <c r="VMB136" s="539"/>
      <c r="VMC136" s="539"/>
      <c r="VMD136" s="539"/>
      <c r="VME136" s="539"/>
      <c r="VMF136" s="539"/>
      <c r="VMG136" s="539"/>
      <c r="VMH136" s="539"/>
      <c r="VMI136" s="539"/>
      <c r="VMJ136" s="539"/>
      <c r="VMK136" s="539"/>
      <c r="VML136" s="539"/>
      <c r="VMM136" s="539"/>
      <c r="VMN136" s="539"/>
      <c r="VMO136" s="539"/>
      <c r="VMP136" s="539"/>
      <c r="VMQ136" s="539"/>
      <c r="VMR136" s="539"/>
      <c r="VMS136" s="539"/>
      <c r="VMT136" s="539"/>
      <c r="VMU136" s="539"/>
      <c r="VMV136" s="539"/>
      <c r="VMW136" s="539"/>
      <c r="VMX136" s="539"/>
      <c r="VMY136" s="539"/>
      <c r="VMZ136" s="539"/>
      <c r="VNA136" s="539"/>
      <c r="VNB136" s="539"/>
      <c r="VNC136" s="539"/>
      <c r="VND136" s="539"/>
      <c r="VNE136" s="539"/>
      <c r="VNF136" s="539"/>
      <c r="VNG136" s="539"/>
      <c r="VNH136" s="539"/>
      <c r="VNI136" s="539"/>
      <c r="VNJ136" s="539"/>
      <c r="VNK136" s="539"/>
      <c r="VNL136" s="539"/>
      <c r="VNM136" s="539"/>
      <c r="VNN136" s="539"/>
      <c r="VNO136" s="539"/>
      <c r="VNP136" s="539"/>
      <c r="VNQ136" s="539"/>
      <c r="VNR136" s="539"/>
      <c r="VNS136" s="539"/>
      <c r="VNT136" s="539"/>
      <c r="VNU136" s="539"/>
      <c r="VNV136" s="539"/>
      <c r="VNW136" s="539"/>
      <c r="VNX136" s="539"/>
      <c r="VNY136" s="539"/>
      <c r="VNZ136" s="539"/>
      <c r="VOA136" s="539"/>
      <c r="VOB136" s="539"/>
      <c r="VOC136" s="539"/>
      <c r="VOD136" s="539"/>
      <c r="VOE136" s="539"/>
      <c r="VOF136" s="539"/>
      <c r="VOG136" s="539"/>
      <c r="VOH136" s="539"/>
      <c r="VOI136" s="539"/>
      <c r="VOJ136" s="539"/>
      <c r="VOK136" s="539"/>
      <c r="VOL136" s="539"/>
      <c r="VOM136" s="539"/>
      <c r="VON136" s="539"/>
      <c r="VOO136" s="539"/>
      <c r="VOP136" s="539"/>
      <c r="VOQ136" s="539"/>
      <c r="VOR136" s="539"/>
      <c r="VOS136" s="539"/>
      <c r="VOT136" s="539"/>
      <c r="VOU136" s="539"/>
      <c r="VOV136" s="539"/>
      <c r="VOW136" s="539"/>
      <c r="VOX136" s="539"/>
      <c r="VOY136" s="539"/>
      <c r="VOZ136" s="539"/>
      <c r="VPA136" s="539"/>
      <c r="VPB136" s="539"/>
      <c r="VPC136" s="539"/>
      <c r="VPD136" s="539"/>
      <c r="VPE136" s="539"/>
      <c r="VPF136" s="539"/>
      <c r="VPG136" s="539"/>
      <c r="VPH136" s="539"/>
      <c r="VPI136" s="539"/>
      <c r="VPJ136" s="539"/>
      <c r="VPK136" s="539"/>
      <c r="VPL136" s="539"/>
      <c r="VPM136" s="539"/>
      <c r="VPN136" s="539"/>
      <c r="VPO136" s="539"/>
      <c r="VPP136" s="539"/>
      <c r="VPQ136" s="539"/>
      <c r="VPR136" s="539"/>
      <c r="VPS136" s="539"/>
      <c r="VPT136" s="539"/>
      <c r="VPU136" s="539"/>
      <c r="VPV136" s="539"/>
      <c r="VPW136" s="539"/>
      <c r="VPX136" s="539"/>
      <c r="VPY136" s="539"/>
      <c r="VPZ136" s="539"/>
      <c r="VQA136" s="539"/>
      <c r="VQB136" s="539"/>
      <c r="VQC136" s="539"/>
      <c r="VQD136" s="539"/>
      <c r="VQE136" s="539"/>
      <c r="VQF136" s="539"/>
      <c r="VQG136" s="539"/>
      <c r="VQH136" s="539"/>
      <c r="VQI136" s="539"/>
      <c r="VQJ136" s="539"/>
      <c r="VQK136" s="539"/>
      <c r="VQL136" s="539"/>
      <c r="VQM136" s="539"/>
      <c r="VQN136" s="539"/>
      <c r="VQO136" s="539"/>
      <c r="VQP136" s="539"/>
      <c r="VQQ136" s="539"/>
      <c r="VQR136" s="539"/>
      <c r="VQS136" s="539"/>
      <c r="VQT136" s="539"/>
      <c r="VQU136" s="539"/>
      <c r="VQV136" s="539"/>
      <c r="VQW136" s="539"/>
      <c r="VQX136" s="539"/>
      <c r="VQY136" s="539"/>
      <c r="VQZ136" s="539"/>
      <c r="VRA136" s="539"/>
      <c r="VRB136" s="539"/>
      <c r="VRC136" s="539"/>
      <c r="VRD136" s="539"/>
      <c r="VRE136" s="539"/>
      <c r="VRF136" s="539"/>
      <c r="VRG136" s="539"/>
      <c r="VRH136" s="539"/>
      <c r="VRI136" s="539"/>
      <c r="VRJ136" s="539"/>
      <c r="VRK136" s="539"/>
      <c r="VRL136" s="539"/>
      <c r="VRM136" s="539"/>
      <c r="VRN136" s="539"/>
      <c r="VRO136" s="539"/>
      <c r="VRP136" s="539"/>
      <c r="VRQ136" s="539"/>
      <c r="VRR136" s="539"/>
      <c r="VRS136" s="539"/>
      <c r="VRT136" s="539"/>
      <c r="VRU136" s="539"/>
      <c r="VRV136" s="539"/>
      <c r="VRW136" s="539"/>
      <c r="VRX136" s="539"/>
      <c r="VRY136" s="539"/>
      <c r="VRZ136" s="539"/>
      <c r="VSA136" s="539"/>
      <c r="VSB136" s="539"/>
      <c r="VSC136" s="539"/>
      <c r="VSD136" s="539"/>
      <c r="VSE136" s="539"/>
      <c r="VSF136" s="539"/>
      <c r="VSG136" s="539"/>
      <c r="VSH136" s="539"/>
      <c r="VSI136" s="539"/>
      <c r="VSJ136" s="539"/>
      <c r="VSK136" s="539"/>
      <c r="VSL136" s="539"/>
      <c r="VSM136" s="539"/>
      <c r="VSN136" s="539"/>
      <c r="VSO136" s="539"/>
      <c r="VSP136" s="539"/>
      <c r="VSQ136" s="539"/>
      <c r="VSR136" s="539"/>
      <c r="VSS136" s="539"/>
      <c r="VST136" s="539"/>
      <c r="VSU136" s="539"/>
      <c r="VSV136" s="539"/>
      <c r="VSW136" s="539"/>
      <c r="VSX136" s="539"/>
      <c r="VSY136" s="539"/>
      <c r="VSZ136" s="539"/>
      <c r="VTA136" s="539"/>
      <c r="VTB136" s="539"/>
      <c r="VTC136" s="539"/>
      <c r="VTD136" s="539"/>
      <c r="VTE136" s="539"/>
      <c r="VTF136" s="539"/>
      <c r="VTG136" s="539"/>
      <c r="VTH136" s="539"/>
      <c r="VTI136" s="539"/>
      <c r="VTJ136" s="539"/>
      <c r="VTK136" s="539"/>
      <c r="VTL136" s="539"/>
      <c r="VTM136" s="539"/>
      <c r="VTN136" s="539"/>
      <c r="VTO136" s="539"/>
      <c r="VTP136" s="539"/>
      <c r="VTQ136" s="539"/>
      <c r="VTR136" s="539"/>
      <c r="VTS136" s="539"/>
      <c r="VTT136" s="539"/>
      <c r="VTU136" s="539"/>
      <c r="VTV136" s="539"/>
      <c r="VTW136" s="539"/>
      <c r="VTX136" s="539"/>
      <c r="VTY136" s="539"/>
      <c r="VTZ136" s="539"/>
      <c r="VUA136" s="539"/>
      <c r="VUB136" s="539"/>
      <c r="VUC136" s="539"/>
      <c r="VUD136" s="539"/>
      <c r="VUE136" s="539"/>
      <c r="VUF136" s="539"/>
      <c r="VUG136" s="539"/>
      <c r="VUH136" s="539"/>
      <c r="VUI136" s="539"/>
      <c r="VUJ136" s="539"/>
      <c r="VUK136" s="539"/>
      <c r="VUL136" s="539"/>
      <c r="VUM136" s="539"/>
      <c r="VUN136" s="539"/>
      <c r="VUO136" s="539"/>
      <c r="VUP136" s="539"/>
      <c r="VUQ136" s="539"/>
      <c r="VUR136" s="539"/>
      <c r="VUS136" s="539"/>
      <c r="VUT136" s="539"/>
      <c r="VUU136" s="539"/>
      <c r="VUV136" s="539"/>
      <c r="VUW136" s="539"/>
      <c r="VUX136" s="539"/>
      <c r="VUY136" s="539"/>
      <c r="VUZ136" s="539"/>
      <c r="VVA136" s="539"/>
      <c r="VVB136" s="539"/>
      <c r="VVC136" s="539"/>
      <c r="VVD136" s="539"/>
      <c r="VVE136" s="539"/>
      <c r="VVF136" s="539"/>
      <c r="VVG136" s="539"/>
      <c r="VVH136" s="539"/>
      <c r="VVI136" s="539"/>
      <c r="VVJ136" s="539"/>
      <c r="VVK136" s="539"/>
      <c r="VVL136" s="539"/>
      <c r="VVM136" s="539"/>
      <c r="VVN136" s="539"/>
      <c r="VVO136" s="539"/>
      <c r="VVP136" s="539"/>
      <c r="VVQ136" s="539"/>
      <c r="VVR136" s="539"/>
      <c r="VVS136" s="539"/>
      <c r="VVT136" s="539"/>
      <c r="VVU136" s="539"/>
      <c r="VVV136" s="539"/>
      <c r="VVW136" s="539"/>
      <c r="VVX136" s="539"/>
      <c r="VVY136" s="539"/>
      <c r="VVZ136" s="539"/>
      <c r="VWA136" s="539"/>
      <c r="VWB136" s="539"/>
      <c r="VWC136" s="539"/>
      <c r="VWD136" s="539"/>
      <c r="VWE136" s="539"/>
      <c r="VWF136" s="539"/>
      <c r="VWG136" s="539"/>
      <c r="VWH136" s="539"/>
      <c r="VWI136" s="539"/>
      <c r="VWJ136" s="539"/>
      <c r="VWK136" s="539"/>
      <c r="VWL136" s="539"/>
      <c r="VWM136" s="539"/>
      <c r="VWN136" s="539"/>
      <c r="VWO136" s="539"/>
      <c r="VWP136" s="539"/>
      <c r="VWQ136" s="539"/>
      <c r="VWR136" s="539"/>
      <c r="VWS136" s="539"/>
      <c r="VWT136" s="539"/>
      <c r="VWU136" s="539"/>
      <c r="VWV136" s="539"/>
      <c r="VWW136" s="539"/>
      <c r="VWX136" s="539"/>
      <c r="VWY136" s="539"/>
      <c r="VWZ136" s="539"/>
      <c r="VXA136" s="539"/>
      <c r="VXB136" s="539"/>
      <c r="VXC136" s="539"/>
      <c r="VXD136" s="539"/>
      <c r="VXE136" s="539"/>
      <c r="VXF136" s="539"/>
      <c r="VXG136" s="539"/>
      <c r="VXH136" s="539"/>
      <c r="VXI136" s="539"/>
      <c r="VXJ136" s="539"/>
      <c r="VXK136" s="539"/>
      <c r="VXL136" s="539"/>
      <c r="VXM136" s="539"/>
      <c r="VXN136" s="539"/>
      <c r="VXO136" s="539"/>
      <c r="VXP136" s="539"/>
      <c r="VXQ136" s="539"/>
      <c r="VXR136" s="539"/>
      <c r="VXS136" s="539"/>
      <c r="VXT136" s="539"/>
      <c r="VXU136" s="539"/>
      <c r="VXV136" s="539"/>
      <c r="VXW136" s="539"/>
      <c r="VXX136" s="539"/>
      <c r="VXY136" s="539"/>
      <c r="VXZ136" s="539"/>
      <c r="VYA136" s="539"/>
      <c r="VYB136" s="539"/>
      <c r="VYC136" s="539"/>
      <c r="VYD136" s="539"/>
      <c r="VYE136" s="539"/>
      <c r="VYF136" s="539"/>
      <c r="VYG136" s="539"/>
      <c r="VYH136" s="539"/>
      <c r="VYI136" s="539"/>
      <c r="VYJ136" s="539"/>
      <c r="VYK136" s="539"/>
      <c r="VYL136" s="539"/>
      <c r="VYM136" s="539"/>
      <c r="VYN136" s="539"/>
      <c r="VYO136" s="539"/>
      <c r="VYP136" s="539"/>
      <c r="VYQ136" s="539"/>
      <c r="VYR136" s="539"/>
      <c r="VYS136" s="539"/>
      <c r="VYT136" s="539"/>
      <c r="VYU136" s="539"/>
      <c r="VYV136" s="539"/>
      <c r="VYW136" s="539"/>
      <c r="VYX136" s="539"/>
      <c r="VYY136" s="539"/>
      <c r="VYZ136" s="539"/>
      <c r="VZA136" s="539"/>
      <c r="VZB136" s="539"/>
      <c r="VZC136" s="539"/>
      <c r="VZD136" s="539"/>
      <c r="VZE136" s="539"/>
      <c r="VZF136" s="539"/>
      <c r="VZG136" s="539"/>
      <c r="VZH136" s="539"/>
      <c r="VZI136" s="539"/>
      <c r="VZJ136" s="539"/>
      <c r="VZK136" s="539"/>
      <c r="VZL136" s="539"/>
      <c r="VZM136" s="539"/>
      <c r="VZN136" s="539"/>
      <c r="VZO136" s="539"/>
      <c r="VZP136" s="539"/>
      <c r="VZQ136" s="539"/>
      <c r="VZR136" s="539"/>
      <c r="VZS136" s="539"/>
      <c r="VZT136" s="539"/>
      <c r="VZU136" s="539"/>
      <c r="VZV136" s="539"/>
      <c r="VZW136" s="539"/>
      <c r="VZX136" s="539"/>
      <c r="VZY136" s="539"/>
      <c r="VZZ136" s="539"/>
      <c r="WAA136" s="539"/>
      <c r="WAB136" s="539"/>
      <c r="WAC136" s="539"/>
      <c r="WAD136" s="539"/>
      <c r="WAE136" s="539"/>
      <c r="WAF136" s="539"/>
      <c r="WAG136" s="539"/>
      <c r="WAH136" s="539"/>
      <c r="WAI136" s="539"/>
      <c r="WAJ136" s="539"/>
      <c r="WAK136" s="539"/>
      <c r="WAL136" s="539"/>
      <c r="WAM136" s="539"/>
      <c r="WAN136" s="539"/>
      <c r="WAO136" s="539"/>
      <c r="WAP136" s="539"/>
      <c r="WAQ136" s="539"/>
      <c r="WAR136" s="539"/>
      <c r="WAS136" s="539"/>
      <c r="WAT136" s="539"/>
      <c r="WAU136" s="539"/>
      <c r="WAV136" s="539"/>
      <c r="WAW136" s="539"/>
      <c r="WAX136" s="539"/>
      <c r="WAY136" s="539"/>
      <c r="WAZ136" s="539"/>
      <c r="WBA136" s="539"/>
      <c r="WBB136" s="539"/>
      <c r="WBC136" s="539"/>
      <c r="WBD136" s="539"/>
      <c r="WBE136" s="539"/>
      <c r="WBF136" s="539"/>
      <c r="WBG136" s="539"/>
      <c r="WBH136" s="539"/>
      <c r="WBI136" s="539"/>
      <c r="WBJ136" s="539"/>
      <c r="WBK136" s="539"/>
      <c r="WBL136" s="539"/>
      <c r="WBM136" s="539"/>
      <c r="WBN136" s="539"/>
      <c r="WBO136" s="539"/>
      <c r="WBP136" s="539"/>
      <c r="WBQ136" s="539"/>
      <c r="WBR136" s="539"/>
      <c r="WBS136" s="539"/>
      <c r="WBT136" s="539"/>
      <c r="WBU136" s="539"/>
      <c r="WBV136" s="539"/>
      <c r="WBW136" s="539"/>
      <c r="WBX136" s="539"/>
      <c r="WBY136" s="539"/>
      <c r="WBZ136" s="539"/>
      <c r="WCA136" s="539"/>
      <c r="WCB136" s="539"/>
      <c r="WCC136" s="539"/>
      <c r="WCD136" s="539"/>
      <c r="WCE136" s="539"/>
      <c r="WCF136" s="539"/>
      <c r="WCG136" s="539"/>
      <c r="WCH136" s="539"/>
      <c r="WCI136" s="539"/>
      <c r="WCJ136" s="539"/>
      <c r="WCK136" s="539"/>
      <c r="WCL136" s="539"/>
      <c r="WCM136" s="539"/>
      <c r="WCN136" s="539"/>
      <c r="WCO136" s="539"/>
      <c r="WCP136" s="539"/>
      <c r="WCQ136" s="539"/>
      <c r="WCR136" s="539"/>
      <c r="WCS136" s="539"/>
      <c r="WCT136" s="539"/>
      <c r="WCU136" s="539"/>
      <c r="WCV136" s="539"/>
      <c r="WCW136" s="539"/>
      <c r="WCX136" s="539"/>
      <c r="WCY136" s="539"/>
      <c r="WCZ136" s="539"/>
      <c r="WDA136" s="539"/>
      <c r="WDB136" s="539"/>
      <c r="WDC136" s="539"/>
      <c r="WDD136" s="539"/>
      <c r="WDE136" s="539"/>
      <c r="WDF136" s="539"/>
      <c r="WDG136" s="539"/>
      <c r="WDH136" s="539"/>
      <c r="WDI136" s="539"/>
      <c r="WDJ136" s="539"/>
      <c r="WDK136" s="539"/>
      <c r="WDL136" s="539"/>
      <c r="WDM136" s="539"/>
      <c r="WDN136" s="539"/>
      <c r="WDO136" s="539"/>
      <c r="WDP136" s="539"/>
      <c r="WDQ136" s="539"/>
      <c r="WDR136" s="539"/>
      <c r="WDS136" s="539"/>
      <c r="WDT136" s="539"/>
      <c r="WDU136" s="539"/>
      <c r="WDV136" s="539"/>
      <c r="WDW136" s="539"/>
      <c r="WDX136" s="539"/>
      <c r="WDY136" s="539"/>
      <c r="WDZ136" s="539"/>
      <c r="WEA136" s="539"/>
      <c r="WEB136" s="539"/>
      <c r="WEC136" s="539"/>
      <c r="WED136" s="539"/>
      <c r="WEE136" s="539"/>
      <c r="WEF136" s="539"/>
      <c r="WEG136" s="539"/>
      <c r="WEH136" s="539"/>
      <c r="WEI136" s="539"/>
      <c r="WEJ136" s="539"/>
      <c r="WEK136" s="539"/>
      <c r="WEL136" s="539"/>
      <c r="WEM136" s="539"/>
      <c r="WEN136" s="539"/>
      <c r="WEO136" s="539"/>
      <c r="WEP136" s="539"/>
      <c r="WEQ136" s="539"/>
      <c r="WER136" s="539"/>
      <c r="WES136" s="539"/>
      <c r="WET136" s="539"/>
      <c r="WEU136" s="539"/>
      <c r="WEV136" s="539"/>
      <c r="WEW136" s="539"/>
      <c r="WEX136" s="539"/>
      <c r="WEY136" s="539"/>
      <c r="WEZ136" s="539"/>
      <c r="WFA136" s="539"/>
      <c r="WFB136" s="539"/>
      <c r="WFC136" s="539"/>
      <c r="WFD136" s="539"/>
      <c r="WFE136" s="539"/>
      <c r="WFF136" s="539"/>
      <c r="WFG136" s="539"/>
      <c r="WFH136" s="539"/>
      <c r="WFI136" s="539"/>
      <c r="WFJ136" s="539"/>
      <c r="WFK136" s="539"/>
      <c r="WFL136" s="539"/>
      <c r="WFM136" s="539"/>
      <c r="WFN136" s="539"/>
      <c r="WFO136" s="539"/>
      <c r="WFP136" s="539"/>
      <c r="WFQ136" s="539"/>
      <c r="WFR136" s="539"/>
      <c r="WFS136" s="539"/>
      <c r="WFT136" s="539"/>
      <c r="WFU136" s="539"/>
      <c r="WFV136" s="539"/>
      <c r="WFW136" s="539"/>
      <c r="WFX136" s="539"/>
      <c r="WFY136" s="539"/>
      <c r="WFZ136" s="539"/>
      <c r="WGA136" s="539"/>
      <c r="WGB136" s="539"/>
      <c r="WGC136" s="539"/>
      <c r="WGD136" s="539"/>
      <c r="WGE136" s="539"/>
      <c r="WGF136" s="539"/>
      <c r="WGG136" s="539"/>
      <c r="WGH136" s="539"/>
      <c r="WGI136" s="539"/>
      <c r="WGJ136" s="539"/>
      <c r="WGK136" s="539"/>
      <c r="WGL136" s="539"/>
      <c r="WGM136" s="539"/>
      <c r="WGN136" s="539"/>
      <c r="WGO136" s="539"/>
      <c r="WGP136" s="539"/>
      <c r="WGQ136" s="539"/>
      <c r="WGR136" s="539"/>
      <c r="WGS136" s="539"/>
      <c r="WGT136" s="539"/>
      <c r="WGU136" s="539"/>
      <c r="WGV136" s="539"/>
      <c r="WGW136" s="539"/>
      <c r="WGX136" s="539"/>
      <c r="WGY136" s="539"/>
      <c r="WGZ136" s="539"/>
      <c r="WHA136" s="539"/>
      <c r="WHB136" s="539"/>
      <c r="WHC136" s="539"/>
      <c r="WHD136" s="539"/>
      <c r="WHE136" s="539"/>
      <c r="WHF136" s="539"/>
      <c r="WHG136" s="539"/>
      <c r="WHH136" s="539"/>
      <c r="WHI136" s="539"/>
      <c r="WHJ136" s="539"/>
      <c r="WHK136" s="539"/>
      <c r="WHL136" s="539"/>
      <c r="WHM136" s="539"/>
      <c r="WHN136" s="539"/>
      <c r="WHO136" s="539"/>
      <c r="WHP136" s="539"/>
      <c r="WHQ136" s="539"/>
      <c r="WHR136" s="539"/>
      <c r="WHS136" s="539"/>
      <c r="WHT136" s="539"/>
      <c r="WHU136" s="539"/>
      <c r="WHV136" s="539"/>
      <c r="WHW136" s="539"/>
      <c r="WHX136" s="539"/>
      <c r="WHY136" s="539"/>
      <c r="WHZ136" s="539"/>
      <c r="WIA136" s="539"/>
      <c r="WIB136" s="539"/>
      <c r="WIC136" s="539"/>
      <c r="WID136" s="539"/>
      <c r="WIE136" s="539"/>
      <c r="WIF136" s="539"/>
      <c r="WIG136" s="539"/>
      <c r="WIH136" s="539"/>
      <c r="WII136" s="539"/>
      <c r="WIJ136" s="539"/>
      <c r="WIK136" s="539"/>
      <c r="WIL136" s="539"/>
      <c r="WIM136" s="539"/>
      <c r="WIN136" s="539"/>
      <c r="WIO136" s="539"/>
      <c r="WIP136" s="539"/>
      <c r="WIQ136" s="539"/>
      <c r="WIR136" s="539"/>
      <c r="WIS136" s="539"/>
      <c r="WIT136" s="539"/>
      <c r="WIU136" s="539"/>
      <c r="WIV136" s="539"/>
      <c r="WIW136" s="539"/>
      <c r="WIX136" s="539"/>
      <c r="WIY136" s="539"/>
      <c r="WIZ136" s="539"/>
      <c r="WJA136" s="539"/>
      <c r="WJB136" s="539"/>
      <c r="WJC136" s="539"/>
      <c r="WJD136" s="539"/>
      <c r="WJE136" s="539"/>
      <c r="WJF136" s="539"/>
      <c r="WJG136" s="539"/>
      <c r="WJH136" s="539"/>
      <c r="WJI136" s="539"/>
      <c r="WJJ136" s="539"/>
      <c r="WJK136" s="539"/>
      <c r="WJL136" s="539"/>
      <c r="WJM136" s="539"/>
      <c r="WJN136" s="539"/>
      <c r="WJO136" s="539"/>
      <c r="WJP136" s="539"/>
      <c r="WJQ136" s="539"/>
      <c r="WJR136" s="539"/>
      <c r="WJS136" s="539"/>
      <c r="WJT136" s="539"/>
      <c r="WJU136" s="539"/>
      <c r="WJV136" s="539"/>
      <c r="WJW136" s="539"/>
      <c r="WJX136" s="539"/>
      <c r="WJY136" s="539"/>
      <c r="WJZ136" s="539"/>
      <c r="WKA136" s="539"/>
      <c r="WKB136" s="539"/>
      <c r="WKC136" s="539"/>
      <c r="WKD136" s="539"/>
      <c r="WKE136" s="539"/>
      <c r="WKF136" s="539"/>
      <c r="WKG136" s="539"/>
      <c r="WKH136" s="539"/>
      <c r="WKI136" s="539"/>
      <c r="WKJ136" s="539"/>
      <c r="WKK136" s="539"/>
      <c r="WKL136" s="539"/>
      <c r="WKM136" s="539"/>
      <c r="WKN136" s="539"/>
      <c r="WKO136" s="539"/>
      <c r="WKP136" s="539"/>
      <c r="WKQ136" s="539"/>
      <c r="WKR136" s="539"/>
      <c r="WKS136" s="539"/>
      <c r="WKT136" s="539"/>
      <c r="WKU136" s="539"/>
      <c r="WKV136" s="539"/>
      <c r="WKW136" s="539"/>
      <c r="WKX136" s="539"/>
      <c r="WKY136" s="539"/>
      <c r="WKZ136" s="539"/>
      <c r="WLA136" s="539"/>
      <c r="WLB136" s="539"/>
      <c r="WLC136" s="539"/>
      <c r="WLD136" s="539"/>
      <c r="WLE136" s="539"/>
      <c r="WLF136" s="539"/>
      <c r="WLG136" s="539"/>
      <c r="WLH136" s="539"/>
      <c r="WLI136" s="539"/>
      <c r="WLJ136" s="539"/>
      <c r="WLK136" s="539"/>
      <c r="WLL136" s="539"/>
      <c r="WLM136" s="539"/>
      <c r="WLN136" s="539"/>
      <c r="WLO136" s="539"/>
      <c r="WLP136" s="539"/>
      <c r="WLQ136" s="539"/>
      <c r="WLR136" s="539"/>
      <c r="WLS136" s="539"/>
      <c r="WLT136" s="539"/>
      <c r="WLU136" s="539"/>
      <c r="WLV136" s="539"/>
      <c r="WLW136" s="539"/>
      <c r="WLX136" s="539"/>
      <c r="WLY136" s="539"/>
      <c r="WLZ136" s="539"/>
      <c r="WMA136" s="539"/>
      <c r="WMB136" s="539"/>
      <c r="WMC136" s="539"/>
      <c r="WMD136" s="539"/>
      <c r="WME136" s="539"/>
      <c r="WMF136" s="539"/>
      <c r="WMG136" s="539"/>
      <c r="WMH136" s="539"/>
      <c r="WMI136" s="539"/>
      <c r="WMJ136" s="539"/>
      <c r="WMK136" s="539"/>
      <c r="WML136" s="539"/>
      <c r="WMM136" s="539"/>
      <c r="WMN136" s="539"/>
      <c r="WMO136" s="539"/>
      <c r="WMP136" s="539"/>
      <c r="WMQ136" s="539"/>
      <c r="WMR136" s="539"/>
      <c r="WMS136" s="539"/>
      <c r="WMT136" s="539"/>
      <c r="WMU136" s="539"/>
      <c r="WMV136" s="539"/>
      <c r="WMW136" s="539"/>
      <c r="WMX136" s="539"/>
      <c r="WMY136" s="539"/>
      <c r="WMZ136" s="539"/>
      <c r="WNA136" s="539"/>
      <c r="WNB136" s="539"/>
      <c r="WNC136" s="539"/>
      <c r="WND136" s="539"/>
      <c r="WNE136" s="539"/>
      <c r="WNF136" s="539"/>
      <c r="WNG136" s="539"/>
      <c r="WNH136" s="539"/>
      <c r="WNI136" s="539"/>
      <c r="WNJ136" s="539"/>
      <c r="WNK136" s="539"/>
      <c r="WNL136" s="539"/>
      <c r="WNM136" s="539"/>
      <c r="WNN136" s="539"/>
      <c r="WNO136" s="539"/>
      <c r="WNP136" s="539"/>
      <c r="WNQ136" s="539"/>
      <c r="WNR136" s="539"/>
      <c r="WNS136" s="539"/>
      <c r="WNT136" s="539"/>
      <c r="WNU136" s="539"/>
      <c r="WNV136" s="539"/>
      <c r="WNW136" s="539"/>
      <c r="WNX136" s="539"/>
      <c r="WNY136" s="539"/>
      <c r="WNZ136" s="539"/>
      <c r="WOA136" s="539"/>
      <c r="WOB136" s="539"/>
      <c r="WOC136" s="539"/>
      <c r="WOD136" s="539"/>
      <c r="WOE136" s="539"/>
      <c r="WOF136" s="539"/>
      <c r="WOG136" s="539"/>
      <c r="WOH136" s="539"/>
      <c r="WOI136" s="539"/>
      <c r="WOJ136" s="539"/>
      <c r="WOK136" s="539"/>
      <c r="WOL136" s="539"/>
      <c r="WOM136" s="539"/>
      <c r="WON136" s="539"/>
      <c r="WOO136" s="539"/>
      <c r="WOP136" s="539"/>
      <c r="WOQ136" s="539"/>
      <c r="WOR136" s="539"/>
      <c r="WOS136" s="539"/>
      <c r="WOT136" s="539"/>
      <c r="WOU136" s="539"/>
      <c r="WOV136" s="539"/>
      <c r="WOW136" s="539"/>
      <c r="WOX136" s="539"/>
      <c r="WOY136" s="539"/>
      <c r="WOZ136" s="539"/>
      <c r="WPA136" s="539"/>
      <c r="WPB136" s="539"/>
      <c r="WPC136" s="539"/>
      <c r="WPD136" s="539"/>
      <c r="WPE136" s="539"/>
      <c r="WPF136" s="539"/>
      <c r="WPG136" s="539"/>
      <c r="WPH136" s="539"/>
      <c r="WPI136" s="539"/>
      <c r="WPJ136" s="539"/>
      <c r="WPK136" s="539"/>
      <c r="WPL136" s="539"/>
      <c r="WPM136" s="539"/>
      <c r="WPN136" s="539"/>
      <c r="WPO136" s="539"/>
      <c r="WPP136" s="539"/>
      <c r="WPQ136" s="539"/>
      <c r="WPR136" s="539"/>
      <c r="WPS136" s="539"/>
      <c r="WPT136" s="539"/>
      <c r="WPU136" s="539"/>
      <c r="WPV136" s="539"/>
      <c r="WPW136" s="539"/>
      <c r="WPX136" s="539"/>
      <c r="WPY136" s="539"/>
      <c r="WPZ136" s="539"/>
      <c r="WQA136" s="539"/>
      <c r="WQB136" s="539"/>
      <c r="WQC136" s="539"/>
      <c r="WQD136" s="539"/>
      <c r="WQE136" s="539"/>
      <c r="WQF136" s="539"/>
      <c r="WQG136" s="539"/>
      <c r="WQH136" s="539"/>
      <c r="WQI136" s="539"/>
      <c r="WQJ136" s="539"/>
      <c r="WQK136" s="539"/>
      <c r="WQL136" s="539"/>
      <c r="WQM136" s="539"/>
      <c r="WQN136" s="539"/>
      <c r="WQO136" s="539"/>
      <c r="WQP136" s="539"/>
      <c r="WQQ136" s="539"/>
      <c r="WQR136" s="539"/>
      <c r="WQS136" s="539"/>
      <c r="WQT136" s="539"/>
      <c r="WQU136" s="539"/>
      <c r="WQV136" s="539"/>
      <c r="WQW136" s="539"/>
      <c r="WQX136" s="539"/>
      <c r="WQY136" s="539"/>
      <c r="WQZ136" s="539"/>
      <c r="WRA136" s="539"/>
      <c r="WRB136" s="539"/>
      <c r="WRC136" s="539"/>
      <c r="WRD136" s="539"/>
      <c r="WRE136" s="539"/>
      <c r="WRF136" s="539"/>
      <c r="WRG136" s="539"/>
      <c r="WRH136" s="539"/>
      <c r="WRI136" s="539"/>
      <c r="WRJ136" s="539"/>
      <c r="WRK136" s="539"/>
      <c r="WRL136" s="539"/>
      <c r="WRM136" s="539"/>
      <c r="WRN136" s="539"/>
      <c r="WRO136" s="539"/>
      <c r="WRP136" s="539"/>
      <c r="WRQ136" s="539"/>
      <c r="WRR136" s="539"/>
      <c r="WRS136" s="539"/>
      <c r="WRT136" s="539"/>
      <c r="WRU136" s="539"/>
      <c r="WRV136" s="539"/>
      <c r="WRW136" s="539"/>
      <c r="WRX136" s="539"/>
      <c r="WRY136" s="539"/>
      <c r="WRZ136" s="539"/>
      <c r="WSA136" s="539"/>
      <c r="WSB136" s="539"/>
      <c r="WSC136" s="539"/>
      <c r="WSD136" s="539"/>
      <c r="WSE136" s="539"/>
      <c r="WSF136" s="539"/>
      <c r="WSG136" s="539"/>
      <c r="WSH136" s="539"/>
      <c r="WSI136" s="539"/>
      <c r="WSJ136" s="539"/>
      <c r="WSK136" s="539"/>
      <c r="WSL136" s="539"/>
      <c r="WSM136" s="539"/>
      <c r="WSN136" s="539"/>
      <c r="WSO136" s="539"/>
      <c r="WSP136" s="539"/>
      <c r="WSQ136" s="539"/>
      <c r="WSR136" s="539"/>
      <c r="WSS136" s="539"/>
      <c r="WST136" s="539"/>
      <c r="WSU136" s="539"/>
      <c r="WSV136" s="539"/>
      <c r="WSW136" s="539"/>
      <c r="WSX136" s="539"/>
      <c r="WSY136" s="539"/>
      <c r="WSZ136" s="539"/>
      <c r="WTA136" s="539"/>
      <c r="WTB136" s="539"/>
      <c r="WTC136" s="539"/>
      <c r="WTD136" s="539"/>
      <c r="WTE136" s="539"/>
      <c r="WTF136" s="539"/>
      <c r="WTG136" s="539"/>
      <c r="WTH136" s="539"/>
      <c r="WTI136" s="539"/>
      <c r="WTJ136" s="539"/>
      <c r="WTK136" s="539"/>
      <c r="WTL136" s="539"/>
      <c r="WTM136" s="539"/>
      <c r="WTN136" s="539"/>
      <c r="WTO136" s="539"/>
      <c r="WTP136" s="539"/>
      <c r="WTQ136" s="539"/>
      <c r="WTR136" s="539"/>
      <c r="WTS136" s="539"/>
      <c r="WTT136" s="539"/>
      <c r="WTU136" s="539"/>
      <c r="WTV136" s="539"/>
      <c r="WTW136" s="539"/>
      <c r="WTX136" s="539"/>
      <c r="WTY136" s="539"/>
      <c r="WTZ136" s="539"/>
      <c r="WUA136" s="539"/>
      <c r="WUB136" s="539"/>
      <c r="WUC136" s="539"/>
      <c r="WUD136" s="539"/>
      <c r="WUE136" s="539"/>
      <c r="WUF136" s="539"/>
      <c r="WUG136" s="539"/>
      <c r="WUH136" s="539"/>
      <c r="WUI136" s="539"/>
      <c r="WUJ136" s="539"/>
      <c r="WUK136" s="539"/>
      <c r="WUL136" s="539"/>
      <c r="WUM136" s="539"/>
      <c r="WUN136" s="539"/>
      <c r="WUO136" s="539"/>
      <c r="WUP136" s="539"/>
      <c r="WUQ136" s="539"/>
      <c r="WUR136" s="539"/>
      <c r="WUS136" s="539"/>
      <c r="WUT136" s="539"/>
      <c r="WUU136" s="539"/>
      <c r="WUV136" s="539"/>
      <c r="WUW136" s="539"/>
      <c r="WUX136" s="539"/>
      <c r="WUY136" s="539"/>
      <c r="WUZ136" s="539"/>
      <c r="WVA136" s="539"/>
      <c r="WVB136" s="539"/>
      <c r="WVC136" s="539"/>
      <c r="WVD136" s="539"/>
      <c r="WVE136" s="539"/>
      <c r="WVF136" s="539"/>
      <c r="WVG136" s="539"/>
      <c r="WVH136" s="539"/>
      <c r="WVI136" s="539"/>
      <c r="WVJ136" s="539"/>
      <c r="WVK136" s="539"/>
      <c r="WVL136" s="539"/>
      <c r="WVM136" s="539"/>
      <c r="WVN136" s="539"/>
      <c r="WVO136" s="539"/>
      <c r="WVP136" s="539"/>
      <c r="WVQ136" s="539"/>
      <c r="WVR136" s="539"/>
      <c r="WVS136" s="539"/>
      <c r="WVT136" s="539"/>
      <c r="WVU136" s="539"/>
      <c r="WVV136" s="539"/>
      <c r="WVW136" s="539"/>
      <c r="WVX136" s="539"/>
      <c r="WVY136" s="539"/>
      <c r="WVZ136" s="539"/>
      <c r="WWA136" s="539"/>
      <c r="WWB136" s="539"/>
      <c r="WWC136" s="539"/>
      <c r="WWD136" s="539"/>
      <c r="WWE136" s="539"/>
      <c r="WWF136" s="539"/>
      <c r="WWG136" s="539"/>
      <c r="WWH136" s="539"/>
      <c r="WWI136" s="539"/>
      <c r="WWJ136" s="539"/>
      <c r="WWK136" s="539"/>
      <c r="WWL136" s="539"/>
      <c r="WWM136" s="539"/>
      <c r="WWN136" s="539"/>
      <c r="WWO136" s="539"/>
      <c r="WWP136" s="539"/>
      <c r="WWQ136" s="539"/>
      <c r="WWR136" s="539"/>
      <c r="WWS136" s="539"/>
      <c r="WWT136" s="539"/>
      <c r="WWU136" s="539"/>
      <c r="WWV136" s="539"/>
      <c r="WWW136" s="539"/>
      <c r="WWX136" s="539"/>
      <c r="WWY136" s="539"/>
      <c r="WWZ136" s="539"/>
      <c r="WXA136" s="539"/>
      <c r="WXB136" s="539"/>
      <c r="WXC136" s="539"/>
      <c r="WXD136" s="539"/>
      <c r="WXE136" s="539"/>
      <c r="WXF136" s="539"/>
      <c r="WXG136" s="539"/>
      <c r="WXH136" s="539"/>
      <c r="WXI136" s="539"/>
      <c r="WXJ136" s="539"/>
      <c r="WXK136" s="539"/>
      <c r="WXL136" s="539"/>
      <c r="WXM136" s="539"/>
      <c r="WXN136" s="539"/>
      <c r="WXO136" s="539"/>
      <c r="WXP136" s="539"/>
      <c r="WXQ136" s="539"/>
      <c r="WXR136" s="539"/>
      <c r="WXS136" s="539"/>
      <c r="WXT136" s="539"/>
      <c r="WXU136" s="539"/>
      <c r="WXV136" s="539"/>
      <c r="WXW136" s="539"/>
      <c r="WXX136" s="539"/>
      <c r="WXY136" s="539"/>
      <c r="WXZ136" s="539"/>
      <c r="WYA136" s="539"/>
      <c r="WYB136" s="539"/>
      <c r="WYC136" s="539"/>
      <c r="WYD136" s="539"/>
      <c r="WYE136" s="539"/>
      <c r="WYF136" s="539"/>
      <c r="WYG136" s="539"/>
      <c r="WYH136" s="539"/>
      <c r="WYI136" s="539"/>
      <c r="WYJ136" s="539"/>
      <c r="WYK136" s="539"/>
      <c r="WYL136" s="539"/>
      <c r="WYM136" s="539"/>
      <c r="WYN136" s="539"/>
      <c r="WYO136" s="539"/>
      <c r="WYP136" s="539"/>
      <c r="WYQ136" s="539"/>
      <c r="WYR136" s="539"/>
      <c r="WYS136" s="539"/>
      <c r="WYT136" s="539"/>
      <c r="WYU136" s="539"/>
      <c r="WYV136" s="539"/>
      <c r="WYW136" s="539"/>
      <c r="WYX136" s="539"/>
      <c r="WYY136" s="539"/>
      <c r="WYZ136" s="539"/>
      <c r="WZA136" s="539"/>
      <c r="WZB136" s="539"/>
      <c r="WZC136" s="539"/>
      <c r="WZD136" s="539"/>
      <c r="WZE136" s="539"/>
      <c r="WZF136" s="539"/>
      <c r="WZG136" s="539"/>
      <c r="WZH136" s="539"/>
      <c r="WZI136" s="539"/>
      <c r="WZJ136" s="539"/>
      <c r="WZK136" s="539"/>
      <c r="WZL136" s="539"/>
      <c r="WZM136" s="539"/>
      <c r="WZN136" s="539"/>
      <c r="WZO136" s="539"/>
      <c r="WZP136" s="539"/>
      <c r="WZQ136" s="539"/>
      <c r="WZR136" s="539"/>
      <c r="WZS136" s="539"/>
      <c r="WZT136" s="539"/>
      <c r="WZU136" s="539"/>
      <c r="WZV136" s="539"/>
      <c r="WZW136" s="539"/>
      <c r="WZX136" s="539"/>
      <c r="WZY136" s="539"/>
      <c r="WZZ136" s="539"/>
      <c r="XAA136" s="539"/>
      <c r="XAB136" s="539"/>
      <c r="XAC136" s="539"/>
      <c r="XAD136" s="539"/>
      <c r="XAE136" s="539"/>
      <c r="XAF136" s="539"/>
      <c r="XAG136" s="539"/>
      <c r="XAH136" s="539"/>
      <c r="XAI136" s="539"/>
      <c r="XAJ136" s="539"/>
      <c r="XAK136" s="539"/>
      <c r="XAL136" s="539"/>
      <c r="XAM136" s="539"/>
      <c r="XAN136" s="539"/>
      <c r="XAO136" s="539"/>
      <c r="XAP136" s="539"/>
      <c r="XAQ136" s="539"/>
      <c r="XAR136" s="539"/>
      <c r="XAS136" s="539"/>
      <c r="XAT136" s="539"/>
      <c r="XAU136" s="539"/>
      <c r="XAV136" s="539"/>
      <c r="XAW136" s="539"/>
      <c r="XAX136" s="539"/>
      <c r="XAY136" s="539"/>
      <c r="XAZ136" s="539"/>
      <c r="XBA136" s="539"/>
      <c r="XBB136" s="539"/>
      <c r="XBC136" s="539"/>
      <c r="XBD136" s="539"/>
      <c r="XBE136" s="539"/>
      <c r="XBF136" s="539"/>
      <c r="XBG136" s="539"/>
      <c r="XBH136" s="539"/>
      <c r="XBI136" s="539"/>
      <c r="XBJ136" s="539"/>
      <c r="XBK136" s="539"/>
      <c r="XBL136" s="539"/>
      <c r="XBM136" s="539"/>
      <c r="XBN136" s="539"/>
      <c r="XBO136" s="539"/>
      <c r="XBP136" s="539"/>
      <c r="XBQ136" s="539"/>
      <c r="XBR136" s="539"/>
      <c r="XBS136" s="539"/>
      <c r="XBT136" s="539"/>
      <c r="XBU136" s="539"/>
      <c r="XBV136" s="539"/>
      <c r="XBW136" s="539"/>
      <c r="XBX136" s="539"/>
      <c r="XBY136" s="539"/>
      <c r="XBZ136" s="539"/>
      <c r="XCA136" s="539"/>
      <c r="XCB136" s="539"/>
      <c r="XCC136" s="539"/>
      <c r="XCD136" s="539"/>
      <c r="XCE136" s="539"/>
      <c r="XCF136" s="539"/>
      <c r="XCG136" s="539"/>
      <c r="XCH136" s="539"/>
      <c r="XCI136" s="539"/>
      <c r="XCJ136" s="539"/>
      <c r="XCK136" s="539"/>
      <c r="XCL136" s="539"/>
      <c r="XCM136" s="539"/>
      <c r="XCN136" s="539"/>
      <c r="XCO136" s="539"/>
      <c r="XCP136" s="539"/>
      <c r="XCQ136" s="539"/>
      <c r="XCR136" s="539"/>
      <c r="XCS136" s="539"/>
      <c r="XCT136" s="539"/>
      <c r="XCU136" s="539"/>
      <c r="XCV136" s="539"/>
      <c r="XCW136" s="539"/>
      <c r="XCX136" s="539"/>
      <c r="XCY136" s="539"/>
      <c r="XCZ136" s="539"/>
      <c r="XDA136" s="539"/>
      <c r="XDB136" s="539"/>
      <c r="XDC136" s="539"/>
      <c r="XDD136" s="539"/>
      <c r="XDE136" s="539"/>
      <c r="XDF136" s="539"/>
      <c r="XDG136" s="539"/>
      <c r="XDH136" s="539"/>
      <c r="XDI136" s="539"/>
      <c r="XDJ136" s="539"/>
      <c r="XDK136" s="539"/>
      <c r="XDL136" s="539"/>
      <c r="XDM136" s="539"/>
      <c r="XDN136" s="539"/>
      <c r="XDO136" s="539"/>
      <c r="XDP136" s="539"/>
      <c r="XDQ136" s="539"/>
      <c r="XDR136" s="539"/>
      <c r="XDS136" s="539"/>
      <c r="XDT136" s="539"/>
      <c r="XDU136" s="539"/>
      <c r="XDV136" s="539"/>
      <c r="XDW136" s="539"/>
      <c r="XDX136" s="539"/>
      <c r="XDY136" s="539"/>
      <c r="XDZ136" s="539"/>
      <c r="XEA136" s="539"/>
      <c r="XEB136" s="539"/>
      <c r="XEC136" s="539"/>
      <c r="XED136" s="539"/>
      <c r="XEE136" s="539"/>
      <c r="XEF136" s="539"/>
      <c r="XEG136" s="539"/>
      <c r="XEH136" s="539"/>
      <c r="XEI136" s="539"/>
      <c r="XEJ136" s="539"/>
      <c r="XEK136" s="539"/>
      <c r="XEL136" s="539"/>
      <c r="XEM136" s="539"/>
      <c r="XEN136" s="539"/>
      <c r="XEO136" s="539"/>
      <c r="XEP136" s="539"/>
      <c r="XEQ136" s="539"/>
      <c r="XER136" s="539"/>
      <c r="XES136" s="539"/>
      <c r="XET136" s="539"/>
      <c r="XEU136" s="539"/>
      <c r="XEV136" s="539"/>
      <c r="XEW136" s="539"/>
    </row>
    <row r="137" spans="1:16377" ht="13" customHeight="1">
      <c r="A137" s="40" t="s">
        <v>279</v>
      </c>
      <c r="B137" s="509" t="s">
        <v>33</v>
      </c>
      <c r="C137" s="515" t="s">
        <v>14</v>
      </c>
      <c r="D137" s="504"/>
      <c r="E137" s="504">
        <v>88</v>
      </c>
      <c r="F137" s="504"/>
      <c r="G137" s="20"/>
      <c r="H137" s="20"/>
      <c r="I137" s="20"/>
    </row>
    <row r="138" spans="1:16377" ht="13" customHeight="1">
      <c r="A138" s="370" t="s">
        <v>332</v>
      </c>
      <c r="B138" s="370" t="s">
        <v>35</v>
      </c>
      <c r="C138" s="385" t="s">
        <v>26</v>
      </c>
      <c r="D138" s="386"/>
      <c r="E138" s="386">
        <v>90</v>
      </c>
      <c r="F138" s="5"/>
      <c r="G138" s="5"/>
      <c r="H138" s="20"/>
      <c r="I138" s="20"/>
      <c r="J138" s="20" t="str">
        <f>IFERROR(SUM(SMALL(D138:I138,{1,2,3,4})),"")</f>
        <v/>
      </c>
      <c r="K138" s="76" t="str">
        <f>RIGHT(A138,LEN(A138)-FIND(" ",A138))</f>
        <v>Cook</v>
      </c>
      <c r="L138" s="539" t="str">
        <f>LEFT(A138,FIND(" ",A138)-1)</f>
        <v>Priscilla</v>
      </c>
      <c r="M138" s="539"/>
      <c r="N138" s="539"/>
      <c r="O138" s="539"/>
      <c r="P138" s="539"/>
      <c r="Q138" s="539"/>
      <c r="R138" s="539"/>
      <c r="S138" s="539"/>
      <c r="T138" s="539"/>
      <c r="U138" s="539"/>
      <c r="V138" s="539"/>
      <c r="W138" s="539"/>
      <c r="X138" s="539"/>
      <c r="Y138" s="539"/>
      <c r="Z138" s="539"/>
      <c r="AA138" s="539"/>
      <c r="AB138" s="539"/>
      <c r="AC138" s="539"/>
      <c r="AD138" s="539"/>
      <c r="AE138" s="539"/>
      <c r="AF138" s="539"/>
      <c r="AG138" s="539"/>
      <c r="AH138" s="539"/>
      <c r="AI138" s="539"/>
      <c r="AJ138" s="539"/>
      <c r="AK138" s="539"/>
      <c r="AL138" s="539"/>
      <c r="AM138" s="539"/>
      <c r="AN138" s="539"/>
      <c r="AO138" s="539"/>
      <c r="AP138" s="539"/>
      <c r="AQ138" s="539"/>
      <c r="AR138" s="539"/>
      <c r="AS138" s="539"/>
      <c r="AT138" s="539"/>
      <c r="AU138" s="539"/>
      <c r="AV138" s="539"/>
      <c r="AW138" s="539"/>
      <c r="AX138" s="539"/>
      <c r="AY138" s="539"/>
      <c r="AZ138" s="539"/>
      <c r="BA138" s="539"/>
      <c r="BB138" s="539"/>
      <c r="BC138" s="539"/>
      <c r="BD138" s="539"/>
      <c r="BE138" s="539"/>
      <c r="BF138" s="539"/>
      <c r="BG138" s="539"/>
      <c r="BH138" s="539"/>
      <c r="BI138" s="539"/>
      <c r="BJ138" s="539"/>
      <c r="BK138" s="539"/>
      <c r="BL138" s="539"/>
      <c r="BM138" s="539"/>
      <c r="BN138" s="539"/>
      <c r="BO138" s="539"/>
      <c r="BP138" s="539"/>
      <c r="BQ138" s="539"/>
      <c r="BR138" s="539"/>
      <c r="BS138" s="539"/>
      <c r="BT138" s="539"/>
      <c r="BU138" s="539"/>
      <c r="BV138" s="539"/>
      <c r="BW138" s="539"/>
      <c r="BX138" s="539"/>
      <c r="BY138" s="539"/>
      <c r="BZ138" s="539"/>
      <c r="CA138" s="539"/>
      <c r="CB138" s="539"/>
      <c r="CC138" s="539"/>
      <c r="CD138" s="539"/>
      <c r="CE138" s="539"/>
      <c r="CF138" s="539"/>
      <c r="CG138" s="539"/>
      <c r="CH138" s="539"/>
      <c r="CI138" s="539"/>
      <c r="CJ138" s="539"/>
      <c r="CK138" s="539"/>
      <c r="CL138" s="539"/>
      <c r="CM138" s="539"/>
      <c r="CN138" s="539"/>
      <c r="CO138" s="539"/>
      <c r="CP138" s="539"/>
      <c r="CQ138" s="539"/>
      <c r="CR138" s="539"/>
      <c r="CS138" s="539"/>
      <c r="CT138" s="539"/>
      <c r="CU138" s="539"/>
      <c r="CV138" s="539"/>
      <c r="CW138" s="539"/>
      <c r="CX138" s="539"/>
      <c r="CY138" s="539"/>
      <c r="CZ138" s="539"/>
      <c r="DA138" s="539"/>
      <c r="DB138" s="539"/>
      <c r="DC138" s="539"/>
      <c r="DD138" s="539"/>
      <c r="DE138" s="539"/>
      <c r="DF138" s="539"/>
      <c r="DG138" s="539"/>
      <c r="DH138" s="539"/>
      <c r="DI138" s="539"/>
      <c r="DJ138" s="539"/>
      <c r="DK138" s="539"/>
      <c r="DL138" s="539"/>
      <c r="DM138" s="539"/>
      <c r="DN138" s="539"/>
      <c r="DO138" s="539"/>
      <c r="DP138" s="539"/>
      <c r="DQ138" s="539"/>
      <c r="DR138" s="539"/>
      <c r="DS138" s="539"/>
      <c r="DT138" s="539"/>
      <c r="DU138" s="539"/>
      <c r="DV138" s="539"/>
      <c r="DW138" s="539"/>
      <c r="DX138" s="539"/>
      <c r="DY138" s="539"/>
      <c r="DZ138" s="539"/>
      <c r="EA138" s="539"/>
      <c r="EB138" s="539"/>
      <c r="EC138" s="539"/>
      <c r="ED138" s="539"/>
      <c r="EE138" s="539"/>
      <c r="EF138" s="539"/>
      <c r="EG138" s="539"/>
      <c r="EH138" s="539"/>
      <c r="EI138" s="539"/>
      <c r="EJ138" s="539"/>
      <c r="EK138" s="539"/>
      <c r="EL138" s="539"/>
      <c r="EM138" s="539"/>
      <c r="EN138" s="539"/>
      <c r="EO138" s="539"/>
      <c r="EP138" s="539"/>
      <c r="EQ138" s="539"/>
      <c r="ER138" s="539"/>
      <c r="ES138" s="539"/>
      <c r="ET138" s="539"/>
      <c r="EU138" s="539"/>
      <c r="EV138" s="539"/>
      <c r="EW138" s="539"/>
      <c r="EX138" s="539"/>
      <c r="EY138" s="539"/>
      <c r="EZ138" s="539"/>
      <c r="FA138" s="539"/>
      <c r="FB138" s="539"/>
      <c r="FC138" s="539"/>
      <c r="FD138" s="539"/>
      <c r="FE138" s="539"/>
      <c r="FF138" s="539"/>
      <c r="FG138" s="539"/>
      <c r="FH138" s="539"/>
      <c r="FI138" s="539"/>
      <c r="FJ138" s="539"/>
      <c r="FK138" s="539"/>
      <c r="FL138" s="539"/>
      <c r="FM138" s="539"/>
      <c r="FN138" s="539"/>
      <c r="FO138" s="539"/>
      <c r="FP138" s="539"/>
      <c r="FQ138" s="539"/>
      <c r="FR138" s="539"/>
      <c r="FS138" s="539"/>
      <c r="FT138" s="539"/>
      <c r="FU138" s="539"/>
      <c r="FV138" s="539"/>
      <c r="FW138" s="539"/>
      <c r="FX138" s="539"/>
      <c r="FY138" s="539"/>
      <c r="FZ138" s="539"/>
      <c r="GA138" s="539"/>
      <c r="GB138" s="539"/>
      <c r="GC138" s="539"/>
      <c r="GD138" s="539"/>
      <c r="GE138" s="539"/>
      <c r="GF138" s="539"/>
      <c r="GG138" s="539"/>
      <c r="GH138" s="539"/>
      <c r="GI138" s="539"/>
      <c r="GJ138" s="539"/>
      <c r="GK138" s="539"/>
      <c r="GL138" s="539"/>
      <c r="GM138" s="539"/>
      <c r="GN138" s="539"/>
      <c r="GO138" s="539"/>
      <c r="GP138" s="539"/>
      <c r="GQ138" s="539"/>
      <c r="GR138" s="539"/>
      <c r="GS138" s="539"/>
      <c r="GT138" s="539"/>
      <c r="GU138" s="539"/>
      <c r="GV138" s="539"/>
      <c r="GW138" s="539"/>
      <c r="GX138" s="539"/>
      <c r="GY138" s="539"/>
      <c r="GZ138" s="539"/>
      <c r="HA138" s="539"/>
      <c r="HB138" s="539"/>
      <c r="HC138" s="539"/>
      <c r="HD138" s="539"/>
      <c r="HE138" s="539"/>
      <c r="HF138" s="539"/>
      <c r="HG138" s="539"/>
      <c r="HH138" s="539"/>
      <c r="HI138" s="539"/>
      <c r="HJ138" s="539"/>
      <c r="HK138" s="539"/>
      <c r="HL138" s="539"/>
      <c r="HM138" s="539"/>
      <c r="HN138" s="539"/>
      <c r="HO138" s="539"/>
      <c r="HP138" s="539"/>
      <c r="HQ138" s="539"/>
      <c r="HR138" s="539"/>
      <c r="HS138" s="539"/>
      <c r="HT138" s="539"/>
      <c r="HU138" s="539"/>
      <c r="HV138" s="539"/>
      <c r="HW138" s="539"/>
      <c r="HX138" s="539"/>
      <c r="HY138" s="539"/>
      <c r="HZ138" s="539"/>
      <c r="IA138" s="539"/>
      <c r="IB138" s="539"/>
      <c r="IC138" s="539"/>
      <c r="ID138" s="539"/>
      <c r="IE138" s="539"/>
      <c r="IF138" s="539"/>
      <c r="IG138" s="539"/>
      <c r="IH138" s="539"/>
      <c r="II138" s="539"/>
      <c r="IJ138" s="539"/>
      <c r="IK138" s="539"/>
      <c r="IL138" s="539"/>
      <c r="IM138" s="539"/>
      <c r="IN138" s="539"/>
      <c r="IO138" s="539"/>
      <c r="IP138" s="539"/>
      <c r="IQ138" s="539"/>
      <c r="IR138" s="539"/>
      <c r="IS138" s="539"/>
      <c r="IT138" s="539"/>
      <c r="IU138" s="539"/>
      <c r="IV138" s="539"/>
      <c r="IW138" s="539"/>
      <c r="IX138" s="539"/>
      <c r="IY138" s="539"/>
      <c r="IZ138" s="539"/>
      <c r="JA138" s="539"/>
      <c r="JB138" s="539"/>
      <c r="JC138" s="539"/>
      <c r="JD138" s="539"/>
      <c r="JE138" s="539"/>
      <c r="JF138" s="539"/>
      <c r="JG138" s="539"/>
      <c r="JH138" s="539"/>
      <c r="JI138" s="539"/>
      <c r="JJ138" s="539"/>
      <c r="JK138" s="539"/>
      <c r="JL138" s="539"/>
      <c r="JM138" s="539"/>
      <c r="JN138" s="539"/>
      <c r="JO138" s="539"/>
      <c r="JP138" s="539"/>
      <c r="JQ138" s="539"/>
      <c r="JR138" s="539"/>
      <c r="JS138" s="539"/>
      <c r="JT138" s="539"/>
      <c r="JU138" s="539"/>
      <c r="JV138" s="539"/>
      <c r="JW138" s="539"/>
      <c r="JX138" s="539"/>
      <c r="JY138" s="539"/>
      <c r="JZ138" s="539"/>
      <c r="KA138" s="539"/>
      <c r="KB138" s="539"/>
      <c r="KC138" s="539"/>
      <c r="KD138" s="539"/>
      <c r="KE138" s="539"/>
      <c r="KF138" s="539"/>
      <c r="KG138" s="539"/>
      <c r="KH138" s="539"/>
      <c r="KI138" s="539"/>
      <c r="KJ138" s="539"/>
      <c r="KK138" s="539"/>
      <c r="KL138" s="539"/>
      <c r="KM138" s="539"/>
      <c r="KN138" s="539"/>
      <c r="KO138" s="539"/>
      <c r="KP138" s="539"/>
      <c r="KQ138" s="539"/>
      <c r="KR138" s="539"/>
      <c r="KS138" s="539"/>
      <c r="KT138" s="539"/>
      <c r="KU138" s="539"/>
      <c r="KV138" s="539"/>
      <c r="KW138" s="539"/>
      <c r="KX138" s="539"/>
      <c r="KY138" s="539"/>
      <c r="KZ138" s="539"/>
      <c r="LA138" s="539"/>
      <c r="LB138" s="539"/>
      <c r="LC138" s="539"/>
      <c r="LD138" s="539"/>
      <c r="LE138" s="539"/>
      <c r="LF138" s="539"/>
      <c r="LG138" s="539"/>
      <c r="LH138" s="539"/>
      <c r="LI138" s="539"/>
      <c r="LJ138" s="539"/>
      <c r="LK138" s="539"/>
      <c r="LL138" s="539"/>
      <c r="LM138" s="539"/>
      <c r="LN138" s="539"/>
      <c r="LO138" s="539"/>
      <c r="LP138" s="539"/>
      <c r="LQ138" s="539"/>
      <c r="LR138" s="539"/>
      <c r="LS138" s="539"/>
      <c r="LT138" s="539"/>
      <c r="LU138" s="539"/>
      <c r="LV138" s="539"/>
      <c r="LW138" s="539"/>
      <c r="LX138" s="539"/>
      <c r="LY138" s="539"/>
      <c r="LZ138" s="539"/>
      <c r="MA138" s="539"/>
      <c r="MB138" s="539"/>
      <c r="MC138" s="539"/>
      <c r="MD138" s="539"/>
      <c r="ME138" s="539"/>
      <c r="MF138" s="539"/>
      <c r="MG138" s="539"/>
      <c r="MH138" s="539"/>
      <c r="MI138" s="539"/>
      <c r="MJ138" s="539"/>
      <c r="MK138" s="539"/>
      <c r="ML138" s="539"/>
      <c r="MM138" s="539"/>
      <c r="MN138" s="539"/>
      <c r="MO138" s="539"/>
      <c r="MP138" s="539"/>
      <c r="MQ138" s="539"/>
      <c r="MR138" s="539"/>
      <c r="MS138" s="539"/>
      <c r="MT138" s="539"/>
      <c r="MU138" s="539"/>
      <c r="MV138" s="539"/>
      <c r="MW138" s="539"/>
      <c r="MX138" s="539"/>
      <c r="MY138" s="539"/>
      <c r="MZ138" s="539"/>
      <c r="NA138" s="539"/>
      <c r="NB138" s="539"/>
      <c r="NC138" s="539"/>
      <c r="ND138" s="539"/>
      <c r="NE138" s="539"/>
      <c r="NF138" s="539"/>
      <c r="NG138" s="539"/>
      <c r="NH138" s="539"/>
      <c r="NI138" s="539"/>
      <c r="NJ138" s="539"/>
      <c r="NK138" s="539"/>
      <c r="NL138" s="539"/>
      <c r="NM138" s="539"/>
      <c r="NN138" s="539"/>
      <c r="NO138" s="539"/>
      <c r="NP138" s="539"/>
      <c r="NQ138" s="539"/>
      <c r="NR138" s="539"/>
      <c r="NS138" s="539"/>
      <c r="NT138" s="539"/>
      <c r="NU138" s="539"/>
      <c r="NV138" s="539"/>
      <c r="NW138" s="539"/>
      <c r="NX138" s="539"/>
      <c r="NY138" s="539"/>
      <c r="NZ138" s="539"/>
      <c r="OA138" s="539"/>
      <c r="OB138" s="539"/>
      <c r="OC138" s="539"/>
      <c r="OD138" s="539"/>
      <c r="OE138" s="539"/>
      <c r="OF138" s="539"/>
      <c r="OG138" s="539"/>
      <c r="OH138" s="539"/>
      <c r="OI138" s="539"/>
      <c r="OJ138" s="539"/>
      <c r="OK138" s="539"/>
      <c r="OL138" s="539"/>
      <c r="OM138" s="539"/>
      <c r="ON138" s="539"/>
      <c r="OO138" s="539"/>
      <c r="OP138" s="539"/>
      <c r="OQ138" s="539"/>
      <c r="OR138" s="539"/>
      <c r="OS138" s="539"/>
      <c r="OT138" s="539"/>
      <c r="OU138" s="539"/>
      <c r="OV138" s="539"/>
      <c r="OW138" s="539"/>
      <c r="OX138" s="539"/>
      <c r="OY138" s="539"/>
      <c r="OZ138" s="539"/>
      <c r="PA138" s="539"/>
      <c r="PB138" s="539"/>
      <c r="PC138" s="539"/>
      <c r="PD138" s="539"/>
      <c r="PE138" s="539"/>
      <c r="PF138" s="539"/>
      <c r="PG138" s="539"/>
      <c r="PH138" s="539"/>
      <c r="PI138" s="539"/>
      <c r="PJ138" s="539"/>
      <c r="PK138" s="539"/>
      <c r="PL138" s="539"/>
      <c r="PM138" s="539"/>
      <c r="PN138" s="539"/>
      <c r="PO138" s="539"/>
      <c r="PP138" s="539"/>
      <c r="PQ138" s="539"/>
      <c r="PR138" s="539"/>
      <c r="PS138" s="539"/>
      <c r="PT138" s="539"/>
      <c r="PU138" s="539"/>
      <c r="PV138" s="539"/>
      <c r="PW138" s="539"/>
      <c r="PX138" s="539"/>
      <c r="PY138" s="539"/>
      <c r="PZ138" s="539"/>
      <c r="QA138" s="539"/>
      <c r="QB138" s="539"/>
      <c r="QC138" s="539"/>
      <c r="QD138" s="539"/>
      <c r="QE138" s="539"/>
      <c r="QF138" s="539"/>
      <c r="QG138" s="539"/>
      <c r="QH138" s="539"/>
      <c r="QI138" s="539"/>
      <c r="QJ138" s="539"/>
      <c r="QK138" s="539"/>
      <c r="QL138" s="539"/>
      <c r="QM138" s="539"/>
      <c r="QN138" s="539"/>
      <c r="QO138" s="539"/>
      <c r="QP138" s="539"/>
      <c r="QQ138" s="539"/>
      <c r="QR138" s="539"/>
      <c r="QS138" s="539"/>
      <c r="QT138" s="539"/>
      <c r="QU138" s="539"/>
      <c r="QV138" s="539"/>
      <c r="QW138" s="539"/>
      <c r="QX138" s="539"/>
      <c r="QY138" s="539"/>
      <c r="QZ138" s="539"/>
      <c r="RA138" s="539"/>
      <c r="RB138" s="539"/>
      <c r="RC138" s="539"/>
      <c r="RD138" s="539"/>
      <c r="RE138" s="539"/>
      <c r="RF138" s="539"/>
      <c r="RG138" s="539"/>
      <c r="RH138" s="539"/>
      <c r="RI138" s="539"/>
      <c r="RJ138" s="539"/>
      <c r="RK138" s="539"/>
      <c r="RL138" s="539"/>
      <c r="RM138" s="539"/>
      <c r="RN138" s="539"/>
      <c r="RO138" s="539"/>
      <c r="RP138" s="539"/>
      <c r="RQ138" s="539"/>
      <c r="RR138" s="539"/>
      <c r="RS138" s="539"/>
      <c r="RT138" s="539"/>
      <c r="RU138" s="539"/>
      <c r="RV138" s="539"/>
      <c r="RW138" s="539"/>
      <c r="RX138" s="539"/>
      <c r="RY138" s="539"/>
      <c r="RZ138" s="539"/>
      <c r="SA138" s="539"/>
      <c r="SB138" s="539"/>
      <c r="SC138" s="539"/>
      <c r="SD138" s="539"/>
      <c r="SE138" s="539"/>
      <c r="SF138" s="539"/>
      <c r="SG138" s="539"/>
      <c r="SH138" s="539"/>
      <c r="SI138" s="539"/>
      <c r="SJ138" s="539"/>
      <c r="SK138" s="539"/>
      <c r="SL138" s="539"/>
      <c r="SM138" s="539"/>
      <c r="SN138" s="539"/>
      <c r="SO138" s="539"/>
      <c r="SP138" s="539"/>
      <c r="SQ138" s="539"/>
      <c r="SR138" s="539"/>
      <c r="SS138" s="539"/>
      <c r="ST138" s="539"/>
      <c r="SU138" s="539"/>
      <c r="SV138" s="539"/>
      <c r="SW138" s="539"/>
      <c r="SX138" s="539"/>
      <c r="SY138" s="539"/>
      <c r="SZ138" s="539"/>
      <c r="TA138" s="539"/>
      <c r="TB138" s="539"/>
      <c r="TC138" s="539"/>
      <c r="TD138" s="539"/>
      <c r="TE138" s="539"/>
      <c r="TF138" s="539"/>
      <c r="TG138" s="539"/>
      <c r="TH138" s="539"/>
      <c r="TI138" s="539"/>
      <c r="TJ138" s="539"/>
      <c r="TK138" s="539"/>
      <c r="TL138" s="539"/>
      <c r="TM138" s="539"/>
      <c r="TN138" s="539"/>
      <c r="TO138" s="539"/>
      <c r="TP138" s="539"/>
      <c r="TQ138" s="539"/>
      <c r="TR138" s="539"/>
      <c r="TS138" s="539"/>
      <c r="TT138" s="539"/>
      <c r="TU138" s="539"/>
      <c r="TV138" s="539"/>
      <c r="TW138" s="539"/>
      <c r="TX138" s="539"/>
      <c r="TY138" s="539"/>
      <c r="TZ138" s="539"/>
      <c r="UA138" s="539"/>
      <c r="UB138" s="539"/>
      <c r="UC138" s="539"/>
      <c r="UD138" s="539"/>
      <c r="UE138" s="539"/>
      <c r="UF138" s="539"/>
      <c r="UG138" s="539"/>
      <c r="UH138" s="539"/>
      <c r="UI138" s="539"/>
      <c r="UJ138" s="539"/>
      <c r="UK138" s="539"/>
      <c r="UL138" s="539"/>
      <c r="UM138" s="539"/>
      <c r="UN138" s="539"/>
      <c r="UO138" s="539"/>
      <c r="UP138" s="539"/>
      <c r="UQ138" s="539"/>
      <c r="UR138" s="539"/>
      <c r="US138" s="539"/>
      <c r="UT138" s="539"/>
      <c r="UU138" s="539"/>
      <c r="UV138" s="539"/>
      <c r="UW138" s="539"/>
      <c r="UX138" s="539"/>
      <c r="UY138" s="539"/>
      <c r="UZ138" s="539"/>
      <c r="VA138" s="539"/>
      <c r="VB138" s="539"/>
      <c r="VC138" s="539"/>
      <c r="VD138" s="539"/>
      <c r="VE138" s="539"/>
      <c r="VF138" s="539"/>
      <c r="VG138" s="539"/>
      <c r="VH138" s="539"/>
      <c r="VI138" s="539"/>
      <c r="VJ138" s="539"/>
      <c r="VK138" s="539"/>
      <c r="VL138" s="539"/>
      <c r="VM138" s="539"/>
      <c r="VN138" s="539"/>
      <c r="VO138" s="539"/>
      <c r="VP138" s="539"/>
      <c r="VQ138" s="539"/>
      <c r="VR138" s="539"/>
      <c r="VS138" s="539"/>
      <c r="VT138" s="539"/>
      <c r="VU138" s="539"/>
      <c r="VV138" s="539"/>
      <c r="VW138" s="539"/>
      <c r="VX138" s="539"/>
      <c r="VY138" s="539"/>
      <c r="VZ138" s="539"/>
      <c r="WA138" s="539"/>
      <c r="WB138" s="539"/>
      <c r="WC138" s="539"/>
      <c r="WD138" s="539"/>
      <c r="WE138" s="539"/>
      <c r="WF138" s="539"/>
      <c r="WG138" s="539"/>
      <c r="WH138" s="539"/>
      <c r="WI138" s="539"/>
      <c r="WJ138" s="539"/>
      <c r="WK138" s="539"/>
      <c r="WL138" s="539"/>
      <c r="WM138" s="539"/>
      <c r="WN138" s="539"/>
      <c r="WO138" s="539"/>
      <c r="WP138" s="539"/>
      <c r="WQ138" s="539"/>
      <c r="WR138" s="539"/>
      <c r="WS138" s="539"/>
      <c r="WT138" s="539"/>
      <c r="WU138" s="539"/>
      <c r="WV138" s="539"/>
      <c r="WW138" s="539"/>
      <c r="WX138" s="539"/>
      <c r="WY138" s="539"/>
      <c r="WZ138" s="539"/>
      <c r="XA138" s="539"/>
      <c r="XB138" s="539"/>
      <c r="XC138" s="539"/>
      <c r="XD138" s="539"/>
      <c r="XE138" s="539"/>
      <c r="XF138" s="539"/>
      <c r="XG138" s="539"/>
      <c r="XH138" s="539"/>
      <c r="XI138" s="539"/>
      <c r="XJ138" s="539"/>
      <c r="XK138" s="539"/>
      <c r="XL138" s="539"/>
      <c r="XM138" s="539"/>
      <c r="XN138" s="539"/>
      <c r="XO138" s="539"/>
      <c r="XP138" s="539"/>
      <c r="XQ138" s="539"/>
      <c r="XR138" s="539"/>
      <c r="XS138" s="539"/>
      <c r="XT138" s="539"/>
      <c r="XU138" s="539"/>
      <c r="XV138" s="539"/>
      <c r="XW138" s="539"/>
      <c r="XX138" s="539"/>
      <c r="XY138" s="539"/>
      <c r="XZ138" s="539"/>
      <c r="YA138" s="539"/>
      <c r="YB138" s="539"/>
      <c r="YC138" s="539"/>
      <c r="YD138" s="539"/>
      <c r="YE138" s="539"/>
      <c r="YF138" s="539"/>
      <c r="YG138" s="539"/>
      <c r="YH138" s="539"/>
      <c r="YI138" s="539"/>
      <c r="YJ138" s="539"/>
      <c r="YK138" s="539"/>
      <c r="YL138" s="539"/>
      <c r="YM138" s="539"/>
      <c r="YN138" s="539"/>
      <c r="YO138" s="539"/>
      <c r="YP138" s="539"/>
      <c r="YQ138" s="539"/>
      <c r="YR138" s="539"/>
      <c r="YS138" s="539"/>
      <c r="YT138" s="539"/>
      <c r="YU138" s="539"/>
      <c r="YV138" s="539"/>
      <c r="YW138" s="539"/>
      <c r="YX138" s="539"/>
      <c r="YY138" s="539"/>
      <c r="YZ138" s="539"/>
      <c r="ZA138" s="539"/>
      <c r="ZB138" s="539"/>
      <c r="ZC138" s="539"/>
      <c r="ZD138" s="539"/>
      <c r="ZE138" s="539"/>
      <c r="ZF138" s="539"/>
      <c r="ZG138" s="539"/>
      <c r="ZH138" s="539"/>
      <c r="ZI138" s="539"/>
      <c r="ZJ138" s="539"/>
      <c r="ZK138" s="539"/>
      <c r="ZL138" s="539"/>
      <c r="ZM138" s="539"/>
      <c r="ZN138" s="539"/>
      <c r="ZO138" s="539"/>
      <c r="ZP138" s="539"/>
      <c r="ZQ138" s="539"/>
      <c r="ZR138" s="539"/>
      <c r="ZS138" s="539"/>
      <c r="ZT138" s="539"/>
      <c r="ZU138" s="539"/>
      <c r="ZV138" s="539"/>
      <c r="ZW138" s="539"/>
      <c r="ZX138" s="539"/>
      <c r="ZY138" s="539"/>
      <c r="ZZ138" s="539"/>
      <c r="AAA138" s="539"/>
      <c r="AAB138" s="539"/>
      <c r="AAC138" s="539"/>
      <c r="AAD138" s="539"/>
      <c r="AAE138" s="539"/>
      <c r="AAF138" s="539"/>
      <c r="AAG138" s="539"/>
      <c r="AAH138" s="539"/>
      <c r="AAI138" s="539"/>
      <c r="AAJ138" s="539"/>
      <c r="AAK138" s="539"/>
      <c r="AAL138" s="539"/>
      <c r="AAM138" s="539"/>
      <c r="AAN138" s="539"/>
      <c r="AAO138" s="539"/>
      <c r="AAP138" s="539"/>
      <c r="AAQ138" s="539"/>
      <c r="AAR138" s="539"/>
      <c r="AAS138" s="539"/>
      <c r="AAT138" s="539"/>
      <c r="AAU138" s="539"/>
      <c r="AAV138" s="539"/>
      <c r="AAW138" s="539"/>
      <c r="AAX138" s="539"/>
      <c r="AAY138" s="539"/>
      <c r="AAZ138" s="539"/>
      <c r="ABA138" s="539"/>
      <c r="ABB138" s="539"/>
      <c r="ABC138" s="539"/>
      <c r="ABD138" s="539"/>
      <c r="ABE138" s="539"/>
      <c r="ABF138" s="539"/>
      <c r="ABG138" s="539"/>
      <c r="ABH138" s="539"/>
      <c r="ABI138" s="539"/>
      <c r="ABJ138" s="539"/>
      <c r="ABK138" s="539"/>
      <c r="ABL138" s="539"/>
      <c r="ABM138" s="539"/>
      <c r="ABN138" s="539"/>
      <c r="ABO138" s="539"/>
      <c r="ABP138" s="539"/>
      <c r="ABQ138" s="539"/>
      <c r="ABR138" s="539"/>
      <c r="ABS138" s="539"/>
      <c r="ABT138" s="539"/>
      <c r="ABU138" s="539"/>
      <c r="ABV138" s="539"/>
      <c r="ABW138" s="539"/>
      <c r="ABX138" s="539"/>
      <c r="ABY138" s="539"/>
      <c r="ABZ138" s="539"/>
      <c r="ACA138" s="539"/>
      <c r="ACB138" s="539"/>
      <c r="ACC138" s="539"/>
      <c r="ACD138" s="539"/>
      <c r="ACE138" s="539"/>
      <c r="ACF138" s="539"/>
      <c r="ACG138" s="539"/>
      <c r="ACH138" s="539"/>
      <c r="ACI138" s="539"/>
      <c r="ACJ138" s="539"/>
      <c r="ACK138" s="539"/>
      <c r="ACL138" s="539"/>
      <c r="ACM138" s="539"/>
      <c r="ACN138" s="539"/>
      <c r="ACO138" s="539"/>
      <c r="ACP138" s="539"/>
      <c r="ACQ138" s="539"/>
      <c r="ACR138" s="539"/>
      <c r="ACS138" s="539"/>
      <c r="ACT138" s="539"/>
      <c r="ACU138" s="539"/>
      <c r="ACV138" s="539"/>
      <c r="ACW138" s="539"/>
      <c r="ACX138" s="539"/>
      <c r="ACY138" s="539"/>
      <c r="ACZ138" s="539"/>
      <c r="ADA138" s="539"/>
      <c r="ADB138" s="539"/>
      <c r="ADC138" s="539"/>
      <c r="ADD138" s="539"/>
      <c r="ADE138" s="539"/>
      <c r="ADF138" s="539"/>
      <c r="ADG138" s="539"/>
      <c r="ADH138" s="539"/>
      <c r="ADI138" s="539"/>
      <c r="ADJ138" s="539"/>
      <c r="ADK138" s="539"/>
      <c r="ADL138" s="539"/>
      <c r="ADM138" s="539"/>
      <c r="ADN138" s="539"/>
      <c r="ADO138" s="539"/>
      <c r="ADP138" s="539"/>
      <c r="ADQ138" s="539"/>
      <c r="ADR138" s="539"/>
      <c r="ADS138" s="539"/>
      <c r="ADT138" s="539"/>
      <c r="ADU138" s="539"/>
      <c r="ADV138" s="539"/>
      <c r="ADW138" s="539"/>
      <c r="ADX138" s="539"/>
      <c r="ADY138" s="539"/>
      <c r="ADZ138" s="539"/>
      <c r="AEA138" s="539"/>
      <c r="AEB138" s="539"/>
      <c r="AEC138" s="539"/>
      <c r="AED138" s="539"/>
      <c r="AEE138" s="539"/>
      <c r="AEF138" s="539"/>
      <c r="AEG138" s="539"/>
      <c r="AEH138" s="539"/>
      <c r="AEI138" s="539"/>
      <c r="AEJ138" s="539"/>
      <c r="AEK138" s="539"/>
      <c r="AEL138" s="539"/>
      <c r="AEM138" s="539"/>
      <c r="AEN138" s="539"/>
      <c r="AEO138" s="539"/>
      <c r="AEP138" s="539"/>
      <c r="AEQ138" s="539"/>
      <c r="AER138" s="539"/>
      <c r="AES138" s="539"/>
      <c r="AET138" s="539"/>
      <c r="AEU138" s="539"/>
      <c r="AEV138" s="539"/>
      <c r="AEW138" s="539"/>
      <c r="AEX138" s="539"/>
      <c r="AEY138" s="539"/>
      <c r="AEZ138" s="539"/>
      <c r="AFA138" s="539"/>
      <c r="AFB138" s="539"/>
      <c r="AFC138" s="539"/>
      <c r="AFD138" s="539"/>
      <c r="AFE138" s="539"/>
      <c r="AFF138" s="539"/>
      <c r="AFG138" s="539"/>
      <c r="AFH138" s="539"/>
      <c r="AFI138" s="539"/>
      <c r="AFJ138" s="539"/>
      <c r="AFK138" s="539"/>
      <c r="AFL138" s="539"/>
      <c r="AFM138" s="539"/>
      <c r="AFN138" s="539"/>
      <c r="AFO138" s="539"/>
      <c r="AFP138" s="539"/>
      <c r="AFQ138" s="539"/>
      <c r="AFR138" s="539"/>
      <c r="AFS138" s="539"/>
      <c r="AFT138" s="539"/>
      <c r="AFU138" s="539"/>
      <c r="AFV138" s="539"/>
      <c r="AFW138" s="539"/>
      <c r="AFX138" s="539"/>
      <c r="AFY138" s="539"/>
      <c r="AFZ138" s="539"/>
      <c r="AGA138" s="539"/>
      <c r="AGB138" s="539"/>
      <c r="AGC138" s="539"/>
      <c r="AGD138" s="539"/>
      <c r="AGE138" s="539"/>
      <c r="AGF138" s="539"/>
      <c r="AGG138" s="539"/>
      <c r="AGH138" s="539"/>
      <c r="AGI138" s="539"/>
      <c r="AGJ138" s="539"/>
      <c r="AGK138" s="539"/>
      <c r="AGL138" s="539"/>
      <c r="AGM138" s="539"/>
      <c r="AGN138" s="539"/>
      <c r="AGO138" s="539"/>
      <c r="AGP138" s="539"/>
      <c r="AGQ138" s="539"/>
      <c r="AGR138" s="539"/>
      <c r="AGS138" s="539"/>
      <c r="AGT138" s="539"/>
      <c r="AGU138" s="539"/>
      <c r="AGV138" s="539"/>
      <c r="AGW138" s="539"/>
      <c r="AGX138" s="539"/>
      <c r="AGY138" s="539"/>
      <c r="AGZ138" s="539"/>
      <c r="AHA138" s="539"/>
      <c r="AHB138" s="539"/>
      <c r="AHC138" s="539"/>
      <c r="AHD138" s="539"/>
      <c r="AHE138" s="539"/>
      <c r="AHF138" s="539"/>
      <c r="AHG138" s="539"/>
      <c r="AHH138" s="539"/>
      <c r="AHI138" s="539"/>
      <c r="AHJ138" s="539"/>
      <c r="AHK138" s="539"/>
      <c r="AHL138" s="539"/>
      <c r="AHM138" s="539"/>
      <c r="AHN138" s="539"/>
      <c r="AHO138" s="539"/>
      <c r="AHP138" s="539"/>
      <c r="AHQ138" s="539"/>
      <c r="AHR138" s="539"/>
      <c r="AHS138" s="539"/>
      <c r="AHT138" s="539"/>
      <c r="AHU138" s="539"/>
      <c r="AHV138" s="539"/>
      <c r="AHW138" s="539"/>
      <c r="AHX138" s="539"/>
      <c r="AHY138" s="539"/>
      <c r="AHZ138" s="539"/>
      <c r="AIA138" s="539"/>
      <c r="AIB138" s="539"/>
      <c r="AIC138" s="539"/>
      <c r="AID138" s="539"/>
      <c r="AIE138" s="539"/>
      <c r="AIF138" s="539"/>
      <c r="AIG138" s="539"/>
      <c r="AIH138" s="539"/>
      <c r="AII138" s="539"/>
      <c r="AIJ138" s="539"/>
      <c r="AIK138" s="539"/>
      <c r="AIL138" s="539"/>
      <c r="AIM138" s="539"/>
      <c r="AIN138" s="539"/>
      <c r="AIO138" s="539"/>
      <c r="AIP138" s="539"/>
      <c r="AIQ138" s="539"/>
      <c r="AIR138" s="539"/>
      <c r="AIS138" s="539"/>
      <c r="AIT138" s="539"/>
      <c r="AIU138" s="539"/>
      <c r="AIV138" s="539"/>
      <c r="AIW138" s="539"/>
      <c r="AIX138" s="539"/>
      <c r="AIY138" s="539"/>
      <c r="AIZ138" s="539"/>
      <c r="AJA138" s="539"/>
      <c r="AJB138" s="539"/>
      <c r="AJC138" s="539"/>
      <c r="AJD138" s="539"/>
      <c r="AJE138" s="539"/>
      <c r="AJF138" s="539"/>
      <c r="AJG138" s="539"/>
      <c r="AJH138" s="539"/>
      <c r="AJI138" s="539"/>
      <c r="AJJ138" s="539"/>
      <c r="AJK138" s="539"/>
      <c r="AJL138" s="539"/>
      <c r="AJM138" s="539"/>
      <c r="AJN138" s="539"/>
      <c r="AJO138" s="539"/>
      <c r="AJP138" s="539"/>
      <c r="AJQ138" s="539"/>
      <c r="AJR138" s="539"/>
      <c r="AJS138" s="539"/>
      <c r="AJT138" s="539"/>
      <c r="AJU138" s="539"/>
      <c r="AJV138" s="539"/>
      <c r="AJW138" s="539"/>
      <c r="AJX138" s="539"/>
      <c r="AJY138" s="539"/>
      <c r="AJZ138" s="539"/>
      <c r="AKA138" s="539"/>
      <c r="AKB138" s="539"/>
      <c r="AKC138" s="539"/>
      <c r="AKD138" s="539"/>
      <c r="AKE138" s="539"/>
      <c r="AKF138" s="539"/>
      <c r="AKG138" s="539"/>
      <c r="AKH138" s="539"/>
      <c r="AKI138" s="539"/>
      <c r="AKJ138" s="539"/>
      <c r="AKK138" s="539"/>
      <c r="AKL138" s="539"/>
      <c r="AKM138" s="539"/>
      <c r="AKN138" s="539"/>
      <c r="AKO138" s="539"/>
      <c r="AKP138" s="539"/>
      <c r="AKQ138" s="539"/>
      <c r="AKR138" s="539"/>
      <c r="AKS138" s="539"/>
      <c r="AKT138" s="539"/>
      <c r="AKU138" s="539"/>
      <c r="AKV138" s="539"/>
      <c r="AKW138" s="539"/>
      <c r="AKX138" s="539"/>
      <c r="AKY138" s="539"/>
      <c r="AKZ138" s="539"/>
      <c r="ALA138" s="539"/>
      <c r="ALB138" s="539"/>
      <c r="ALC138" s="539"/>
      <c r="ALD138" s="539"/>
      <c r="ALE138" s="539"/>
      <c r="ALF138" s="539"/>
      <c r="ALG138" s="539"/>
      <c r="ALH138" s="539"/>
      <c r="ALI138" s="539"/>
      <c r="ALJ138" s="539"/>
      <c r="ALK138" s="539"/>
      <c r="ALL138" s="539"/>
      <c r="ALM138" s="539"/>
      <c r="ALN138" s="539"/>
      <c r="ALO138" s="539"/>
      <c r="ALP138" s="539"/>
      <c r="ALQ138" s="539"/>
      <c r="ALR138" s="539"/>
      <c r="ALS138" s="539"/>
      <c r="ALT138" s="539"/>
      <c r="ALU138" s="539"/>
      <c r="ALV138" s="539"/>
      <c r="ALW138" s="539"/>
      <c r="ALX138" s="539"/>
      <c r="ALY138" s="539"/>
      <c r="ALZ138" s="539"/>
      <c r="AMA138" s="539"/>
      <c r="AMB138" s="539"/>
      <c r="AMC138" s="539"/>
      <c r="AMD138" s="539"/>
      <c r="AME138" s="539"/>
      <c r="AMF138" s="539"/>
      <c r="AMG138" s="539"/>
      <c r="AMH138" s="539"/>
      <c r="AMI138" s="539"/>
      <c r="AMJ138" s="539"/>
      <c r="AMK138" s="539"/>
      <c r="AML138" s="539"/>
      <c r="AMM138" s="539"/>
      <c r="AMN138" s="539"/>
      <c r="AMO138" s="539"/>
      <c r="AMP138" s="539"/>
      <c r="AMQ138" s="539"/>
      <c r="AMR138" s="539"/>
      <c r="AMS138" s="539"/>
      <c r="AMT138" s="539"/>
      <c r="AMU138" s="539"/>
      <c r="AMV138" s="539"/>
      <c r="AMW138" s="539"/>
      <c r="AMX138" s="539"/>
      <c r="AMY138" s="539"/>
      <c r="AMZ138" s="539"/>
      <c r="ANA138" s="539"/>
      <c r="ANB138" s="539"/>
      <c r="ANC138" s="539"/>
      <c r="AND138" s="539"/>
      <c r="ANE138" s="539"/>
      <c r="ANF138" s="539"/>
      <c r="ANG138" s="539"/>
      <c r="ANH138" s="539"/>
      <c r="ANI138" s="539"/>
      <c r="ANJ138" s="539"/>
      <c r="ANK138" s="539"/>
      <c r="ANL138" s="539"/>
      <c r="ANM138" s="539"/>
      <c r="ANN138" s="539"/>
      <c r="ANO138" s="539"/>
      <c r="ANP138" s="539"/>
      <c r="ANQ138" s="539"/>
      <c r="ANR138" s="539"/>
      <c r="ANS138" s="539"/>
      <c r="ANT138" s="539"/>
      <c r="ANU138" s="539"/>
      <c r="ANV138" s="539"/>
      <c r="ANW138" s="539"/>
      <c r="ANX138" s="539"/>
      <c r="ANY138" s="539"/>
      <c r="ANZ138" s="539"/>
      <c r="AOA138" s="539"/>
      <c r="AOB138" s="539"/>
      <c r="AOC138" s="539"/>
      <c r="AOD138" s="539"/>
      <c r="AOE138" s="539"/>
      <c r="AOF138" s="539"/>
      <c r="AOG138" s="539"/>
      <c r="AOH138" s="539"/>
      <c r="AOI138" s="539"/>
      <c r="AOJ138" s="539"/>
      <c r="AOK138" s="539"/>
      <c r="AOL138" s="539"/>
      <c r="AOM138" s="539"/>
      <c r="AON138" s="539"/>
      <c r="AOO138" s="539"/>
      <c r="AOP138" s="539"/>
      <c r="AOQ138" s="539"/>
      <c r="AOR138" s="539"/>
      <c r="AOS138" s="539"/>
      <c r="AOT138" s="539"/>
      <c r="AOU138" s="539"/>
      <c r="AOV138" s="539"/>
      <c r="AOW138" s="539"/>
      <c r="AOX138" s="539"/>
      <c r="AOY138" s="539"/>
      <c r="AOZ138" s="539"/>
      <c r="APA138" s="539"/>
      <c r="APB138" s="539"/>
      <c r="APC138" s="539"/>
      <c r="APD138" s="539"/>
      <c r="APE138" s="539"/>
      <c r="APF138" s="539"/>
      <c r="APG138" s="539"/>
      <c r="APH138" s="539"/>
      <c r="API138" s="539"/>
      <c r="APJ138" s="539"/>
      <c r="APK138" s="539"/>
      <c r="APL138" s="539"/>
      <c r="APM138" s="539"/>
      <c r="APN138" s="539"/>
      <c r="APO138" s="539"/>
      <c r="APP138" s="539"/>
      <c r="APQ138" s="539"/>
      <c r="APR138" s="539"/>
      <c r="APS138" s="539"/>
      <c r="APT138" s="539"/>
      <c r="APU138" s="539"/>
      <c r="APV138" s="539"/>
      <c r="APW138" s="539"/>
      <c r="APX138" s="539"/>
      <c r="APY138" s="539"/>
      <c r="APZ138" s="539"/>
      <c r="AQA138" s="539"/>
      <c r="AQB138" s="539"/>
      <c r="AQC138" s="539"/>
      <c r="AQD138" s="539"/>
      <c r="AQE138" s="539"/>
      <c r="AQF138" s="539"/>
      <c r="AQG138" s="539"/>
      <c r="AQH138" s="539"/>
      <c r="AQI138" s="539"/>
      <c r="AQJ138" s="539"/>
      <c r="AQK138" s="539"/>
      <c r="AQL138" s="539"/>
      <c r="AQM138" s="539"/>
      <c r="AQN138" s="539"/>
      <c r="AQO138" s="539"/>
      <c r="AQP138" s="539"/>
      <c r="AQQ138" s="539"/>
      <c r="AQR138" s="539"/>
      <c r="AQS138" s="539"/>
      <c r="AQT138" s="539"/>
      <c r="AQU138" s="539"/>
      <c r="AQV138" s="539"/>
      <c r="AQW138" s="539"/>
      <c r="AQX138" s="539"/>
      <c r="AQY138" s="539"/>
      <c r="AQZ138" s="539"/>
      <c r="ARA138" s="539"/>
      <c r="ARB138" s="539"/>
      <c r="ARC138" s="539"/>
      <c r="ARD138" s="539"/>
      <c r="ARE138" s="539"/>
      <c r="ARF138" s="539"/>
      <c r="ARG138" s="539"/>
      <c r="ARH138" s="539"/>
      <c r="ARI138" s="539"/>
      <c r="ARJ138" s="539"/>
      <c r="ARK138" s="539"/>
      <c r="ARL138" s="539"/>
      <c r="ARM138" s="539"/>
      <c r="ARN138" s="539"/>
      <c r="ARO138" s="539"/>
      <c r="ARP138" s="539"/>
      <c r="ARQ138" s="539"/>
      <c r="ARR138" s="539"/>
      <c r="ARS138" s="539"/>
      <c r="ART138" s="539"/>
      <c r="ARU138" s="539"/>
      <c r="ARV138" s="539"/>
      <c r="ARW138" s="539"/>
      <c r="ARX138" s="539"/>
      <c r="ARY138" s="539"/>
      <c r="ARZ138" s="539"/>
      <c r="ASA138" s="539"/>
      <c r="ASB138" s="539"/>
      <c r="ASC138" s="539"/>
      <c r="ASD138" s="539"/>
      <c r="ASE138" s="539"/>
      <c r="ASF138" s="539"/>
      <c r="ASG138" s="539"/>
      <c r="ASH138" s="539"/>
      <c r="ASI138" s="539"/>
      <c r="ASJ138" s="539"/>
      <c r="ASK138" s="539"/>
      <c r="ASL138" s="539"/>
      <c r="ASM138" s="539"/>
      <c r="ASN138" s="539"/>
      <c r="ASO138" s="539"/>
      <c r="ASP138" s="539"/>
      <c r="ASQ138" s="539"/>
      <c r="ASR138" s="539"/>
      <c r="ASS138" s="539"/>
      <c r="AST138" s="539"/>
      <c r="ASU138" s="539"/>
      <c r="ASV138" s="539"/>
      <c r="ASW138" s="539"/>
      <c r="ASX138" s="539"/>
      <c r="ASY138" s="539"/>
      <c r="ASZ138" s="539"/>
      <c r="ATA138" s="539"/>
      <c r="ATB138" s="539"/>
      <c r="ATC138" s="539"/>
      <c r="ATD138" s="539"/>
      <c r="ATE138" s="539"/>
      <c r="ATF138" s="539"/>
      <c r="ATG138" s="539"/>
      <c r="ATH138" s="539"/>
      <c r="ATI138" s="539"/>
      <c r="ATJ138" s="539"/>
      <c r="ATK138" s="539"/>
      <c r="ATL138" s="539"/>
      <c r="ATM138" s="539"/>
      <c r="ATN138" s="539"/>
      <c r="ATO138" s="539"/>
      <c r="ATP138" s="539"/>
      <c r="ATQ138" s="539"/>
      <c r="ATR138" s="539"/>
      <c r="ATS138" s="539"/>
      <c r="ATT138" s="539"/>
      <c r="ATU138" s="539"/>
      <c r="ATV138" s="539"/>
      <c r="ATW138" s="539"/>
      <c r="ATX138" s="539"/>
      <c r="ATY138" s="539"/>
      <c r="ATZ138" s="539"/>
      <c r="AUA138" s="539"/>
      <c r="AUB138" s="539"/>
      <c r="AUC138" s="539"/>
      <c r="AUD138" s="539"/>
      <c r="AUE138" s="539"/>
      <c r="AUF138" s="539"/>
      <c r="AUG138" s="539"/>
      <c r="AUH138" s="539"/>
      <c r="AUI138" s="539"/>
      <c r="AUJ138" s="539"/>
      <c r="AUK138" s="539"/>
      <c r="AUL138" s="539"/>
      <c r="AUM138" s="539"/>
      <c r="AUN138" s="539"/>
      <c r="AUO138" s="539"/>
      <c r="AUP138" s="539"/>
      <c r="AUQ138" s="539"/>
      <c r="AUR138" s="539"/>
      <c r="AUS138" s="539"/>
      <c r="AUT138" s="539"/>
      <c r="AUU138" s="539"/>
      <c r="AUV138" s="539"/>
      <c r="AUW138" s="539"/>
      <c r="AUX138" s="539"/>
      <c r="AUY138" s="539"/>
      <c r="AUZ138" s="539"/>
      <c r="AVA138" s="539"/>
      <c r="AVB138" s="539"/>
      <c r="AVC138" s="539"/>
      <c r="AVD138" s="539"/>
      <c r="AVE138" s="539"/>
      <c r="AVF138" s="539"/>
      <c r="AVG138" s="539"/>
      <c r="AVH138" s="539"/>
      <c r="AVI138" s="539"/>
      <c r="AVJ138" s="539"/>
      <c r="AVK138" s="539"/>
      <c r="AVL138" s="539"/>
      <c r="AVM138" s="539"/>
      <c r="AVN138" s="539"/>
      <c r="AVO138" s="539"/>
      <c r="AVP138" s="539"/>
      <c r="AVQ138" s="539"/>
      <c r="AVR138" s="539"/>
      <c r="AVS138" s="539"/>
      <c r="AVT138" s="539"/>
      <c r="AVU138" s="539"/>
      <c r="AVV138" s="539"/>
      <c r="AVW138" s="539"/>
      <c r="AVX138" s="539"/>
      <c r="AVY138" s="539"/>
      <c r="AVZ138" s="539"/>
      <c r="AWA138" s="539"/>
      <c r="AWB138" s="539"/>
      <c r="AWC138" s="539"/>
      <c r="AWD138" s="539"/>
      <c r="AWE138" s="539"/>
      <c r="AWF138" s="539"/>
      <c r="AWG138" s="539"/>
      <c r="AWH138" s="539"/>
      <c r="AWI138" s="539"/>
      <c r="AWJ138" s="539"/>
      <c r="AWK138" s="539"/>
      <c r="AWL138" s="539"/>
      <c r="AWM138" s="539"/>
      <c r="AWN138" s="539"/>
      <c r="AWO138" s="539"/>
      <c r="AWP138" s="539"/>
      <c r="AWQ138" s="539"/>
      <c r="AWR138" s="539"/>
      <c r="AWS138" s="539"/>
      <c r="AWT138" s="539"/>
      <c r="AWU138" s="539"/>
      <c r="AWV138" s="539"/>
      <c r="AWW138" s="539"/>
      <c r="AWX138" s="539"/>
      <c r="AWY138" s="539"/>
      <c r="AWZ138" s="539"/>
      <c r="AXA138" s="539"/>
      <c r="AXB138" s="539"/>
      <c r="AXC138" s="539"/>
      <c r="AXD138" s="539"/>
      <c r="AXE138" s="539"/>
      <c r="AXF138" s="539"/>
      <c r="AXG138" s="539"/>
      <c r="AXH138" s="539"/>
      <c r="AXI138" s="539"/>
      <c r="AXJ138" s="539"/>
      <c r="AXK138" s="539"/>
      <c r="AXL138" s="539"/>
      <c r="AXM138" s="539"/>
      <c r="AXN138" s="539"/>
      <c r="AXO138" s="539"/>
      <c r="AXP138" s="539"/>
      <c r="AXQ138" s="539"/>
      <c r="AXR138" s="539"/>
      <c r="AXS138" s="539"/>
      <c r="AXT138" s="539"/>
      <c r="AXU138" s="539"/>
      <c r="AXV138" s="539"/>
      <c r="AXW138" s="539"/>
      <c r="AXX138" s="539"/>
      <c r="AXY138" s="539"/>
      <c r="AXZ138" s="539"/>
      <c r="AYA138" s="539"/>
      <c r="AYB138" s="539"/>
      <c r="AYC138" s="539"/>
      <c r="AYD138" s="539"/>
      <c r="AYE138" s="539"/>
      <c r="AYF138" s="539"/>
      <c r="AYG138" s="539"/>
      <c r="AYH138" s="539"/>
      <c r="AYI138" s="539"/>
      <c r="AYJ138" s="539"/>
      <c r="AYK138" s="539"/>
      <c r="AYL138" s="539"/>
      <c r="AYM138" s="539"/>
      <c r="AYN138" s="539"/>
      <c r="AYO138" s="539"/>
      <c r="AYP138" s="539"/>
      <c r="AYQ138" s="539"/>
      <c r="AYR138" s="539"/>
      <c r="AYS138" s="539"/>
      <c r="AYT138" s="539"/>
      <c r="AYU138" s="539"/>
      <c r="AYV138" s="539"/>
      <c r="AYW138" s="539"/>
      <c r="AYX138" s="539"/>
      <c r="AYY138" s="539"/>
      <c r="AYZ138" s="539"/>
      <c r="AZA138" s="539"/>
      <c r="AZB138" s="539"/>
      <c r="AZC138" s="539"/>
      <c r="AZD138" s="539"/>
      <c r="AZE138" s="539"/>
      <c r="AZF138" s="539"/>
      <c r="AZG138" s="539"/>
      <c r="AZH138" s="539"/>
      <c r="AZI138" s="539"/>
      <c r="AZJ138" s="539"/>
      <c r="AZK138" s="539"/>
      <c r="AZL138" s="539"/>
      <c r="AZM138" s="539"/>
      <c r="AZN138" s="539"/>
      <c r="AZO138" s="539"/>
      <c r="AZP138" s="539"/>
      <c r="AZQ138" s="539"/>
      <c r="AZR138" s="539"/>
      <c r="AZS138" s="539"/>
      <c r="AZT138" s="539"/>
      <c r="AZU138" s="539"/>
      <c r="AZV138" s="539"/>
      <c r="AZW138" s="539"/>
      <c r="AZX138" s="539"/>
      <c r="AZY138" s="539"/>
      <c r="AZZ138" s="539"/>
      <c r="BAA138" s="539"/>
      <c r="BAB138" s="539"/>
      <c r="BAC138" s="539"/>
      <c r="BAD138" s="539"/>
      <c r="BAE138" s="539"/>
      <c r="BAF138" s="539"/>
      <c r="BAG138" s="539"/>
      <c r="BAH138" s="539"/>
      <c r="BAI138" s="539"/>
      <c r="BAJ138" s="539"/>
      <c r="BAK138" s="539"/>
      <c r="BAL138" s="539"/>
      <c r="BAM138" s="539"/>
      <c r="BAN138" s="539"/>
      <c r="BAO138" s="539"/>
      <c r="BAP138" s="539"/>
      <c r="BAQ138" s="539"/>
      <c r="BAR138" s="539"/>
      <c r="BAS138" s="539"/>
      <c r="BAT138" s="539"/>
      <c r="BAU138" s="539"/>
      <c r="BAV138" s="539"/>
      <c r="BAW138" s="539"/>
      <c r="BAX138" s="539"/>
      <c r="BAY138" s="539"/>
      <c r="BAZ138" s="539"/>
      <c r="BBA138" s="539"/>
      <c r="BBB138" s="539"/>
      <c r="BBC138" s="539"/>
      <c r="BBD138" s="539"/>
      <c r="BBE138" s="539"/>
      <c r="BBF138" s="539"/>
      <c r="BBG138" s="539"/>
      <c r="BBH138" s="539"/>
      <c r="BBI138" s="539"/>
      <c r="BBJ138" s="539"/>
      <c r="BBK138" s="539"/>
      <c r="BBL138" s="539"/>
      <c r="BBM138" s="539"/>
      <c r="BBN138" s="539"/>
      <c r="BBO138" s="539"/>
      <c r="BBP138" s="539"/>
      <c r="BBQ138" s="539"/>
      <c r="BBR138" s="539"/>
      <c r="BBS138" s="539"/>
      <c r="BBT138" s="539"/>
      <c r="BBU138" s="539"/>
      <c r="BBV138" s="539"/>
      <c r="BBW138" s="539"/>
      <c r="BBX138" s="539"/>
      <c r="BBY138" s="539"/>
      <c r="BBZ138" s="539"/>
      <c r="BCA138" s="539"/>
      <c r="BCB138" s="539"/>
      <c r="BCC138" s="539"/>
      <c r="BCD138" s="539"/>
      <c r="BCE138" s="539"/>
      <c r="BCF138" s="539"/>
      <c r="BCG138" s="539"/>
      <c r="BCH138" s="539"/>
      <c r="BCI138" s="539"/>
      <c r="BCJ138" s="539"/>
      <c r="BCK138" s="539"/>
      <c r="BCL138" s="539"/>
      <c r="BCM138" s="539"/>
      <c r="BCN138" s="539"/>
      <c r="BCO138" s="539"/>
      <c r="BCP138" s="539"/>
      <c r="BCQ138" s="539"/>
      <c r="BCR138" s="539"/>
      <c r="BCS138" s="539"/>
      <c r="BCT138" s="539"/>
      <c r="BCU138" s="539"/>
      <c r="BCV138" s="539"/>
      <c r="BCW138" s="539"/>
      <c r="BCX138" s="539"/>
      <c r="BCY138" s="539"/>
      <c r="BCZ138" s="539"/>
      <c r="BDA138" s="539"/>
      <c r="BDB138" s="539"/>
      <c r="BDC138" s="539"/>
      <c r="BDD138" s="539"/>
      <c r="BDE138" s="539"/>
      <c r="BDF138" s="539"/>
      <c r="BDG138" s="539"/>
      <c r="BDH138" s="539"/>
      <c r="BDI138" s="539"/>
      <c r="BDJ138" s="539"/>
      <c r="BDK138" s="539"/>
      <c r="BDL138" s="539"/>
      <c r="BDM138" s="539"/>
      <c r="BDN138" s="539"/>
      <c r="BDO138" s="539"/>
      <c r="BDP138" s="539"/>
      <c r="BDQ138" s="539"/>
      <c r="BDR138" s="539"/>
      <c r="BDS138" s="539"/>
      <c r="BDT138" s="539"/>
      <c r="BDU138" s="539"/>
      <c r="BDV138" s="539"/>
      <c r="BDW138" s="539"/>
      <c r="BDX138" s="539"/>
      <c r="BDY138" s="539"/>
      <c r="BDZ138" s="539"/>
      <c r="BEA138" s="539"/>
      <c r="BEB138" s="539"/>
      <c r="BEC138" s="539"/>
      <c r="BED138" s="539"/>
      <c r="BEE138" s="539"/>
      <c r="BEF138" s="539"/>
      <c r="BEG138" s="539"/>
      <c r="BEH138" s="539"/>
      <c r="BEI138" s="539"/>
      <c r="BEJ138" s="539"/>
      <c r="BEK138" s="539"/>
      <c r="BEL138" s="539"/>
      <c r="BEM138" s="539"/>
      <c r="BEN138" s="539"/>
      <c r="BEO138" s="539"/>
      <c r="BEP138" s="539"/>
      <c r="BEQ138" s="539"/>
      <c r="BER138" s="539"/>
      <c r="BES138" s="539"/>
      <c r="BET138" s="539"/>
      <c r="BEU138" s="539"/>
      <c r="BEV138" s="539"/>
      <c r="BEW138" s="539"/>
      <c r="BEX138" s="539"/>
      <c r="BEY138" s="539"/>
      <c r="BEZ138" s="539"/>
      <c r="BFA138" s="539"/>
      <c r="BFB138" s="539"/>
      <c r="BFC138" s="539"/>
      <c r="BFD138" s="539"/>
      <c r="BFE138" s="539"/>
      <c r="BFF138" s="539"/>
      <c r="BFG138" s="539"/>
      <c r="BFH138" s="539"/>
      <c r="BFI138" s="539"/>
      <c r="BFJ138" s="539"/>
      <c r="BFK138" s="539"/>
      <c r="BFL138" s="539"/>
      <c r="BFM138" s="539"/>
      <c r="BFN138" s="539"/>
      <c r="BFO138" s="539"/>
      <c r="BFP138" s="539"/>
      <c r="BFQ138" s="539"/>
      <c r="BFR138" s="539"/>
      <c r="BFS138" s="539"/>
      <c r="BFT138" s="539"/>
      <c r="BFU138" s="539"/>
      <c r="BFV138" s="539"/>
      <c r="BFW138" s="539"/>
      <c r="BFX138" s="539"/>
      <c r="BFY138" s="539"/>
      <c r="BFZ138" s="539"/>
      <c r="BGA138" s="539"/>
      <c r="BGB138" s="539"/>
      <c r="BGC138" s="539"/>
      <c r="BGD138" s="539"/>
      <c r="BGE138" s="539"/>
      <c r="BGF138" s="539"/>
      <c r="BGG138" s="539"/>
      <c r="BGH138" s="539"/>
      <c r="BGI138" s="539"/>
      <c r="BGJ138" s="539"/>
      <c r="BGK138" s="539"/>
      <c r="BGL138" s="539"/>
      <c r="BGM138" s="539"/>
      <c r="BGN138" s="539"/>
      <c r="BGO138" s="539"/>
      <c r="BGP138" s="539"/>
      <c r="BGQ138" s="539"/>
      <c r="BGR138" s="539"/>
      <c r="BGS138" s="539"/>
      <c r="BGT138" s="539"/>
      <c r="BGU138" s="539"/>
      <c r="BGV138" s="539"/>
      <c r="BGW138" s="539"/>
      <c r="BGX138" s="539"/>
      <c r="BGY138" s="539"/>
      <c r="BGZ138" s="539"/>
      <c r="BHA138" s="539"/>
      <c r="BHB138" s="539"/>
      <c r="BHC138" s="539"/>
      <c r="BHD138" s="539"/>
      <c r="BHE138" s="539"/>
      <c r="BHF138" s="539"/>
      <c r="BHG138" s="539"/>
      <c r="BHH138" s="539"/>
      <c r="BHI138" s="539"/>
      <c r="BHJ138" s="539"/>
      <c r="BHK138" s="539"/>
      <c r="BHL138" s="539"/>
      <c r="BHM138" s="539"/>
      <c r="BHN138" s="539"/>
      <c r="BHO138" s="539"/>
      <c r="BHP138" s="539"/>
      <c r="BHQ138" s="539"/>
      <c r="BHR138" s="539"/>
      <c r="BHS138" s="539"/>
      <c r="BHT138" s="539"/>
      <c r="BHU138" s="539"/>
      <c r="BHV138" s="539"/>
      <c r="BHW138" s="539"/>
      <c r="BHX138" s="539"/>
      <c r="BHY138" s="539"/>
      <c r="BHZ138" s="539"/>
      <c r="BIA138" s="539"/>
      <c r="BIB138" s="539"/>
      <c r="BIC138" s="539"/>
      <c r="BID138" s="539"/>
      <c r="BIE138" s="539"/>
      <c r="BIF138" s="539"/>
      <c r="BIG138" s="539"/>
      <c r="BIH138" s="539"/>
      <c r="BII138" s="539"/>
      <c r="BIJ138" s="539"/>
      <c r="BIK138" s="539"/>
      <c r="BIL138" s="539"/>
      <c r="BIM138" s="539"/>
      <c r="BIN138" s="539"/>
      <c r="BIO138" s="539"/>
      <c r="BIP138" s="539"/>
      <c r="BIQ138" s="539"/>
      <c r="BIR138" s="539"/>
      <c r="BIS138" s="539"/>
      <c r="BIT138" s="539"/>
      <c r="BIU138" s="539"/>
      <c r="BIV138" s="539"/>
      <c r="BIW138" s="539"/>
      <c r="BIX138" s="539"/>
      <c r="BIY138" s="539"/>
      <c r="BIZ138" s="539"/>
      <c r="BJA138" s="539"/>
      <c r="BJB138" s="539"/>
      <c r="BJC138" s="539"/>
      <c r="BJD138" s="539"/>
      <c r="BJE138" s="539"/>
      <c r="BJF138" s="539"/>
      <c r="BJG138" s="539"/>
      <c r="BJH138" s="539"/>
      <c r="BJI138" s="539"/>
      <c r="BJJ138" s="539"/>
      <c r="BJK138" s="539"/>
      <c r="BJL138" s="539"/>
      <c r="BJM138" s="539"/>
      <c r="BJN138" s="539"/>
      <c r="BJO138" s="539"/>
      <c r="BJP138" s="539"/>
      <c r="BJQ138" s="539"/>
      <c r="BJR138" s="539"/>
      <c r="BJS138" s="539"/>
      <c r="BJT138" s="539"/>
      <c r="BJU138" s="539"/>
      <c r="BJV138" s="539"/>
      <c r="BJW138" s="539"/>
      <c r="BJX138" s="539"/>
      <c r="BJY138" s="539"/>
      <c r="BJZ138" s="539"/>
      <c r="BKA138" s="539"/>
      <c r="BKB138" s="539"/>
      <c r="BKC138" s="539"/>
      <c r="BKD138" s="539"/>
      <c r="BKE138" s="539"/>
      <c r="BKF138" s="539"/>
      <c r="BKG138" s="539"/>
      <c r="BKH138" s="539"/>
      <c r="BKI138" s="539"/>
      <c r="BKJ138" s="539"/>
      <c r="BKK138" s="539"/>
      <c r="BKL138" s="539"/>
      <c r="BKM138" s="539"/>
      <c r="BKN138" s="539"/>
      <c r="BKO138" s="539"/>
      <c r="BKP138" s="539"/>
      <c r="BKQ138" s="539"/>
      <c r="BKR138" s="539"/>
      <c r="BKS138" s="539"/>
      <c r="BKT138" s="539"/>
      <c r="BKU138" s="539"/>
      <c r="BKV138" s="539"/>
      <c r="BKW138" s="539"/>
      <c r="BKX138" s="539"/>
      <c r="BKY138" s="539"/>
      <c r="BKZ138" s="539"/>
      <c r="BLA138" s="539"/>
      <c r="BLB138" s="539"/>
      <c r="BLC138" s="539"/>
      <c r="BLD138" s="539"/>
      <c r="BLE138" s="539"/>
      <c r="BLF138" s="539"/>
      <c r="BLG138" s="539"/>
      <c r="BLH138" s="539"/>
      <c r="BLI138" s="539"/>
      <c r="BLJ138" s="539"/>
      <c r="BLK138" s="539"/>
      <c r="BLL138" s="539"/>
      <c r="BLM138" s="539"/>
      <c r="BLN138" s="539"/>
      <c r="BLO138" s="539"/>
      <c r="BLP138" s="539"/>
      <c r="BLQ138" s="539"/>
      <c r="BLR138" s="539"/>
      <c r="BLS138" s="539"/>
      <c r="BLT138" s="539"/>
      <c r="BLU138" s="539"/>
      <c r="BLV138" s="539"/>
      <c r="BLW138" s="539"/>
      <c r="BLX138" s="539"/>
      <c r="BLY138" s="539"/>
      <c r="BLZ138" s="539"/>
      <c r="BMA138" s="539"/>
      <c r="BMB138" s="539"/>
      <c r="BMC138" s="539"/>
      <c r="BMD138" s="539"/>
      <c r="BME138" s="539"/>
      <c r="BMF138" s="539"/>
      <c r="BMG138" s="539"/>
      <c r="BMH138" s="539"/>
      <c r="BMI138" s="539"/>
      <c r="BMJ138" s="539"/>
      <c r="BMK138" s="539"/>
      <c r="BML138" s="539"/>
      <c r="BMM138" s="539"/>
      <c r="BMN138" s="539"/>
      <c r="BMO138" s="539"/>
      <c r="BMP138" s="539"/>
      <c r="BMQ138" s="539"/>
      <c r="BMR138" s="539"/>
      <c r="BMS138" s="539"/>
      <c r="BMT138" s="539"/>
      <c r="BMU138" s="539"/>
      <c r="BMV138" s="539"/>
      <c r="BMW138" s="539"/>
      <c r="BMX138" s="539"/>
      <c r="BMY138" s="539"/>
      <c r="BMZ138" s="539"/>
      <c r="BNA138" s="539"/>
      <c r="BNB138" s="539"/>
      <c r="BNC138" s="539"/>
      <c r="BND138" s="539"/>
      <c r="BNE138" s="539"/>
      <c r="BNF138" s="539"/>
      <c r="BNG138" s="539"/>
      <c r="BNH138" s="539"/>
      <c r="BNI138" s="539"/>
      <c r="BNJ138" s="539"/>
      <c r="BNK138" s="539"/>
      <c r="BNL138" s="539"/>
      <c r="BNM138" s="539"/>
      <c r="BNN138" s="539"/>
      <c r="BNO138" s="539"/>
      <c r="BNP138" s="539"/>
      <c r="BNQ138" s="539"/>
      <c r="BNR138" s="539"/>
      <c r="BNS138" s="539"/>
      <c r="BNT138" s="539"/>
      <c r="BNU138" s="539"/>
      <c r="BNV138" s="539"/>
      <c r="BNW138" s="539"/>
      <c r="BNX138" s="539"/>
      <c r="BNY138" s="539"/>
      <c r="BNZ138" s="539"/>
      <c r="BOA138" s="539"/>
      <c r="BOB138" s="539"/>
      <c r="BOC138" s="539"/>
      <c r="BOD138" s="539"/>
      <c r="BOE138" s="539"/>
      <c r="BOF138" s="539"/>
      <c r="BOG138" s="539"/>
      <c r="BOH138" s="539"/>
      <c r="BOI138" s="539"/>
      <c r="BOJ138" s="539"/>
      <c r="BOK138" s="539"/>
      <c r="BOL138" s="539"/>
      <c r="BOM138" s="539"/>
      <c r="BON138" s="539"/>
      <c r="BOO138" s="539"/>
      <c r="BOP138" s="539"/>
      <c r="BOQ138" s="539"/>
      <c r="BOR138" s="539"/>
      <c r="BOS138" s="539"/>
      <c r="BOT138" s="539"/>
      <c r="BOU138" s="539"/>
      <c r="BOV138" s="539"/>
      <c r="BOW138" s="539"/>
      <c r="BOX138" s="539"/>
      <c r="BOY138" s="539"/>
      <c r="BOZ138" s="539"/>
      <c r="BPA138" s="539"/>
      <c r="BPB138" s="539"/>
      <c r="BPC138" s="539"/>
      <c r="BPD138" s="539"/>
      <c r="BPE138" s="539"/>
      <c r="BPF138" s="539"/>
      <c r="BPG138" s="539"/>
      <c r="BPH138" s="539"/>
      <c r="BPI138" s="539"/>
      <c r="BPJ138" s="539"/>
      <c r="BPK138" s="539"/>
      <c r="BPL138" s="539"/>
      <c r="BPM138" s="539"/>
      <c r="BPN138" s="539"/>
      <c r="BPO138" s="539"/>
      <c r="BPP138" s="539"/>
      <c r="BPQ138" s="539"/>
      <c r="BPR138" s="539"/>
      <c r="BPS138" s="539"/>
      <c r="BPT138" s="539"/>
      <c r="BPU138" s="539"/>
      <c r="BPV138" s="539"/>
      <c r="BPW138" s="539"/>
      <c r="BPX138" s="539"/>
      <c r="BPY138" s="539"/>
      <c r="BPZ138" s="539"/>
      <c r="BQA138" s="539"/>
      <c r="BQB138" s="539"/>
      <c r="BQC138" s="539"/>
      <c r="BQD138" s="539"/>
      <c r="BQE138" s="539"/>
      <c r="BQF138" s="539"/>
      <c r="BQG138" s="539"/>
      <c r="BQH138" s="539"/>
      <c r="BQI138" s="539"/>
      <c r="BQJ138" s="539"/>
      <c r="BQK138" s="539"/>
      <c r="BQL138" s="539"/>
      <c r="BQM138" s="539"/>
      <c r="BQN138" s="539"/>
      <c r="BQO138" s="539"/>
      <c r="BQP138" s="539"/>
      <c r="BQQ138" s="539"/>
      <c r="BQR138" s="539"/>
      <c r="BQS138" s="539"/>
      <c r="BQT138" s="539"/>
      <c r="BQU138" s="539"/>
      <c r="BQV138" s="539"/>
      <c r="BQW138" s="539"/>
      <c r="BQX138" s="539"/>
      <c r="BQY138" s="539"/>
      <c r="BQZ138" s="539"/>
      <c r="BRA138" s="539"/>
      <c r="BRB138" s="539"/>
      <c r="BRC138" s="539"/>
      <c r="BRD138" s="539"/>
      <c r="BRE138" s="539"/>
      <c r="BRF138" s="539"/>
      <c r="BRG138" s="539"/>
      <c r="BRH138" s="539"/>
      <c r="BRI138" s="539"/>
      <c r="BRJ138" s="539"/>
      <c r="BRK138" s="539"/>
      <c r="BRL138" s="539"/>
      <c r="BRM138" s="539"/>
      <c r="BRN138" s="539"/>
      <c r="BRO138" s="539"/>
      <c r="BRP138" s="539"/>
      <c r="BRQ138" s="539"/>
      <c r="BRR138" s="539"/>
      <c r="BRS138" s="539"/>
      <c r="BRT138" s="539"/>
      <c r="BRU138" s="539"/>
      <c r="BRV138" s="539"/>
      <c r="BRW138" s="539"/>
      <c r="BRX138" s="539"/>
      <c r="BRY138" s="539"/>
      <c r="BRZ138" s="539"/>
      <c r="BSA138" s="539"/>
      <c r="BSB138" s="539"/>
      <c r="BSC138" s="539"/>
      <c r="BSD138" s="539"/>
      <c r="BSE138" s="539"/>
      <c r="BSF138" s="539"/>
      <c r="BSG138" s="539"/>
      <c r="BSH138" s="539"/>
      <c r="BSI138" s="539"/>
      <c r="BSJ138" s="539"/>
      <c r="BSK138" s="539"/>
      <c r="BSL138" s="539"/>
      <c r="BSM138" s="539"/>
      <c r="BSN138" s="539"/>
      <c r="BSO138" s="539"/>
      <c r="BSP138" s="539"/>
      <c r="BSQ138" s="539"/>
      <c r="BSR138" s="539"/>
      <c r="BSS138" s="539"/>
      <c r="BST138" s="539"/>
      <c r="BSU138" s="539"/>
      <c r="BSV138" s="539"/>
      <c r="BSW138" s="539"/>
      <c r="BSX138" s="539"/>
      <c r="BSY138" s="539"/>
      <c r="BSZ138" s="539"/>
      <c r="BTA138" s="539"/>
      <c r="BTB138" s="539"/>
      <c r="BTC138" s="539"/>
      <c r="BTD138" s="539"/>
      <c r="BTE138" s="539"/>
      <c r="BTF138" s="539"/>
      <c r="BTG138" s="539"/>
      <c r="BTH138" s="539"/>
      <c r="BTI138" s="539"/>
      <c r="BTJ138" s="539"/>
      <c r="BTK138" s="539"/>
      <c r="BTL138" s="539"/>
      <c r="BTM138" s="539"/>
      <c r="BTN138" s="539"/>
      <c r="BTO138" s="539"/>
      <c r="BTP138" s="539"/>
      <c r="BTQ138" s="539"/>
      <c r="BTR138" s="539"/>
      <c r="BTS138" s="539"/>
      <c r="BTT138" s="539"/>
      <c r="BTU138" s="539"/>
      <c r="BTV138" s="539"/>
      <c r="BTW138" s="539"/>
      <c r="BTX138" s="539"/>
      <c r="BTY138" s="539"/>
      <c r="BTZ138" s="539"/>
      <c r="BUA138" s="539"/>
      <c r="BUB138" s="539"/>
      <c r="BUC138" s="539"/>
      <c r="BUD138" s="539"/>
      <c r="BUE138" s="539"/>
      <c r="BUF138" s="539"/>
      <c r="BUG138" s="539"/>
      <c r="BUH138" s="539"/>
      <c r="BUI138" s="539"/>
      <c r="BUJ138" s="539"/>
      <c r="BUK138" s="539"/>
      <c r="BUL138" s="539"/>
      <c r="BUM138" s="539"/>
      <c r="BUN138" s="539"/>
      <c r="BUO138" s="539"/>
      <c r="BUP138" s="539"/>
      <c r="BUQ138" s="539"/>
      <c r="BUR138" s="539"/>
      <c r="BUS138" s="539"/>
      <c r="BUT138" s="539"/>
      <c r="BUU138" s="539"/>
      <c r="BUV138" s="539"/>
      <c r="BUW138" s="539"/>
      <c r="BUX138" s="539"/>
      <c r="BUY138" s="539"/>
      <c r="BUZ138" s="539"/>
      <c r="BVA138" s="539"/>
      <c r="BVB138" s="539"/>
      <c r="BVC138" s="539"/>
      <c r="BVD138" s="539"/>
      <c r="BVE138" s="539"/>
      <c r="BVF138" s="539"/>
      <c r="BVG138" s="539"/>
      <c r="BVH138" s="539"/>
      <c r="BVI138" s="539"/>
      <c r="BVJ138" s="539"/>
      <c r="BVK138" s="539"/>
      <c r="BVL138" s="539"/>
      <c r="BVM138" s="539"/>
      <c r="BVN138" s="539"/>
      <c r="BVO138" s="539"/>
      <c r="BVP138" s="539"/>
      <c r="BVQ138" s="539"/>
      <c r="BVR138" s="539"/>
      <c r="BVS138" s="539"/>
      <c r="BVT138" s="539"/>
      <c r="BVU138" s="539"/>
      <c r="BVV138" s="539"/>
      <c r="BVW138" s="539"/>
      <c r="BVX138" s="539"/>
      <c r="BVY138" s="539"/>
      <c r="BVZ138" s="539"/>
      <c r="BWA138" s="539"/>
      <c r="BWB138" s="539"/>
      <c r="BWC138" s="539"/>
      <c r="BWD138" s="539"/>
      <c r="BWE138" s="539"/>
      <c r="BWF138" s="539"/>
      <c r="BWG138" s="539"/>
      <c r="BWH138" s="539"/>
      <c r="BWI138" s="539"/>
      <c r="BWJ138" s="539"/>
      <c r="BWK138" s="539"/>
      <c r="BWL138" s="539"/>
      <c r="BWM138" s="539"/>
      <c r="BWN138" s="539"/>
      <c r="BWO138" s="539"/>
      <c r="BWP138" s="539"/>
      <c r="BWQ138" s="539"/>
      <c r="BWR138" s="539"/>
      <c r="BWS138" s="539"/>
      <c r="BWT138" s="539"/>
      <c r="BWU138" s="539"/>
      <c r="BWV138" s="539"/>
      <c r="BWW138" s="539"/>
      <c r="BWX138" s="539"/>
      <c r="BWY138" s="539"/>
      <c r="BWZ138" s="539"/>
      <c r="BXA138" s="539"/>
      <c r="BXB138" s="539"/>
      <c r="BXC138" s="539"/>
      <c r="BXD138" s="539"/>
      <c r="BXE138" s="539"/>
      <c r="BXF138" s="539"/>
      <c r="BXG138" s="539"/>
      <c r="BXH138" s="539"/>
      <c r="BXI138" s="539"/>
      <c r="BXJ138" s="539"/>
      <c r="BXK138" s="539"/>
      <c r="BXL138" s="539"/>
      <c r="BXM138" s="539"/>
      <c r="BXN138" s="539"/>
      <c r="BXO138" s="539"/>
      <c r="BXP138" s="539"/>
      <c r="BXQ138" s="539"/>
      <c r="BXR138" s="539"/>
      <c r="BXS138" s="539"/>
      <c r="BXT138" s="539"/>
      <c r="BXU138" s="539"/>
      <c r="BXV138" s="539"/>
      <c r="BXW138" s="539"/>
      <c r="BXX138" s="539"/>
      <c r="BXY138" s="539"/>
      <c r="BXZ138" s="539"/>
      <c r="BYA138" s="539"/>
      <c r="BYB138" s="539"/>
      <c r="BYC138" s="539"/>
      <c r="BYD138" s="539"/>
      <c r="BYE138" s="539"/>
      <c r="BYF138" s="539"/>
      <c r="BYG138" s="539"/>
      <c r="BYH138" s="539"/>
      <c r="BYI138" s="539"/>
      <c r="BYJ138" s="539"/>
      <c r="BYK138" s="539"/>
      <c r="BYL138" s="539"/>
      <c r="BYM138" s="539"/>
      <c r="BYN138" s="539"/>
      <c r="BYO138" s="539"/>
      <c r="BYP138" s="539"/>
      <c r="BYQ138" s="539"/>
      <c r="BYR138" s="539"/>
      <c r="BYS138" s="539"/>
      <c r="BYT138" s="539"/>
      <c r="BYU138" s="539"/>
      <c r="BYV138" s="539"/>
      <c r="BYW138" s="539"/>
      <c r="BYX138" s="539"/>
      <c r="BYY138" s="539"/>
      <c r="BYZ138" s="539"/>
      <c r="BZA138" s="539"/>
      <c r="BZB138" s="539"/>
      <c r="BZC138" s="539"/>
      <c r="BZD138" s="539"/>
      <c r="BZE138" s="539"/>
      <c r="BZF138" s="539"/>
      <c r="BZG138" s="539"/>
      <c r="BZH138" s="539"/>
      <c r="BZI138" s="539"/>
      <c r="BZJ138" s="539"/>
      <c r="BZK138" s="539"/>
      <c r="BZL138" s="539"/>
      <c r="BZM138" s="539"/>
      <c r="BZN138" s="539"/>
      <c r="BZO138" s="539"/>
      <c r="BZP138" s="539"/>
      <c r="BZQ138" s="539"/>
      <c r="BZR138" s="539"/>
      <c r="BZS138" s="539"/>
      <c r="BZT138" s="539"/>
      <c r="BZU138" s="539"/>
      <c r="BZV138" s="539"/>
      <c r="BZW138" s="539"/>
      <c r="BZX138" s="539"/>
      <c r="BZY138" s="539"/>
      <c r="BZZ138" s="539"/>
      <c r="CAA138" s="539"/>
      <c r="CAB138" s="539"/>
      <c r="CAC138" s="539"/>
      <c r="CAD138" s="539"/>
      <c r="CAE138" s="539"/>
      <c r="CAF138" s="539"/>
      <c r="CAG138" s="539"/>
      <c r="CAH138" s="539"/>
      <c r="CAI138" s="539"/>
      <c r="CAJ138" s="539"/>
      <c r="CAK138" s="539"/>
      <c r="CAL138" s="539"/>
      <c r="CAM138" s="539"/>
      <c r="CAN138" s="539"/>
      <c r="CAO138" s="539"/>
      <c r="CAP138" s="539"/>
      <c r="CAQ138" s="539"/>
      <c r="CAR138" s="539"/>
      <c r="CAS138" s="539"/>
      <c r="CAT138" s="539"/>
      <c r="CAU138" s="539"/>
      <c r="CAV138" s="539"/>
      <c r="CAW138" s="539"/>
      <c r="CAX138" s="539"/>
      <c r="CAY138" s="539"/>
      <c r="CAZ138" s="539"/>
      <c r="CBA138" s="539"/>
      <c r="CBB138" s="539"/>
      <c r="CBC138" s="539"/>
      <c r="CBD138" s="539"/>
      <c r="CBE138" s="539"/>
      <c r="CBF138" s="539"/>
      <c r="CBG138" s="539"/>
      <c r="CBH138" s="539"/>
      <c r="CBI138" s="539"/>
      <c r="CBJ138" s="539"/>
      <c r="CBK138" s="539"/>
      <c r="CBL138" s="539"/>
      <c r="CBM138" s="539"/>
      <c r="CBN138" s="539"/>
      <c r="CBO138" s="539"/>
      <c r="CBP138" s="539"/>
      <c r="CBQ138" s="539"/>
      <c r="CBR138" s="539"/>
      <c r="CBS138" s="539"/>
      <c r="CBT138" s="539"/>
      <c r="CBU138" s="539"/>
      <c r="CBV138" s="539"/>
      <c r="CBW138" s="539"/>
      <c r="CBX138" s="539"/>
      <c r="CBY138" s="539"/>
      <c r="CBZ138" s="539"/>
      <c r="CCA138" s="539"/>
      <c r="CCB138" s="539"/>
      <c r="CCC138" s="539"/>
      <c r="CCD138" s="539"/>
      <c r="CCE138" s="539"/>
      <c r="CCF138" s="539"/>
      <c r="CCG138" s="539"/>
      <c r="CCH138" s="539"/>
      <c r="CCI138" s="539"/>
      <c r="CCJ138" s="539"/>
      <c r="CCK138" s="539"/>
      <c r="CCL138" s="539"/>
      <c r="CCM138" s="539"/>
      <c r="CCN138" s="539"/>
      <c r="CCO138" s="539"/>
      <c r="CCP138" s="539"/>
      <c r="CCQ138" s="539"/>
      <c r="CCR138" s="539"/>
      <c r="CCS138" s="539"/>
      <c r="CCT138" s="539"/>
      <c r="CCU138" s="539"/>
      <c r="CCV138" s="539"/>
      <c r="CCW138" s="539"/>
      <c r="CCX138" s="539"/>
      <c r="CCY138" s="539"/>
      <c r="CCZ138" s="539"/>
      <c r="CDA138" s="539"/>
      <c r="CDB138" s="539"/>
      <c r="CDC138" s="539"/>
      <c r="CDD138" s="539"/>
      <c r="CDE138" s="539"/>
      <c r="CDF138" s="539"/>
      <c r="CDG138" s="539"/>
      <c r="CDH138" s="539"/>
      <c r="CDI138" s="539"/>
      <c r="CDJ138" s="539"/>
      <c r="CDK138" s="539"/>
      <c r="CDL138" s="539"/>
      <c r="CDM138" s="539"/>
      <c r="CDN138" s="539"/>
      <c r="CDO138" s="539"/>
      <c r="CDP138" s="539"/>
      <c r="CDQ138" s="539"/>
      <c r="CDR138" s="539"/>
      <c r="CDS138" s="539"/>
      <c r="CDT138" s="539"/>
      <c r="CDU138" s="539"/>
      <c r="CDV138" s="539"/>
      <c r="CDW138" s="539"/>
      <c r="CDX138" s="539"/>
      <c r="CDY138" s="539"/>
      <c r="CDZ138" s="539"/>
      <c r="CEA138" s="539"/>
      <c r="CEB138" s="539"/>
      <c r="CEC138" s="539"/>
      <c r="CED138" s="539"/>
      <c r="CEE138" s="539"/>
      <c r="CEF138" s="539"/>
      <c r="CEG138" s="539"/>
      <c r="CEH138" s="539"/>
      <c r="CEI138" s="539"/>
      <c r="CEJ138" s="539"/>
      <c r="CEK138" s="539"/>
      <c r="CEL138" s="539"/>
      <c r="CEM138" s="539"/>
      <c r="CEN138" s="539"/>
      <c r="CEO138" s="539"/>
      <c r="CEP138" s="539"/>
      <c r="CEQ138" s="539"/>
      <c r="CER138" s="539"/>
      <c r="CES138" s="539"/>
      <c r="CET138" s="539"/>
      <c r="CEU138" s="539"/>
      <c r="CEV138" s="539"/>
      <c r="CEW138" s="539"/>
      <c r="CEX138" s="539"/>
      <c r="CEY138" s="539"/>
      <c r="CEZ138" s="539"/>
      <c r="CFA138" s="539"/>
      <c r="CFB138" s="539"/>
      <c r="CFC138" s="539"/>
      <c r="CFD138" s="539"/>
      <c r="CFE138" s="539"/>
      <c r="CFF138" s="539"/>
      <c r="CFG138" s="539"/>
      <c r="CFH138" s="539"/>
      <c r="CFI138" s="539"/>
      <c r="CFJ138" s="539"/>
      <c r="CFK138" s="539"/>
      <c r="CFL138" s="539"/>
      <c r="CFM138" s="539"/>
      <c r="CFN138" s="539"/>
      <c r="CFO138" s="539"/>
      <c r="CFP138" s="539"/>
      <c r="CFQ138" s="539"/>
      <c r="CFR138" s="539"/>
      <c r="CFS138" s="539"/>
      <c r="CFT138" s="539"/>
      <c r="CFU138" s="539"/>
      <c r="CFV138" s="539"/>
      <c r="CFW138" s="539"/>
      <c r="CFX138" s="539"/>
      <c r="CFY138" s="539"/>
      <c r="CFZ138" s="539"/>
      <c r="CGA138" s="539"/>
      <c r="CGB138" s="539"/>
      <c r="CGC138" s="539"/>
      <c r="CGD138" s="539"/>
      <c r="CGE138" s="539"/>
      <c r="CGF138" s="539"/>
      <c r="CGG138" s="539"/>
      <c r="CGH138" s="539"/>
      <c r="CGI138" s="539"/>
      <c r="CGJ138" s="539"/>
      <c r="CGK138" s="539"/>
      <c r="CGL138" s="539"/>
      <c r="CGM138" s="539"/>
      <c r="CGN138" s="539"/>
      <c r="CGO138" s="539"/>
      <c r="CGP138" s="539"/>
      <c r="CGQ138" s="539"/>
      <c r="CGR138" s="539"/>
      <c r="CGS138" s="539"/>
      <c r="CGT138" s="539"/>
      <c r="CGU138" s="539"/>
      <c r="CGV138" s="539"/>
      <c r="CGW138" s="539"/>
      <c r="CGX138" s="539"/>
      <c r="CGY138" s="539"/>
      <c r="CGZ138" s="539"/>
      <c r="CHA138" s="539"/>
      <c r="CHB138" s="539"/>
      <c r="CHC138" s="539"/>
      <c r="CHD138" s="539"/>
      <c r="CHE138" s="539"/>
      <c r="CHF138" s="539"/>
      <c r="CHG138" s="539"/>
      <c r="CHH138" s="539"/>
      <c r="CHI138" s="539"/>
      <c r="CHJ138" s="539"/>
      <c r="CHK138" s="539"/>
      <c r="CHL138" s="539"/>
      <c r="CHM138" s="539"/>
      <c r="CHN138" s="539"/>
      <c r="CHO138" s="539"/>
      <c r="CHP138" s="539"/>
      <c r="CHQ138" s="539"/>
      <c r="CHR138" s="539"/>
      <c r="CHS138" s="539"/>
      <c r="CHT138" s="539"/>
      <c r="CHU138" s="539"/>
      <c r="CHV138" s="539"/>
      <c r="CHW138" s="539"/>
      <c r="CHX138" s="539"/>
      <c r="CHY138" s="539"/>
      <c r="CHZ138" s="539"/>
      <c r="CIA138" s="539"/>
      <c r="CIB138" s="539"/>
      <c r="CIC138" s="539"/>
      <c r="CID138" s="539"/>
      <c r="CIE138" s="539"/>
      <c r="CIF138" s="539"/>
      <c r="CIG138" s="539"/>
      <c r="CIH138" s="539"/>
      <c r="CII138" s="539"/>
      <c r="CIJ138" s="539"/>
      <c r="CIK138" s="539"/>
      <c r="CIL138" s="539"/>
      <c r="CIM138" s="539"/>
      <c r="CIN138" s="539"/>
      <c r="CIO138" s="539"/>
      <c r="CIP138" s="539"/>
      <c r="CIQ138" s="539"/>
      <c r="CIR138" s="539"/>
      <c r="CIS138" s="539"/>
      <c r="CIT138" s="539"/>
      <c r="CIU138" s="539"/>
      <c r="CIV138" s="539"/>
      <c r="CIW138" s="539"/>
      <c r="CIX138" s="539"/>
      <c r="CIY138" s="539"/>
      <c r="CIZ138" s="539"/>
      <c r="CJA138" s="539"/>
      <c r="CJB138" s="539"/>
      <c r="CJC138" s="539"/>
      <c r="CJD138" s="539"/>
      <c r="CJE138" s="539"/>
      <c r="CJF138" s="539"/>
      <c r="CJG138" s="539"/>
      <c r="CJH138" s="539"/>
      <c r="CJI138" s="539"/>
      <c r="CJJ138" s="539"/>
      <c r="CJK138" s="539"/>
      <c r="CJL138" s="539"/>
      <c r="CJM138" s="539"/>
      <c r="CJN138" s="539"/>
      <c r="CJO138" s="539"/>
      <c r="CJP138" s="539"/>
      <c r="CJQ138" s="539"/>
      <c r="CJR138" s="539"/>
      <c r="CJS138" s="539"/>
      <c r="CJT138" s="539"/>
      <c r="CJU138" s="539"/>
      <c r="CJV138" s="539"/>
      <c r="CJW138" s="539"/>
      <c r="CJX138" s="539"/>
      <c r="CJY138" s="539"/>
      <c r="CJZ138" s="539"/>
      <c r="CKA138" s="539"/>
      <c r="CKB138" s="539"/>
      <c r="CKC138" s="539"/>
      <c r="CKD138" s="539"/>
      <c r="CKE138" s="539"/>
      <c r="CKF138" s="539"/>
      <c r="CKG138" s="539"/>
      <c r="CKH138" s="539"/>
      <c r="CKI138" s="539"/>
      <c r="CKJ138" s="539"/>
      <c r="CKK138" s="539"/>
      <c r="CKL138" s="539"/>
      <c r="CKM138" s="539"/>
      <c r="CKN138" s="539"/>
      <c r="CKO138" s="539"/>
      <c r="CKP138" s="539"/>
      <c r="CKQ138" s="539"/>
      <c r="CKR138" s="539"/>
      <c r="CKS138" s="539"/>
      <c r="CKT138" s="539"/>
      <c r="CKU138" s="539"/>
      <c r="CKV138" s="539"/>
      <c r="CKW138" s="539"/>
      <c r="CKX138" s="539"/>
      <c r="CKY138" s="539"/>
      <c r="CKZ138" s="539"/>
      <c r="CLA138" s="539"/>
      <c r="CLB138" s="539"/>
      <c r="CLC138" s="539"/>
      <c r="CLD138" s="539"/>
      <c r="CLE138" s="539"/>
      <c r="CLF138" s="539"/>
      <c r="CLG138" s="539"/>
      <c r="CLH138" s="539"/>
      <c r="CLI138" s="539"/>
      <c r="CLJ138" s="539"/>
      <c r="CLK138" s="539"/>
      <c r="CLL138" s="539"/>
      <c r="CLM138" s="539"/>
      <c r="CLN138" s="539"/>
      <c r="CLO138" s="539"/>
      <c r="CLP138" s="539"/>
      <c r="CLQ138" s="539"/>
      <c r="CLR138" s="539"/>
      <c r="CLS138" s="539"/>
      <c r="CLT138" s="539"/>
      <c r="CLU138" s="539"/>
      <c r="CLV138" s="539"/>
      <c r="CLW138" s="539"/>
      <c r="CLX138" s="539"/>
      <c r="CLY138" s="539"/>
      <c r="CLZ138" s="539"/>
      <c r="CMA138" s="539"/>
      <c r="CMB138" s="539"/>
      <c r="CMC138" s="539"/>
      <c r="CMD138" s="539"/>
      <c r="CME138" s="539"/>
      <c r="CMF138" s="539"/>
      <c r="CMG138" s="539"/>
      <c r="CMH138" s="539"/>
      <c r="CMI138" s="539"/>
      <c r="CMJ138" s="539"/>
      <c r="CMK138" s="539"/>
      <c r="CML138" s="539"/>
      <c r="CMM138" s="539"/>
      <c r="CMN138" s="539"/>
      <c r="CMO138" s="539"/>
      <c r="CMP138" s="539"/>
      <c r="CMQ138" s="539"/>
      <c r="CMR138" s="539"/>
      <c r="CMS138" s="539"/>
      <c r="CMT138" s="539"/>
      <c r="CMU138" s="539"/>
      <c r="CMV138" s="539"/>
      <c r="CMW138" s="539"/>
      <c r="CMX138" s="539"/>
      <c r="CMY138" s="539"/>
      <c r="CMZ138" s="539"/>
      <c r="CNA138" s="539"/>
      <c r="CNB138" s="539"/>
      <c r="CNC138" s="539"/>
      <c r="CND138" s="539"/>
      <c r="CNE138" s="539"/>
      <c r="CNF138" s="539"/>
      <c r="CNG138" s="539"/>
      <c r="CNH138" s="539"/>
      <c r="CNI138" s="539"/>
      <c r="CNJ138" s="539"/>
      <c r="CNK138" s="539"/>
      <c r="CNL138" s="539"/>
      <c r="CNM138" s="539"/>
      <c r="CNN138" s="539"/>
      <c r="CNO138" s="539"/>
      <c r="CNP138" s="539"/>
      <c r="CNQ138" s="539"/>
      <c r="CNR138" s="539"/>
      <c r="CNS138" s="539"/>
      <c r="CNT138" s="539"/>
      <c r="CNU138" s="539"/>
      <c r="CNV138" s="539"/>
      <c r="CNW138" s="539"/>
      <c r="CNX138" s="539"/>
      <c r="CNY138" s="539"/>
      <c r="CNZ138" s="539"/>
      <c r="COA138" s="539"/>
      <c r="COB138" s="539"/>
      <c r="COC138" s="539"/>
      <c r="COD138" s="539"/>
      <c r="COE138" s="539"/>
      <c r="COF138" s="539"/>
      <c r="COG138" s="539"/>
      <c r="COH138" s="539"/>
      <c r="COI138" s="539"/>
      <c r="COJ138" s="539"/>
      <c r="COK138" s="539"/>
      <c r="COL138" s="539"/>
      <c r="COM138" s="539"/>
      <c r="CON138" s="539"/>
      <c r="COO138" s="539"/>
      <c r="COP138" s="539"/>
      <c r="COQ138" s="539"/>
      <c r="COR138" s="539"/>
      <c r="COS138" s="539"/>
      <c r="COT138" s="539"/>
      <c r="COU138" s="539"/>
      <c r="COV138" s="539"/>
      <c r="COW138" s="539"/>
      <c r="COX138" s="539"/>
      <c r="COY138" s="539"/>
      <c r="COZ138" s="539"/>
      <c r="CPA138" s="539"/>
      <c r="CPB138" s="539"/>
      <c r="CPC138" s="539"/>
      <c r="CPD138" s="539"/>
      <c r="CPE138" s="539"/>
      <c r="CPF138" s="539"/>
      <c r="CPG138" s="539"/>
      <c r="CPH138" s="539"/>
      <c r="CPI138" s="539"/>
      <c r="CPJ138" s="539"/>
      <c r="CPK138" s="539"/>
      <c r="CPL138" s="539"/>
      <c r="CPM138" s="539"/>
      <c r="CPN138" s="539"/>
      <c r="CPO138" s="539"/>
      <c r="CPP138" s="539"/>
      <c r="CPQ138" s="539"/>
      <c r="CPR138" s="539"/>
      <c r="CPS138" s="539"/>
      <c r="CPT138" s="539"/>
      <c r="CPU138" s="539"/>
      <c r="CPV138" s="539"/>
      <c r="CPW138" s="539"/>
      <c r="CPX138" s="539"/>
      <c r="CPY138" s="539"/>
      <c r="CPZ138" s="539"/>
      <c r="CQA138" s="539"/>
      <c r="CQB138" s="539"/>
      <c r="CQC138" s="539"/>
      <c r="CQD138" s="539"/>
      <c r="CQE138" s="539"/>
      <c r="CQF138" s="539"/>
      <c r="CQG138" s="539"/>
      <c r="CQH138" s="539"/>
      <c r="CQI138" s="539"/>
      <c r="CQJ138" s="539"/>
      <c r="CQK138" s="539"/>
      <c r="CQL138" s="539"/>
      <c r="CQM138" s="539"/>
      <c r="CQN138" s="539"/>
      <c r="CQO138" s="539"/>
      <c r="CQP138" s="539"/>
      <c r="CQQ138" s="539"/>
      <c r="CQR138" s="539"/>
      <c r="CQS138" s="539"/>
      <c r="CQT138" s="539"/>
      <c r="CQU138" s="539"/>
      <c r="CQV138" s="539"/>
      <c r="CQW138" s="539"/>
      <c r="CQX138" s="539"/>
      <c r="CQY138" s="539"/>
      <c r="CQZ138" s="539"/>
      <c r="CRA138" s="539"/>
      <c r="CRB138" s="539"/>
      <c r="CRC138" s="539"/>
      <c r="CRD138" s="539"/>
      <c r="CRE138" s="539"/>
      <c r="CRF138" s="539"/>
      <c r="CRG138" s="539"/>
      <c r="CRH138" s="539"/>
      <c r="CRI138" s="539"/>
      <c r="CRJ138" s="539"/>
      <c r="CRK138" s="539"/>
      <c r="CRL138" s="539"/>
      <c r="CRM138" s="539"/>
      <c r="CRN138" s="539"/>
      <c r="CRO138" s="539"/>
      <c r="CRP138" s="539"/>
      <c r="CRQ138" s="539"/>
      <c r="CRR138" s="539"/>
      <c r="CRS138" s="539"/>
      <c r="CRT138" s="539"/>
      <c r="CRU138" s="539"/>
      <c r="CRV138" s="539"/>
      <c r="CRW138" s="539"/>
      <c r="CRX138" s="539"/>
      <c r="CRY138" s="539"/>
      <c r="CRZ138" s="539"/>
      <c r="CSA138" s="539"/>
      <c r="CSB138" s="539"/>
      <c r="CSC138" s="539"/>
      <c r="CSD138" s="539"/>
      <c r="CSE138" s="539"/>
      <c r="CSF138" s="539"/>
      <c r="CSG138" s="539"/>
      <c r="CSH138" s="539"/>
      <c r="CSI138" s="539"/>
      <c r="CSJ138" s="539"/>
      <c r="CSK138" s="539"/>
      <c r="CSL138" s="539"/>
      <c r="CSM138" s="539"/>
      <c r="CSN138" s="539"/>
      <c r="CSO138" s="539"/>
      <c r="CSP138" s="539"/>
      <c r="CSQ138" s="539"/>
      <c r="CSR138" s="539"/>
      <c r="CSS138" s="539"/>
      <c r="CST138" s="539"/>
      <c r="CSU138" s="539"/>
      <c r="CSV138" s="539"/>
      <c r="CSW138" s="539"/>
      <c r="CSX138" s="539"/>
      <c r="CSY138" s="539"/>
      <c r="CSZ138" s="539"/>
      <c r="CTA138" s="539"/>
      <c r="CTB138" s="539"/>
      <c r="CTC138" s="539"/>
      <c r="CTD138" s="539"/>
      <c r="CTE138" s="539"/>
      <c r="CTF138" s="539"/>
      <c r="CTG138" s="539"/>
      <c r="CTH138" s="539"/>
      <c r="CTI138" s="539"/>
      <c r="CTJ138" s="539"/>
      <c r="CTK138" s="539"/>
      <c r="CTL138" s="539"/>
      <c r="CTM138" s="539"/>
      <c r="CTN138" s="539"/>
      <c r="CTO138" s="539"/>
      <c r="CTP138" s="539"/>
      <c r="CTQ138" s="539"/>
      <c r="CTR138" s="539"/>
      <c r="CTS138" s="539"/>
      <c r="CTT138" s="539"/>
      <c r="CTU138" s="539"/>
      <c r="CTV138" s="539"/>
      <c r="CTW138" s="539"/>
      <c r="CTX138" s="539"/>
      <c r="CTY138" s="539"/>
      <c r="CTZ138" s="539"/>
      <c r="CUA138" s="539"/>
      <c r="CUB138" s="539"/>
      <c r="CUC138" s="539"/>
      <c r="CUD138" s="539"/>
      <c r="CUE138" s="539"/>
      <c r="CUF138" s="539"/>
      <c r="CUG138" s="539"/>
      <c r="CUH138" s="539"/>
      <c r="CUI138" s="539"/>
      <c r="CUJ138" s="539"/>
      <c r="CUK138" s="539"/>
      <c r="CUL138" s="539"/>
      <c r="CUM138" s="539"/>
      <c r="CUN138" s="539"/>
      <c r="CUO138" s="539"/>
      <c r="CUP138" s="539"/>
      <c r="CUQ138" s="539"/>
      <c r="CUR138" s="539"/>
      <c r="CUS138" s="539"/>
      <c r="CUT138" s="539"/>
      <c r="CUU138" s="539"/>
      <c r="CUV138" s="539"/>
      <c r="CUW138" s="539"/>
      <c r="CUX138" s="539"/>
      <c r="CUY138" s="539"/>
      <c r="CUZ138" s="539"/>
      <c r="CVA138" s="539"/>
      <c r="CVB138" s="539"/>
      <c r="CVC138" s="539"/>
      <c r="CVD138" s="539"/>
      <c r="CVE138" s="539"/>
      <c r="CVF138" s="539"/>
      <c r="CVG138" s="539"/>
      <c r="CVH138" s="539"/>
      <c r="CVI138" s="539"/>
      <c r="CVJ138" s="539"/>
      <c r="CVK138" s="539"/>
      <c r="CVL138" s="539"/>
      <c r="CVM138" s="539"/>
      <c r="CVN138" s="539"/>
      <c r="CVO138" s="539"/>
      <c r="CVP138" s="539"/>
      <c r="CVQ138" s="539"/>
      <c r="CVR138" s="539"/>
      <c r="CVS138" s="539"/>
      <c r="CVT138" s="539"/>
      <c r="CVU138" s="539"/>
      <c r="CVV138" s="539"/>
      <c r="CVW138" s="539"/>
      <c r="CVX138" s="539"/>
      <c r="CVY138" s="539"/>
      <c r="CVZ138" s="539"/>
      <c r="CWA138" s="539"/>
      <c r="CWB138" s="539"/>
      <c r="CWC138" s="539"/>
      <c r="CWD138" s="539"/>
      <c r="CWE138" s="539"/>
      <c r="CWF138" s="539"/>
      <c r="CWG138" s="539"/>
      <c r="CWH138" s="539"/>
      <c r="CWI138" s="539"/>
      <c r="CWJ138" s="539"/>
      <c r="CWK138" s="539"/>
      <c r="CWL138" s="539"/>
      <c r="CWM138" s="539"/>
      <c r="CWN138" s="539"/>
      <c r="CWO138" s="539"/>
      <c r="CWP138" s="539"/>
      <c r="CWQ138" s="539"/>
      <c r="CWR138" s="539"/>
      <c r="CWS138" s="539"/>
      <c r="CWT138" s="539"/>
      <c r="CWU138" s="539"/>
      <c r="CWV138" s="539"/>
      <c r="CWW138" s="539"/>
      <c r="CWX138" s="539"/>
      <c r="CWY138" s="539"/>
      <c r="CWZ138" s="539"/>
      <c r="CXA138" s="539"/>
      <c r="CXB138" s="539"/>
      <c r="CXC138" s="539"/>
      <c r="CXD138" s="539"/>
      <c r="CXE138" s="539"/>
      <c r="CXF138" s="539"/>
      <c r="CXG138" s="539"/>
      <c r="CXH138" s="539"/>
      <c r="CXI138" s="539"/>
      <c r="CXJ138" s="539"/>
      <c r="CXK138" s="539"/>
      <c r="CXL138" s="539"/>
      <c r="CXM138" s="539"/>
      <c r="CXN138" s="539"/>
      <c r="CXO138" s="539"/>
      <c r="CXP138" s="539"/>
      <c r="CXQ138" s="539"/>
      <c r="CXR138" s="539"/>
      <c r="CXS138" s="539"/>
      <c r="CXT138" s="539"/>
      <c r="CXU138" s="539"/>
      <c r="CXV138" s="539"/>
      <c r="CXW138" s="539"/>
      <c r="CXX138" s="539"/>
      <c r="CXY138" s="539"/>
      <c r="CXZ138" s="539"/>
      <c r="CYA138" s="539"/>
      <c r="CYB138" s="539"/>
      <c r="CYC138" s="539"/>
      <c r="CYD138" s="539"/>
      <c r="CYE138" s="539"/>
      <c r="CYF138" s="539"/>
      <c r="CYG138" s="539"/>
      <c r="CYH138" s="539"/>
      <c r="CYI138" s="539"/>
      <c r="CYJ138" s="539"/>
      <c r="CYK138" s="539"/>
      <c r="CYL138" s="539"/>
      <c r="CYM138" s="539"/>
      <c r="CYN138" s="539"/>
      <c r="CYO138" s="539"/>
      <c r="CYP138" s="539"/>
      <c r="CYQ138" s="539"/>
      <c r="CYR138" s="539"/>
      <c r="CYS138" s="539"/>
      <c r="CYT138" s="539"/>
      <c r="CYU138" s="539"/>
      <c r="CYV138" s="539"/>
      <c r="CYW138" s="539"/>
      <c r="CYX138" s="539"/>
      <c r="CYY138" s="539"/>
      <c r="CYZ138" s="539"/>
      <c r="CZA138" s="539"/>
      <c r="CZB138" s="539"/>
      <c r="CZC138" s="539"/>
      <c r="CZD138" s="539"/>
      <c r="CZE138" s="539"/>
      <c r="CZF138" s="539"/>
      <c r="CZG138" s="539"/>
      <c r="CZH138" s="539"/>
      <c r="CZI138" s="539"/>
      <c r="CZJ138" s="539"/>
      <c r="CZK138" s="539"/>
      <c r="CZL138" s="539"/>
      <c r="CZM138" s="539"/>
      <c r="CZN138" s="539"/>
      <c r="CZO138" s="539"/>
      <c r="CZP138" s="539"/>
      <c r="CZQ138" s="539"/>
      <c r="CZR138" s="539"/>
      <c r="CZS138" s="539"/>
      <c r="CZT138" s="539"/>
      <c r="CZU138" s="539"/>
      <c r="CZV138" s="539"/>
      <c r="CZW138" s="539"/>
      <c r="CZX138" s="539"/>
      <c r="CZY138" s="539"/>
      <c r="CZZ138" s="539"/>
      <c r="DAA138" s="539"/>
      <c r="DAB138" s="539"/>
      <c r="DAC138" s="539"/>
      <c r="DAD138" s="539"/>
      <c r="DAE138" s="539"/>
      <c r="DAF138" s="539"/>
      <c r="DAG138" s="539"/>
      <c r="DAH138" s="539"/>
      <c r="DAI138" s="539"/>
      <c r="DAJ138" s="539"/>
      <c r="DAK138" s="539"/>
      <c r="DAL138" s="539"/>
      <c r="DAM138" s="539"/>
      <c r="DAN138" s="539"/>
      <c r="DAO138" s="539"/>
      <c r="DAP138" s="539"/>
      <c r="DAQ138" s="539"/>
      <c r="DAR138" s="539"/>
      <c r="DAS138" s="539"/>
      <c r="DAT138" s="539"/>
      <c r="DAU138" s="539"/>
      <c r="DAV138" s="539"/>
      <c r="DAW138" s="539"/>
      <c r="DAX138" s="539"/>
      <c r="DAY138" s="539"/>
      <c r="DAZ138" s="539"/>
      <c r="DBA138" s="539"/>
      <c r="DBB138" s="539"/>
      <c r="DBC138" s="539"/>
      <c r="DBD138" s="539"/>
      <c r="DBE138" s="539"/>
      <c r="DBF138" s="539"/>
      <c r="DBG138" s="539"/>
      <c r="DBH138" s="539"/>
      <c r="DBI138" s="539"/>
      <c r="DBJ138" s="539"/>
      <c r="DBK138" s="539"/>
      <c r="DBL138" s="539"/>
      <c r="DBM138" s="539"/>
      <c r="DBN138" s="539"/>
      <c r="DBO138" s="539"/>
      <c r="DBP138" s="539"/>
      <c r="DBQ138" s="539"/>
      <c r="DBR138" s="539"/>
      <c r="DBS138" s="539"/>
      <c r="DBT138" s="539"/>
      <c r="DBU138" s="539"/>
      <c r="DBV138" s="539"/>
      <c r="DBW138" s="539"/>
      <c r="DBX138" s="539"/>
      <c r="DBY138" s="539"/>
      <c r="DBZ138" s="539"/>
      <c r="DCA138" s="539"/>
      <c r="DCB138" s="539"/>
      <c r="DCC138" s="539"/>
      <c r="DCD138" s="539"/>
      <c r="DCE138" s="539"/>
      <c r="DCF138" s="539"/>
      <c r="DCG138" s="539"/>
      <c r="DCH138" s="539"/>
      <c r="DCI138" s="539"/>
      <c r="DCJ138" s="539"/>
      <c r="DCK138" s="539"/>
      <c r="DCL138" s="539"/>
      <c r="DCM138" s="539"/>
      <c r="DCN138" s="539"/>
      <c r="DCO138" s="539"/>
      <c r="DCP138" s="539"/>
      <c r="DCQ138" s="539"/>
      <c r="DCR138" s="539"/>
      <c r="DCS138" s="539"/>
      <c r="DCT138" s="539"/>
      <c r="DCU138" s="539"/>
      <c r="DCV138" s="539"/>
      <c r="DCW138" s="539"/>
      <c r="DCX138" s="539"/>
      <c r="DCY138" s="539"/>
      <c r="DCZ138" s="539"/>
      <c r="DDA138" s="539"/>
      <c r="DDB138" s="539"/>
      <c r="DDC138" s="539"/>
      <c r="DDD138" s="539"/>
      <c r="DDE138" s="539"/>
      <c r="DDF138" s="539"/>
      <c r="DDG138" s="539"/>
      <c r="DDH138" s="539"/>
      <c r="DDI138" s="539"/>
      <c r="DDJ138" s="539"/>
      <c r="DDK138" s="539"/>
      <c r="DDL138" s="539"/>
      <c r="DDM138" s="539"/>
      <c r="DDN138" s="539"/>
      <c r="DDO138" s="539"/>
      <c r="DDP138" s="539"/>
      <c r="DDQ138" s="539"/>
      <c r="DDR138" s="539"/>
      <c r="DDS138" s="539"/>
      <c r="DDT138" s="539"/>
      <c r="DDU138" s="539"/>
      <c r="DDV138" s="539"/>
      <c r="DDW138" s="539"/>
      <c r="DDX138" s="539"/>
      <c r="DDY138" s="539"/>
      <c r="DDZ138" s="539"/>
      <c r="DEA138" s="539"/>
      <c r="DEB138" s="539"/>
      <c r="DEC138" s="539"/>
      <c r="DED138" s="539"/>
      <c r="DEE138" s="539"/>
      <c r="DEF138" s="539"/>
      <c r="DEG138" s="539"/>
      <c r="DEH138" s="539"/>
      <c r="DEI138" s="539"/>
      <c r="DEJ138" s="539"/>
      <c r="DEK138" s="539"/>
      <c r="DEL138" s="539"/>
      <c r="DEM138" s="539"/>
      <c r="DEN138" s="539"/>
      <c r="DEO138" s="539"/>
      <c r="DEP138" s="539"/>
      <c r="DEQ138" s="539"/>
      <c r="DER138" s="539"/>
      <c r="DES138" s="539"/>
      <c r="DET138" s="539"/>
      <c r="DEU138" s="539"/>
      <c r="DEV138" s="539"/>
      <c r="DEW138" s="539"/>
      <c r="DEX138" s="539"/>
      <c r="DEY138" s="539"/>
      <c r="DEZ138" s="539"/>
      <c r="DFA138" s="539"/>
      <c r="DFB138" s="539"/>
      <c r="DFC138" s="539"/>
      <c r="DFD138" s="539"/>
      <c r="DFE138" s="539"/>
      <c r="DFF138" s="539"/>
      <c r="DFG138" s="539"/>
      <c r="DFH138" s="539"/>
      <c r="DFI138" s="539"/>
      <c r="DFJ138" s="539"/>
      <c r="DFK138" s="539"/>
      <c r="DFL138" s="539"/>
      <c r="DFM138" s="539"/>
      <c r="DFN138" s="539"/>
      <c r="DFO138" s="539"/>
      <c r="DFP138" s="539"/>
      <c r="DFQ138" s="539"/>
      <c r="DFR138" s="539"/>
      <c r="DFS138" s="539"/>
      <c r="DFT138" s="539"/>
      <c r="DFU138" s="539"/>
      <c r="DFV138" s="539"/>
      <c r="DFW138" s="539"/>
      <c r="DFX138" s="539"/>
      <c r="DFY138" s="539"/>
      <c r="DFZ138" s="539"/>
      <c r="DGA138" s="539"/>
      <c r="DGB138" s="539"/>
      <c r="DGC138" s="539"/>
      <c r="DGD138" s="539"/>
      <c r="DGE138" s="539"/>
      <c r="DGF138" s="539"/>
      <c r="DGG138" s="539"/>
      <c r="DGH138" s="539"/>
      <c r="DGI138" s="539"/>
      <c r="DGJ138" s="539"/>
      <c r="DGK138" s="539"/>
      <c r="DGL138" s="539"/>
      <c r="DGM138" s="539"/>
      <c r="DGN138" s="539"/>
      <c r="DGO138" s="539"/>
      <c r="DGP138" s="539"/>
      <c r="DGQ138" s="539"/>
      <c r="DGR138" s="539"/>
      <c r="DGS138" s="539"/>
      <c r="DGT138" s="539"/>
      <c r="DGU138" s="539"/>
      <c r="DGV138" s="539"/>
      <c r="DGW138" s="539"/>
      <c r="DGX138" s="539"/>
      <c r="DGY138" s="539"/>
      <c r="DGZ138" s="539"/>
      <c r="DHA138" s="539"/>
      <c r="DHB138" s="539"/>
      <c r="DHC138" s="539"/>
      <c r="DHD138" s="539"/>
      <c r="DHE138" s="539"/>
      <c r="DHF138" s="539"/>
      <c r="DHG138" s="539"/>
      <c r="DHH138" s="539"/>
      <c r="DHI138" s="539"/>
      <c r="DHJ138" s="539"/>
      <c r="DHK138" s="539"/>
      <c r="DHL138" s="539"/>
      <c r="DHM138" s="539"/>
      <c r="DHN138" s="539"/>
      <c r="DHO138" s="539"/>
      <c r="DHP138" s="539"/>
      <c r="DHQ138" s="539"/>
      <c r="DHR138" s="539"/>
      <c r="DHS138" s="539"/>
      <c r="DHT138" s="539"/>
      <c r="DHU138" s="539"/>
      <c r="DHV138" s="539"/>
      <c r="DHW138" s="539"/>
      <c r="DHX138" s="539"/>
      <c r="DHY138" s="539"/>
      <c r="DHZ138" s="539"/>
      <c r="DIA138" s="539"/>
      <c r="DIB138" s="539"/>
      <c r="DIC138" s="539"/>
      <c r="DID138" s="539"/>
      <c r="DIE138" s="539"/>
      <c r="DIF138" s="539"/>
      <c r="DIG138" s="539"/>
      <c r="DIH138" s="539"/>
      <c r="DII138" s="539"/>
      <c r="DIJ138" s="539"/>
      <c r="DIK138" s="539"/>
      <c r="DIL138" s="539"/>
      <c r="DIM138" s="539"/>
      <c r="DIN138" s="539"/>
      <c r="DIO138" s="539"/>
      <c r="DIP138" s="539"/>
      <c r="DIQ138" s="539"/>
      <c r="DIR138" s="539"/>
      <c r="DIS138" s="539"/>
      <c r="DIT138" s="539"/>
      <c r="DIU138" s="539"/>
      <c r="DIV138" s="539"/>
      <c r="DIW138" s="539"/>
      <c r="DIX138" s="539"/>
      <c r="DIY138" s="539"/>
      <c r="DIZ138" s="539"/>
      <c r="DJA138" s="539"/>
      <c r="DJB138" s="539"/>
      <c r="DJC138" s="539"/>
      <c r="DJD138" s="539"/>
      <c r="DJE138" s="539"/>
      <c r="DJF138" s="539"/>
      <c r="DJG138" s="539"/>
      <c r="DJH138" s="539"/>
      <c r="DJI138" s="539"/>
      <c r="DJJ138" s="539"/>
      <c r="DJK138" s="539"/>
      <c r="DJL138" s="539"/>
      <c r="DJM138" s="539"/>
      <c r="DJN138" s="539"/>
      <c r="DJO138" s="539"/>
      <c r="DJP138" s="539"/>
      <c r="DJQ138" s="539"/>
      <c r="DJR138" s="539"/>
      <c r="DJS138" s="539"/>
      <c r="DJT138" s="539"/>
      <c r="DJU138" s="539"/>
      <c r="DJV138" s="539"/>
      <c r="DJW138" s="539"/>
      <c r="DJX138" s="539"/>
      <c r="DJY138" s="539"/>
      <c r="DJZ138" s="539"/>
      <c r="DKA138" s="539"/>
      <c r="DKB138" s="539"/>
      <c r="DKC138" s="539"/>
      <c r="DKD138" s="539"/>
      <c r="DKE138" s="539"/>
      <c r="DKF138" s="539"/>
      <c r="DKG138" s="539"/>
      <c r="DKH138" s="539"/>
      <c r="DKI138" s="539"/>
      <c r="DKJ138" s="539"/>
      <c r="DKK138" s="539"/>
      <c r="DKL138" s="539"/>
      <c r="DKM138" s="539"/>
      <c r="DKN138" s="539"/>
      <c r="DKO138" s="539"/>
      <c r="DKP138" s="539"/>
      <c r="DKQ138" s="539"/>
      <c r="DKR138" s="539"/>
      <c r="DKS138" s="539"/>
      <c r="DKT138" s="539"/>
      <c r="DKU138" s="539"/>
      <c r="DKV138" s="539"/>
      <c r="DKW138" s="539"/>
      <c r="DKX138" s="539"/>
      <c r="DKY138" s="539"/>
      <c r="DKZ138" s="539"/>
      <c r="DLA138" s="539"/>
      <c r="DLB138" s="539"/>
      <c r="DLC138" s="539"/>
      <c r="DLD138" s="539"/>
      <c r="DLE138" s="539"/>
      <c r="DLF138" s="539"/>
      <c r="DLG138" s="539"/>
      <c r="DLH138" s="539"/>
      <c r="DLI138" s="539"/>
      <c r="DLJ138" s="539"/>
      <c r="DLK138" s="539"/>
      <c r="DLL138" s="539"/>
      <c r="DLM138" s="539"/>
      <c r="DLN138" s="539"/>
      <c r="DLO138" s="539"/>
      <c r="DLP138" s="539"/>
      <c r="DLQ138" s="539"/>
      <c r="DLR138" s="539"/>
      <c r="DLS138" s="539"/>
      <c r="DLT138" s="539"/>
      <c r="DLU138" s="539"/>
      <c r="DLV138" s="539"/>
      <c r="DLW138" s="539"/>
      <c r="DLX138" s="539"/>
      <c r="DLY138" s="539"/>
      <c r="DLZ138" s="539"/>
      <c r="DMA138" s="539"/>
      <c r="DMB138" s="539"/>
      <c r="DMC138" s="539"/>
      <c r="DMD138" s="539"/>
      <c r="DME138" s="539"/>
      <c r="DMF138" s="539"/>
      <c r="DMG138" s="539"/>
      <c r="DMH138" s="539"/>
      <c r="DMI138" s="539"/>
      <c r="DMJ138" s="539"/>
      <c r="DMK138" s="539"/>
      <c r="DML138" s="539"/>
      <c r="DMM138" s="539"/>
      <c r="DMN138" s="539"/>
      <c r="DMO138" s="539"/>
      <c r="DMP138" s="539"/>
      <c r="DMQ138" s="539"/>
      <c r="DMR138" s="539"/>
      <c r="DMS138" s="539"/>
      <c r="DMT138" s="539"/>
      <c r="DMU138" s="539"/>
      <c r="DMV138" s="539"/>
      <c r="DMW138" s="539"/>
      <c r="DMX138" s="539"/>
      <c r="DMY138" s="539"/>
      <c r="DMZ138" s="539"/>
      <c r="DNA138" s="539"/>
      <c r="DNB138" s="539"/>
      <c r="DNC138" s="539"/>
      <c r="DND138" s="539"/>
      <c r="DNE138" s="539"/>
      <c r="DNF138" s="539"/>
      <c r="DNG138" s="539"/>
      <c r="DNH138" s="539"/>
      <c r="DNI138" s="539"/>
      <c r="DNJ138" s="539"/>
      <c r="DNK138" s="539"/>
      <c r="DNL138" s="539"/>
      <c r="DNM138" s="539"/>
      <c r="DNN138" s="539"/>
      <c r="DNO138" s="539"/>
      <c r="DNP138" s="539"/>
      <c r="DNQ138" s="539"/>
      <c r="DNR138" s="539"/>
      <c r="DNS138" s="539"/>
      <c r="DNT138" s="539"/>
      <c r="DNU138" s="539"/>
      <c r="DNV138" s="539"/>
      <c r="DNW138" s="539"/>
      <c r="DNX138" s="539"/>
      <c r="DNY138" s="539"/>
      <c r="DNZ138" s="539"/>
      <c r="DOA138" s="539"/>
      <c r="DOB138" s="539"/>
      <c r="DOC138" s="539"/>
      <c r="DOD138" s="539"/>
      <c r="DOE138" s="539"/>
      <c r="DOF138" s="539"/>
      <c r="DOG138" s="539"/>
      <c r="DOH138" s="539"/>
      <c r="DOI138" s="539"/>
      <c r="DOJ138" s="539"/>
      <c r="DOK138" s="539"/>
      <c r="DOL138" s="539"/>
      <c r="DOM138" s="539"/>
      <c r="DON138" s="539"/>
      <c r="DOO138" s="539"/>
      <c r="DOP138" s="539"/>
      <c r="DOQ138" s="539"/>
      <c r="DOR138" s="539"/>
      <c r="DOS138" s="539"/>
      <c r="DOT138" s="539"/>
      <c r="DOU138" s="539"/>
      <c r="DOV138" s="539"/>
      <c r="DOW138" s="539"/>
      <c r="DOX138" s="539"/>
      <c r="DOY138" s="539"/>
      <c r="DOZ138" s="539"/>
      <c r="DPA138" s="539"/>
      <c r="DPB138" s="539"/>
      <c r="DPC138" s="539"/>
      <c r="DPD138" s="539"/>
      <c r="DPE138" s="539"/>
      <c r="DPF138" s="539"/>
      <c r="DPG138" s="539"/>
      <c r="DPH138" s="539"/>
      <c r="DPI138" s="539"/>
      <c r="DPJ138" s="539"/>
      <c r="DPK138" s="539"/>
      <c r="DPL138" s="539"/>
      <c r="DPM138" s="539"/>
      <c r="DPN138" s="539"/>
      <c r="DPO138" s="539"/>
      <c r="DPP138" s="539"/>
      <c r="DPQ138" s="539"/>
      <c r="DPR138" s="539"/>
      <c r="DPS138" s="539"/>
      <c r="DPT138" s="539"/>
      <c r="DPU138" s="539"/>
      <c r="DPV138" s="539"/>
      <c r="DPW138" s="539"/>
      <c r="DPX138" s="539"/>
      <c r="DPY138" s="539"/>
      <c r="DPZ138" s="539"/>
      <c r="DQA138" s="539"/>
      <c r="DQB138" s="539"/>
      <c r="DQC138" s="539"/>
      <c r="DQD138" s="539"/>
      <c r="DQE138" s="539"/>
      <c r="DQF138" s="539"/>
      <c r="DQG138" s="539"/>
      <c r="DQH138" s="539"/>
      <c r="DQI138" s="539"/>
      <c r="DQJ138" s="539"/>
      <c r="DQK138" s="539"/>
      <c r="DQL138" s="539"/>
      <c r="DQM138" s="539"/>
      <c r="DQN138" s="539"/>
      <c r="DQO138" s="539"/>
      <c r="DQP138" s="539"/>
      <c r="DQQ138" s="539"/>
      <c r="DQR138" s="539"/>
      <c r="DQS138" s="539"/>
      <c r="DQT138" s="539"/>
      <c r="DQU138" s="539"/>
      <c r="DQV138" s="539"/>
      <c r="DQW138" s="539"/>
      <c r="DQX138" s="539"/>
      <c r="DQY138" s="539"/>
      <c r="DQZ138" s="539"/>
      <c r="DRA138" s="539"/>
      <c r="DRB138" s="539"/>
      <c r="DRC138" s="539"/>
      <c r="DRD138" s="539"/>
      <c r="DRE138" s="539"/>
      <c r="DRF138" s="539"/>
      <c r="DRG138" s="539"/>
      <c r="DRH138" s="539"/>
      <c r="DRI138" s="539"/>
      <c r="DRJ138" s="539"/>
      <c r="DRK138" s="539"/>
      <c r="DRL138" s="539"/>
      <c r="DRM138" s="539"/>
      <c r="DRN138" s="539"/>
      <c r="DRO138" s="539"/>
      <c r="DRP138" s="539"/>
      <c r="DRQ138" s="539"/>
      <c r="DRR138" s="539"/>
      <c r="DRS138" s="539"/>
      <c r="DRT138" s="539"/>
      <c r="DRU138" s="539"/>
      <c r="DRV138" s="539"/>
      <c r="DRW138" s="539"/>
      <c r="DRX138" s="539"/>
      <c r="DRY138" s="539"/>
      <c r="DRZ138" s="539"/>
      <c r="DSA138" s="539"/>
      <c r="DSB138" s="539"/>
      <c r="DSC138" s="539"/>
      <c r="DSD138" s="539"/>
      <c r="DSE138" s="539"/>
      <c r="DSF138" s="539"/>
      <c r="DSG138" s="539"/>
      <c r="DSH138" s="539"/>
      <c r="DSI138" s="539"/>
      <c r="DSJ138" s="539"/>
      <c r="DSK138" s="539"/>
      <c r="DSL138" s="539"/>
      <c r="DSM138" s="539"/>
      <c r="DSN138" s="539"/>
      <c r="DSO138" s="539"/>
      <c r="DSP138" s="539"/>
      <c r="DSQ138" s="539"/>
      <c r="DSR138" s="539"/>
      <c r="DSS138" s="539"/>
      <c r="DST138" s="539"/>
      <c r="DSU138" s="539"/>
      <c r="DSV138" s="539"/>
      <c r="DSW138" s="539"/>
      <c r="DSX138" s="539"/>
      <c r="DSY138" s="539"/>
      <c r="DSZ138" s="539"/>
      <c r="DTA138" s="539"/>
      <c r="DTB138" s="539"/>
      <c r="DTC138" s="539"/>
      <c r="DTD138" s="539"/>
      <c r="DTE138" s="539"/>
      <c r="DTF138" s="539"/>
      <c r="DTG138" s="539"/>
      <c r="DTH138" s="539"/>
      <c r="DTI138" s="539"/>
      <c r="DTJ138" s="539"/>
      <c r="DTK138" s="539"/>
      <c r="DTL138" s="539"/>
      <c r="DTM138" s="539"/>
      <c r="DTN138" s="539"/>
      <c r="DTO138" s="539"/>
      <c r="DTP138" s="539"/>
      <c r="DTQ138" s="539"/>
      <c r="DTR138" s="539"/>
      <c r="DTS138" s="539"/>
      <c r="DTT138" s="539"/>
      <c r="DTU138" s="539"/>
      <c r="DTV138" s="539"/>
      <c r="DTW138" s="539"/>
      <c r="DTX138" s="539"/>
      <c r="DTY138" s="539"/>
      <c r="DTZ138" s="539"/>
      <c r="DUA138" s="539"/>
      <c r="DUB138" s="539"/>
      <c r="DUC138" s="539"/>
      <c r="DUD138" s="539"/>
      <c r="DUE138" s="539"/>
      <c r="DUF138" s="539"/>
      <c r="DUG138" s="539"/>
      <c r="DUH138" s="539"/>
      <c r="DUI138" s="539"/>
      <c r="DUJ138" s="539"/>
      <c r="DUK138" s="539"/>
      <c r="DUL138" s="539"/>
      <c r="DUM138" s="539"/>
      <c r="DUN138" s="539"/>
      <c r="DUO138" s="539"/>
      <c r="DUP138" s="539"/>
      <c r="DUQ138" s="539"/>
      <c r="DUR138" s="539"/>
      <c r="DUS138" s="539"/>
      <c r="DUT138" s="539"/>
      <c r="DUU138" s="539"/>
      <c r="DUV138" s="539"/>
      <c r="DUW138" s="539"/>
      <c r="DUX138" s="539"/>
      <c r="DUY138" s="539"/>
      <c r="DUZ138" s="539"/>
      <c r="DVA138" s="539"/>
      <c r="DVB138" s="539"/>
      <c r="DVC138" s="539"/>
      <c r="DVD138" s="539"/>
      <c r="DVE138" s="539"/>
      <c r="DVF138" s="539"/>
      <c r="DVG138" s="539"/>
      <c r="DVH138" s="539"/>
      <c r="DVI138" s="539"/>
      <c r="DVJ138" s="539"/>
      <c r="DVK138" s="539"/>
      <c r="DVL138" s="539"/>
      <c r="DVM138" s="539"/>
      <c r="DVN138" s="539"/>
      <c r="DVO138" s="539"/>
      <c r="DVP138" s="539"/>
      <c r="DVQ138" s="539"/>
      <c r="DVR138" s="539"/>
      <c r="DVS138" s="539"/>
      <c r="DVT138" s="539"/>
      <c r="DVU138" s="539"/>
      <c r="DVV138" s="539"/>
      <c r="DVW138" s="539"/>
      <c r="DVX138" s="539"/>
      <c r="DVY138" s="539"/>
      <c r="DVZ138" s="539"/>
      <c r="DWA138" s="539"/>
      <c r="DWB138" s="539"/>
      <c r="DWC138" s="539"/>
      <c r="DWD138" s="539"/>
      <c r="DWE138" s="539"/>
      <c r="DWF138" s="539"/>
      <c r="DWG138" s="539"/>
      <c r="DWH138" s="539"/>
      <c r="DWI138" s="539"/>
      <c r="DWJ138" s="539"/>
      <c r="DWK138" s="539"/>
      <c r="DWL138" s="539"/>
      <c r="DWM138" s="539"/>
      <c r="DWN138" s="539"/>
      <c r="DWO138" s="539"/>
      <c r="DWP138" s="539"/>
      <c r="DWQ138" s="539"/>
      <c r="DWR138" s="539"/>
      <c r="DWS138" s="539"/>
      <c r="DWT138" s="539"/>
      <c r="DWU138" s="539"/>
      <c r="DWV138" s="539"/>
      <c r="DWW138" s="539"/>
      <c r="DWX138" s="539"/>
      <c r="DWY138" s="539"/>
      <c r="DWZ138" s="539"/>
      <c r="DXA138" s="539"/>
      <c r="DXB138" s="539"/>
      <c r="DXC138" s="539"/>
      <c r="DXD138" s="539"/>
      <c r="DXE138" s="539"/>
      <c r="DXF138" s="539"/>
      <c r="DXG138" s="539"/>
      <c r="DXH138" s="539"/>
      <c r="DXI138" s="539"/>
      <c r="DXJ138" s="539"/>
      <c r="DXK138" s="539"/>
      <c r="DXL138" s="539"/>
      <c r="DXM138" s="539"/>
      <c r="DXN138" s="539"/>
      <c r="DXO138" s="539"/>
      <c r="DXP138" s="539"/>
      <c r="DXQ138" s="539"/>
      <c r="DXR138" s="539"/>
      <c r="DXS138" s="539"/>
      <c r="DXT138" s="539"/>
      <c r="DXU138" s="539"/>
      <c r="DXV138" s="539"/>
      <c r="DXW138" s="539"/>
      <c r="DXX138" s="539"/>
      <c r="DXY138" s="539"/>
      <c r="DXZ138" s="539"/>
      <c r="DYA138" s="539"/>
      <c r="DYB138" s="539"/>
      <c r="DYC138" s="539"/>
      <c r="DYD138" s="539"/>
      <c r="DYE138" s="539"/>
      <c r="DYF138" s="539"/>
      <c r="DYG138" s="539"/>
      <c r="DYH138" s="539"/>
      <c r="DYI138" s="539"/>
      <c r="DYJ138" s="539"/>
      <c r="DYK138" s="539"/>
      <c r="DYL138" s="539"/>
      <c r="DYM138" s="539"/>
      <c r="DYN138" s="539"/>
      <c r="DYO138" s="539"/>
      <c r="DYP138" s="539"/>
      <c r="DYQ138" s="539"/>
      <c r="DYR138" s="539"/>
      <c r="DYS138" s="539"/>
      <c r="DYT138" s="539"/>
      <c r="DYU138" s="539"/>
      <c r="DYV138" s="539"/>
      <c r="DYW138" s="539"/>
      <c r="DYX138" s="539"/>
      <c r="DYY138" s="539"/>
      <c r="DYZ138" s="539"/>
      <c r="DZA138" s="539"/>
      <c r="DZB138" s="539"/>
      <c r="DZC138" s="539"/>
      <c r="DZD138" s="539"/>
      <c r="DZE138" s="539"/>
      <c r="DZF138" s="539"/>
      <c r="DZG138" s="539"/>
      <c r="DZH138" s="539"/>
      <c r="DZI138" s="539"/>
      <c r="DZJ138" s="539"/>
      <c r="DZK138" s="539"/>
      <c r="DZL138" s="539"/>
      <c r="DZM138" s="539"/>
      <c r="DZN138" s="539"/>
      <c r="DZO138" s="539"/>
      <c r="DZP138" s="539"/>
      <c r="DZQ138" s="539"/>
      <c r="DZR138" s="539"/>
      <c r="DZS138" s="539"/>
      <c r="DZT138" s="539"/>
      <c r="DZU138" s="539"/>
      <c r="DZV138" s="539"/>
      <c r="DZW138" s="539"/>
      <c r="DZX138" s="539"/>
      <c r="DZY138" s="539"/>
      <c r="DZZ138" s="539"/>
      <c r="EAA138" s="539"/>
      <c r="EAB138" s="539"/>
      <c r="EAC138" s="539"/>
      <c r="EAD138" s="539"/>
      <c r="EAE138" s="539"/>
      <c r="EAF138" s="539"/>
      <c r="EAG138" s="539"/>
      <c r="EAH138" s="539"/>
      <c r="EAI138" s="539"/>
      <c r="EAJ138" s="539"/>
      <c r="EAK138" s="539"/>
      <c r="EAL138" s="539"/>
      <c r="EAM138" s="539"/>
      <c r="EAN138" s="539"/>
      <c r="EAO138" s="539"/>
      <c r="EAP138" s="539"/>
      <c r="EAQ138" s="539"/>
      <c r="EAR138" s="539"/>
      <c r="EAS138" s="539"/>
      <c r="EAT138" s="539"/>
      <c r="EAU138" s="539"/>
      <c r="EAV138" s="539"/>
      <c r="EAW138" s="539"/>
      <c r="EAX138" s="539"/>
      <c r="EAY138" s="539"/>
      <c r="EAZ138" s="539"/>
      <c r="EBA138" s="539"/>
      <c r="EBB138" s="539"/>
      <c r="EBC138" s="539"/>
      <c r="EBD138" s="539"/>
      <c r="EBE138" s="539"/>
      <c r="EBF138" s="539"/>
      <c r="EBG138" s="539"/>
      <c r="EBH138" s="539"/>
      <c r="EBI138" s="539"/>
      <c r="EBJ138" s="539"/>
      <c r="EBK138" s="539"/>
      <c r="EBL138" s="539"/>
      <c r="EBM138" s="539"/>
      <c r="EBN138" s="539"/>
      <c r="EBO138" s="539"/>
      <c r="EBP138" s="539"/>
      <c r="EBQ138" s="539"/>
      <c r="EBR138" s="539"/>
      <c r="EBS138" s="539"/>
      <c r="EBT138" s="539"/>
      <c r="EBU138" s="539"/>
      <c r="EBV138" s="539"/>
      <c r="EBW138" s="539"/>
      <c r="EBX138" s="539"/>
      <c r="EBY138" s="539"/>
      <c r="EBZ138" s="539"/>
      <c r="ECA138" s="539"/>
      <c r="ECB138" s="539"/>
      <c r="ECC138" s="539"/>
      <c r="ECD138" s="539"/>
      <c r="ECE138" s="539"/>
      <c r="ECF138" s="539"/>
      <c r="ECG138" s="539"/>
      <c r="ECH138" s="539"/>
      <c r="ECI138" s="539"/>
      <c r="ECJ138" s="539"/>
      <c r="ECK138" s="539"/>
      <c r="ECL138" s="539"/>
      <c r="ECM138" s="539"/>
      <c r="ECN138" s="539"/>
      <c r="ECO138" s="539"/>
      <c r="ECP138" s="539"/>
      <c r="ECQ138" s="539"/>
      <c r="ECR138" s="539"/>
      <c r="ECS138" s="539"/>
      <c r="ECT138" s="539"/>
      <c r="ECU138" s="539"/>
      <c r="ECV138" s="539"/>
      <c r="ECW138" s="539"/>
      <c r="ECX138" s="539"/>
      <c r="ECY138" s="539"/>
      <c r="ECZ138" s="539"/>
      <c r="EDA138" s="539"/>
      <c r="EDB138" s="539"/>
      <c r="EDC138" s="539"/>
      <c r="EDD138" s="539"/>
      <c r="EDE138" s="539"/>
      <c r="EDF138" s="539"/>
      <c r="EDG138" s="539"/>
      <c r="EDH138" s="539"/>
      <c r="EDI138" s="539"/>
      <c r="EDJ138" s="539"/>
      <c r="EDK138" s="539"/>
      <c r="EDL138" s="539"/>
      <c r="EDM138" s="539"/>
      <c r="EDN138" s="539"/>
      <c r="EDO138" s="539"/>
      <c r="EDP138" s="539"/>
      <c r="EDQ138" s="539"/>
      <c r="EDR138" s="539"/>
      <c r="EDS138" s="539"/>
      <c r="EDT138" s="539"/>
      <c r="EDU138" s="539"/>
      <c r="EDV138" s="539"/>
      <c r="EDW138" s="539"/>
      <c r="EDX138" s="539"/>
      <c r="EDY138" s="539"/>
      <c r="EDZ138" s="539"/>
      <c r="EEA138" s="539"/>
      <c r="EEB138" s="539"/>
      <c r="EEC138" s="539"/>
      <c r="EED138" s="539"/>
      <c r="EEE138" s="539"/>
      <c r="EEF138" s="539"/>
      <c r="EEG138" s="539"/>
      <c r="EEH138" s="539"/>
      <c r="EEI138" s="539"/>
      <c r="EEJ138" s="539"/>
      <c r="EEK138" s="539"/>
      <c r="EEL138" s="539"/>
      <c r="EEM138" s="539"/>
      <c r="EEN138" s="539"/>
      <c r="EEO138" s="539"/>
      <c r="EEP138" s="539"/>
      <c r="EEQ138" s="539"/>
      <c r="EER138" s="539"/>
      <c r="EES138" s="539"/>
      <c r="EET138" s="539"/>
      <c r="EEU138" s="539"/>
      <c r="EEV138" s="539"/>
      <c r="EEW138" s="539"/>
      <c r="EEX138" s="539"/>
      <c r="EEY138" s="539"/>
      <c r="EEZ138" s="539"/>
      <c r="EFA138" s="539"/>
      <c r="EFB138" s="539"/>
      <c r="EFC138" s="539"/>
      <c r="EFD138" s="539"/>
      <c r="EFE138" s="539"/>
      <c r="EFF138" s="539"/>
      <c r="EFG138" s="539"/>
      <c r="EFH138" s="539"/>
      <c r="EFI138" s="539"/>
      <c r="EFJ138" s="539"/>
      <c r="EFK138" s="539"/>
      <c r="EFL138" s="539"/>
      <c r="EFM138" s="539"/>
      <c r="EFN138" s="539"/>
      <c r="EFO138" s="539"/>
      <c r="EFP138" s="539"/>
      <c r="EFQ138" s="539"/>
      <c r="EFR138" s="539"/>
      <c r="EFS138" s="539"/>
      <c r="EFT138" s="539"/>
      <c r="EFU138" s="539"/>
      <c r="EFV138" s="539"/>
      <c r="EFW138" s="539"/>
      <c r="EFX138" s="539"/>
      <c r="EFY138" s="539"/>
      <c r="EFZ138" s="539"/>
      <c r="EGA138" s="539"/>
      <c r="EGB138" s="539"/>
      <c r="EGC138" s="539"/>
      <c r="EGD138" s="539"/>
      <c r="EGE138" s="539"/>
      <c r="EGF138" s="539"/>
      <c r="EGG138" s="539"/>
      <c r="EGH138" s="539"/>
      <c r="EGI138" s="539"/>
      <c r="EGJ138" s="539"/>
      <c r="EGK138" s="539"/>
      <c r="EGL138" s="539"/>
      <c r="EGM138" s="539"/>
      <c r="EGN138" s="539"/>
      <c r="EGO138" s="539"/>
      <c r="EGP138" s="539"/>
      <c r="EGQ138" s="539"/>
      <c r="EGR138" s="539"/>
      <c r="EGS138" s="539"/>
      <c r="EGT138" s="539"/>
      <c r="EGU138" s="539"/>
      <c r="EGV138" s="539"/>
      <c r="EGW138" s="539"/>
      <c r="EGX138" s="539"/>
      <c r="EGY138" s="539"/>
      <c r="EGZ138" s="539"/>
      <c r="EHA138" s="539"/>
      <c r="EHB138" s="539"/>
      <c r="EHC138" s="539"/>
      <c r="EHD138" s="539"/>
      <c r="EHE138" s="539"/>
      <c r="EHF138" s="539"/>
      <c r="EHG138" s="539"/>
      <c r="EHH138" s="539"/>
      <c r="EHI138" s="539"/>
      <c r="EHJ138" s="539"/>
      <c r="EHK138" s="539"/>
      <c r="EHL138" s="539"/>
      <c r="EHM138" s="539"/>
      <c r="EHN138" s="539"/>
      <c r="EHO138" s="539"/>
      <c r="EHP138" s="539"/>
      <c r="EHQ138" s="539"/>
      <c r="EHR138" s="539"/>
      <c r="EHS138" s="539"/>
      <c r="EHT138" s="539"/>
      <c r="EHU138" s="539"/>
      <c r="EHV138" s="539"/>
      <c r="EHW138" s="539"/>
      <c r="EHX138" s="539"/>
      <c r="EHY138" s="539"/>
      <c r="EHZ138" s="539"/>
      <c r="EIA138" s="539"/>
      <c r="EIB138" s="539"/>
      <c r="EIC138" s="539"/>
      <c r="EID138" s="539"/>
      <c r="EIE138" s="539"/>
      <c r="EIF138" s="539"/>
      <c r="EIG138" s="539"/>
      <c r="EIH138" s="539"/>
      <c r="EII138" s="539"/>
      <c r="EIJ138" s="539"/>
      <c r="EIK138" s="539"/>
      <c r="EIL138" s="539"/>
      <c r="EIM138" s="539"/>
      <c r="EIN138" s="539"/>
      <c r="EIO138" s="539"/>
      <c r="EIP138" s="539"/>
      <c r="EIQ138" s="539"/>
      <c r="EIR138" s="539"/>
      <c r="EIS138" s="539"/>
      <c r="EIT138" s="539"/>
      <c r="EIU138" s="539"/>
      <c r="EIV138" s="539"/>
      <c r="EIW138" s="539"/>
      <c r="EIX138" s="539"/>
      <c r="EIY138" s="539"/>
      <c r="EIZ138" s="539"/>
      <c r="EJA138" s="539"/>
      <c r="EJB138" s="539"/>
      <c r="EJC138" s="539"/>
      <c r="EJD138" s="539"/>
      <c r="EJE138" s="539"/>
      <c r="EJF138" s="539"/>
      <c r="EJG138" s="539"/>
      <c r="EJH138" s="539"/>
      <c r="EJI138" s="539"/>
      <c r="EJJ138" s="539"/>
      <c r="EJK138" s="539"/>
      <c r="EJL138" s="539"/>
      <c r="EJM138" s="539"/>
      <c r="EJN138" s="539"/>
      <c r="EJO138" s="539"/>
      <c r="EJP138" s="539"/>
      <c r="EJQ138" s="539"/>
      <c r="EJR138" s="539"/>
      <c r="EJS138" s="539"/>
      <c r="EJT138" s="539"/>
      <c r="EJU138" s="539"/>
      <c r="EJV138" s="539"/>
      <c r="EJW138" s="539"/>
      <c r="EJX138" s="539"/>
      <c r="EJY138" s="539"/>
      <c r="EJZ138" s="539"/>
      <c r="EKA138" s="539"/>
      <c r="EKB138" s="539"/>
      <c r="EKC138" s="539"/>
      <c r="EKD138" s="539"/>
      <c r="EKE138" s="539"/>
      <c r="EKF138" s="539"/>
      <c r="EKG138" s="539"/>
      <c r="EKH138" s="539"/>
      <c r="EKI138" s="539"/>
      <c r="EKJ138" s="539"/>
      <c r="EKK138" s="539"/>
      <c r="EKL138" s="539"/>
      <c r="EKM138" s="539"/>
      <c r="EKN138" s="539"/>
      <c r="EKO138" s="539"/>
      <c r="EKP138" s="539"/>
      <c r="EKQ138" s="539"/>
      <c r="EKR138" s="539"/>
      <c r="EKS138" s="539"/>
      <c r="EKT138" s="539"/>
      <c r="EKU138" s="539"/>
      <c r="EKV138" s="539"/>
      <c r="EKW138" s="539"/>
      <c r="EKX138" s="539"/>
      <c r="EKY138" s="539"/>
      <c r="EKZ138" s="539"/>
      <c r="ELA138" s="539"/>
      <c r="ELB138" s="539"/>
      <c r="ELC138" s="539"/>
      <c r="ELD138" s="539"/>
      <c r="ELE138" s="539"/>
      <c r="ELF138" s="539"/>
      <c r="ELG138" s="539"/>
      <c r="ELH138" s="539"/>
      <c r="ELI138" s="539"/>
      <c r="ELJ138" s="539"/>
      <c r="ELK138" s="539"/>
      <c r="ELL138" s="539"/>
      <c r="ELM138" s="539"/>
      <c r="ELN138" s="539"/>
      <c r="ELO138" s="539"/>
      <c r="ELP138" s="539"/>
      <c r="ELQ138" s="539"/>
      <c r="ELR138" s="539"/>
      <c r="ELS138" s="539"/>
      <c r="ELT138" s="539"/>
      <c r="ELU138" s="539"/>
      <c r="ELV138" s="539"/>
      <c r="ELW138" s="539"/>
      <c r="ELX138" s="539"/>
      <c r="ELY138" s="539"/>
      <c r="ELZ138" s="539"/>
      <c r="EMA138" s="539"/>
      <c r="EMB138" s="539"/>
      <c r="EMC138" s="539"/>
      <c r="EMD138" s="539"/>
      <c r="EME138" s="539"/>
      <c r="EMF138" s="539"/>
      <c r="EMG138" s="539"/>
      <c r="EMH138" s="539"/>
      <c r="EMI138" s="539"/>
      <c r="EMJ138" s="539"/>
      <c r="EMK138" s="539"/>
      <c r="EML138" s="539"/>
      <c r="EMM138" s="539"/>
      <c r="EMN138" s="539"/>
      <c r="EMO138" s="539"/>
      <c r="EMP138" s="539"/>
      <c r="EMQ138" s="539"/>
      <c r="EMR138" s="539"/>
      <c r="EMS138" s="539"/>
      <c r="EMT138" s="539"/>
      <c r="EMU138" s="539"/>
      <c r="EMV138" s="539"/>
      <c r="EMW138" s="539"/>
      <c r="EMX138" s="539"/>
      <c r="EMY138" s="539"/>
      <c r="EMZ138" s="539"/>
      <c r="ENA138" s="539"/>
      <c r="ENB138" s="539"/>
      <c r="ENC138" s="539"/>
      <c r="END138" s="539"/>
      <c r="ENE138" s="539"/>
      <c r="ENF138" s="539"/>
      <c r="ENG138" s="539"/>
      <c r="ENH138" s="539"/>
      <c r="ENI138" s="539"/>
      <c r="ENJ138" s="539"/>
      <c r="ENK138" s="539"/>
      <c r="ENL138" s="539"/>
      <c r="ENM138" s="539"/>
      <c r="ENN138" s="539"/>
      <c r="ENO138" s="539"/>
      <c r="ENP138" s="539"/>
      <c r="ENQ138" s="539"/>
      <c r="ENR138" s="539"/>
      <c r="ENS138" s="539"/>
      <c r="ENT138" s="539"/>
      <c r="ENU138" s="539"/>
      <c r="ENV138" s="539"/>
      <c r="ENW138" s="539"/>
      <c r="ENX138" s="539"/>
      <c r="ENY138" s="539"/>
      <c r="ENZ138" s="539"/>
      <c r="EOA138" s="539"/>
      <c r="EOB138" s="539"/>
      <c r="EOC138" s="539"/>
      <c r="EOD138" s="539"/>
      <c r="EOE138" s="539"/>
      <c r="EOF138" s="539"/>
      <c r="EOG138" s="539"/>
      <c r="EOH138" s="539"/>
      <c r="EOI138" s="539"/>
      <c r="EOJ138" s="539"/>
      <c r="EOK138" s="539"/>
      <c r="EOL138" s="539"/>
      <c r="EOM138" s="539"/>
      <c r="EON138" s="539"/>
      <c r="EOO138" s="539"/>
      <c r="EOP138" s="539"/>
      <c r="EOQ138" s="539"/>
      <c r="EOR138" s="539"/>
      <c r="EOS138" s="539"/>
      <c r="EOT138" s="539"/>
      <c r="EOU138" s="539"/>
      <c r="EOV138" s="539"/>
      <c r="EOW138" s="539"/>
      <c r="EOX138" s="539"/>
      <c r="EOY138" s="539"/>
      <c r="EOZ138" s="539"/>
      <c r="EPA138" s="539"/>
      <c r="EPB138" s="539"/>
      <c r="EPC138" s="539"/>
      <c r="EPD138" s="539"/>
      <c r="EPE138" s="539"/>
      <c r="EPF138" s="539"/>
      <c r="EPG138" s="539"/>
      <c r="EPH138" s="539"/>
      <c r="EPI138" s="539"/>
      <c r="EPJ138" s="539"/>
      <c r="EPK138" s="539"/>
      <c r="EPL138" s="539"/>
      <c r="EPM138" s="539"/>
      <c r="EPN138" s="539"/>
      <c r="EPO138" s="539"/>
      <c r="EPP138" s="539"/>
      <c r="EPQ138" s="539"/>
      <c r="EPR138" s="539"/>
      <c r="EPS138" s="539"/>
      <c r="EPT138" s="539"/>
      <c r="EPU138" s="539"/>
      <c r="EPV138" s="539"/>
      <c r="EPW138" s="539"/>
      <c r="EPX138" s="539"/>
      <c r="EPY138" s="539"/>
      <c r="EPZ138" s="539"/>
      <c r="EQA138" s="539"/>
      <c r="EQB138" s="539"/>
      <c r="EQC138" s="539"/>
      <c r="EQD138" s="539"/>
      <c r="EQE138" s="539"/>
      <c r="EQF138" s="539"/>
      <c r="EQG138" s="539"/>
      <c r="EQH138" s="539"/>
      <c r="EQI138" s="539"/>
      <c r="EQJ138" s="539"/>
      <c r="EQK138" s="539"/>
      <c r="EQL138" s="539"/>
      <c r="EQM138" s="539"/>
      <c r="EQN138" s="539"/>
      <c r="EQO138" s="539"/>
      <c r="EQP138" s="539"/>
      <c r="EQQ138" s="539"/>
      <c r="EQR138" s="539"/>
      <c r="EQS138" s="539"/>
      <c r="EQT138" s="539"/>
      <c r="EQU138" s="539"/>
      <c r="EQV138" s="539"/>
      <c r="EQW138" s="539"/>
      <c r="EQX138" s="539"/>
      <c r="EQY138" s="539"/>
      <c r="EQZ138" s="539"/>
      <c r="ERA138" s="539"/>
      <c r="ERB138" s="539"/>
      <c r="ERC138" s="539"/>
      <c r="ERD138" s="539"/>
      <c r="ERE138" s="539"/>
      <c r="ERF138" s="539"/>
      <c r="ERG138" s="539"/>
      <c r="ERH138" s="539"/>
      <c r="ERI138" s="539"/>
      <c r="ERJ138" s="539"/>
      <c r="ERK138" s="539"/>
      <c r="ERL138" s="539"/>
      <c r="ERM138" s="539"/>
      <c r="ERN138" s="539"/>
      <c r="ERO138" s="539"/>
      <c r="ERP138" s="539"/>
      <c r="ERQ138" s="539"/>
      <c r="ERR138" s="539"/>
      <c r="ERS138" s="539"/>
      <c r="ERT138" s="539"/>
      <c r="ERU138" s="539"/>
      <c r="ERV138" s="539"/>
      <c r="ERW138" s="539"/>
      <c r="ERX138" s="539"/>
      <c r="ERY138" s="539"/>
      <c r="ERZ138" s="539"/>
      <c r="ESA138" s="539"/>
      <c r="ESB138" s="539"/>
      <c r="ESC138" s="539"/>
      <c r="ESD138" s="539"/>
      <c r="ESE138" s="539"/>
      <c r="ESF138" s="539"/>
      <c r="ESG138" s="539"/>
      <c r="ESH138" s="539"/>
      <c r="ESI138" s="539"/>
      <c r="ESJ138" s="539"/>
      <c r="ESK138" s="539"/>
      <c r="ESL138" s="539"/>
      <c r="ESM138" s="539"/>
      <c r="ESN138" s="539"/>
      <c r="ESO138" s="539"/>
      <c r="ESP138" s="539"/>
      <c r="ESQ138" s="539"/>
      <c r="ESR138" s="539"/>
      <c r="ESS138" s="539"/>
      <c r="EST138" s="539"/>
      <c r="ESU138" s="539"/>
      <c r="ESV138" s="539"/>
      <c r="ESW138" s="539"/>
      <c r="ESX138" s="539"/>
      <c r="ESY138" s="539"/>
      <c r="ESZ138" s="539"/>
      <c r="ETA138" s="539"/>
      <c r="ETB138" s="539"/>
      <c r="ETC138" s="539"/>
      <c r="ETD138" s="539"/>
      <c r="ETE138" s="539"/>
      <c r="ETF138" s="539"/>
      <c r="ETG138" s="539"/>
      <c r="ETH138" s="539"/>
      <c r="ETI138" s="539"/>
      <c r="ETJ138" s="539"/>
      <c r="ETK138" s="539"/>
      <c r="ETL138" s="539"/>
      <c r="ETM138" s="539"/>
      <c r="ETN138" s="539"/>
      <c r="ETO138" s="539"/>
      <c r="ETP138" s="539"/>
      <c r="ETQ138" s="539"/>
      <c r="ETR138" s="539"/>
      <c r="ETS138" s="539"/>
      <c r="ETT138" s="539"/>
      <c r="ETU138" s="539"/>
      <c r="ETV138" s="539"/>
      <c r="ETW138" s="539"/>
      <c r="ETX138" s="539"/>
      <c r="ETY138" s="539"/>
      <c r="ETZ138" s="539"/>
      <c r="EUA138" s="539"/>
      <c r="EUB138" s="539"/>
      <c r="EUC138" s="539"/>
      <c r="EUD138" s="539"/>
      <c r="EUE138" s="539"/>
      <c r="EUF138" s="539"/>
      <c r="EUG138" s="539"/>
      <c r="EUH138" s="539"/>
      <c r="EUI138" s="539"/>
      <c r="EUJ138" s="539"/>
      <c r="EUK138" s="539"/>
      <c r="EUL138" s="539"/>
      <c r="EUM138" s="539"/>
      <c r="EUN138" s="539"/>
      <c r="EUO138" s="539"/>
      <c r="EUP138" s="539"/>
      <c r="EUQ138" s="539"/>
      <c r="EUR138" s="539"/>
      <c r="EUS138" s="539"/>
      <c r="EUT138" s="539"/>
      <c r="EUU138" s="539"/>
      <c r="EUV138" s="539"/>
      <c r="EUW138" s="539"/>
      <c r="EUX138" s="539"/>
      <c r="EUY138" s="539"/>
      <c r="EUZ138" s="539"/>
      <c r="EVA138" s="539"/>
      <c r="EVB138" s="539"/>
      <c r="EVC138" s="539"/>
      <c r="EVD138" s="539"/>
      <c r="EVE138" s="539"/>
      <c r="EVF138" s="539"/>
      <c r="EVG138" s="539"/>
      <c r="EVH138" s="539"/>
      <c r="EVI138" s="539"/>
      <c r="EVJ138" s="539"/>
      <c r="EVK138" s="539"/>
      <c r="EVL138" s="539"/>
      <c r="EVM138" s="539"/>
      <c r="EVN138" s="539"/>
      <c r="EVO138" s="539"/>
      <c r="EVP138" s="539"/>
      <c r="EVQ138" s="539"/>
      <c r="EVR138" s="539"/>
      <c r="EVS138" s="539"/>
      <c r="EVT138" s="539"/>
      <c r="EVU138" s="539"/>
      <c r="EVV138" s="539"/>
      <c r="EVW138" s="539"/>
      <c r="EVX138" s="539"/>
      <c r="EVY138" s="539"/>
      <c r="EVZ138" s="539"/>
      <c r="EWA138" s="539"/>
      <c r="EWB138" s="539"/>
      <c r="EWC138" s="539"/>
      <c r="EWD138" s="539"/>
      <c r="EWE138" s="539"/>
      <c r="EWF138" s="539"/>
      <c r="EWG138" s="539"/>
      <c r="EWH138" s="539"/>
      <c r="EWI138" s="539"/>
      <c r="EWJ138" s="539"/>
      <c r="EWK138" s="539"/>
      <c r="EWL138" s="539"/>
      <c r="EWM138" s="539"/>
      <c r="EWN138" s="539"/>
      <c r="EWO138" s="539"/>
      <c r="EWP138" s="539"/>
      <c r="EWQ138" s="539"/>
      <c r="EWR138" s="539"/>
      <c r="EWS138" s="539"/>
      <c r="EWT138" s="539"/>
      <c r="EWU138" s="539"/>
      <c r="EWV138" s="539"/>
      <c r="EWW138" s="539"/>
      <c r="EWX138" s="539"/>
      <c r="EWY138" s="539"/>
      <c r="EWZ138" s="539"/>
      <c r="EXA138" s="539"/>
      <c r="EXB138" s="539"/>
      <c r="EXC138" s="539"/>
      <c r="EXD138" s="539"/>
      <c r="EXE138" s="539"/>
      <c r="EXF138" s="539"/>
      <c r="EXG138" s="539"/>
      <c r="EXH138" s="539"/>
      <c r="EXI138" s="539"/>
      <c r="EXJ138" s="539"/>
      <c r="EXK138" s="539"/>
      <c r="EXL138" s="539"/>
      <c r="EXM138" s="539"/>
      <c r="EXN138" s="539"/>
      <c r="EXO138" s="539"/>
      <c r="EXP138" s="539"/>
      <c r="EXQ138" s="539"/>
      <c r="EXR138" s="539"/>
      <c r="EXS138" s="539"/>
      <c r="EXT138" s="539"/>
      <c r="EXU138" s="539"/>
      <c r="EXV138" s="539"/>
      <c r="EXW138" s="539"/>
      <c r="EXX138" s="539"/>
      <c r="EXY138" s="539"/>
      <c r="EXZ138" s="539"/>
      <c r="EYA138" s="539"/>
      <c r="EYB138" s="539"/>
      <c r="EYC138" s="539"/>
      <c r="EYD138" s="539"/>
      <c r="EYE138" s="539"/>
      <c r="EYF138" s="539"/>
      <c r="EYG138" s="539"/>
      <c r="EYH138" s="539"/>
      <c r="EYI138" s="539"/>
      <c r="EYJ138" s="539"/>
      <c r="EYK138" s="539"/>
      <c r="EYL138" s="539"/>
      <c r="EYM138" s="539"/>
      <c r="EYN138" s="539"/>
      <c r="EYO138" s="539"/>
      <c r="EYP138" s="539"/>
      <c r="EYQ138" s="539"/>
      <c r="EYR138" s="539"/>
      <c r="EYS138" s="539"/>
      <c r="EYT138" s="539"/>
      <c r="EYU138" s="539"/>
      <c r="EYV138" s="539"/>
      <c r="EYW138" s="539"/>
      <c r="EYX138" s="539"/>
      <c r="EYY138" s="539"/>
      <c r="EYZ138" s="539"/>
      <c r="EZA138" s="539"/>
      <c r="EZB138" s="539"/>
      <c r="EZC138" s="539"/>
      <c r="EZD138" s="539"/>
      <c r="EZE138" s="539"/>
      <c r="EZF138" s="539"/>
      <c r="EZG138" s="539"/>
      <c r="EZH138" s="539"/>
      <c r="EZI138" s="539"/>
      <c r="EZJ138" s="539"/>
      <c r="EZK138" s="539"/>
      <c r="EZL138" s="539"/>
      <c r="EZM138" s="539"/>
      <c r="EZN138" s="539"/>
      <c r="EZO138" s="539"/>
      <c r="EZP138" s="539"/>
      <c r="EZQ138" s="539"/>
      <c r="EZR138" s="539"/>
      <c r="EZS138" s="539"/>
      <c r="EZT138" s="539"/>
      <c r="EZU138" s="539"/>
      <c r="EZV138" s="539"/>
      <c r="EZW138" s="539"/>
      <c r="EZX138" s="539"/>
      <c r="EZY138" s="539"/>
      <c r="EZZ138" s="539"/>
      <c r="FAA138" s="539"/>
      <c r="FAB138" s="539"/>
      <c r="FAC138" s="539"/>
      <c r="FAD138" s="539"/>
      <c r="FAE138" s="539"/>
      <c r="FAF138" s="539"/>
      <c r="FAG138" s="539"/>
      <c r="FAH138" s="539"/>
      <c r="FAI138" s="539"/>
      <c r="FAJ138" s="539"/>
      <c r="FAK138" s="539"/>
      <c r="FAL138" s="539"/>
      <c r="FAM138" s="539"/>
      <c r="FAN138" s="539"/>
      <c r="FAO138" s="539"/>
      <c r="FAP138" s="539"/>
      <c r="FAQ138" s="539"/>
      <c r="FAR138" s="539"/>
      <c r="FAS138" s="539"/>
      <c r="FAT138" s="539"/>
      <c r="FAU138" s="539"/>
      <c r="FAV138" s="539"/>
      <c r="FAW138" s="539"/>
      <c r="FAX138" s="539"/>
      <c r="FAY138" s="539"/>
      <c r="FAZ138" s="539"/>
      <c r="FBA138" s="539"/>
      <c r="FBB138" s="539"/>
      <c r="FBC138" s="539"/>
      <c r="FBD138" s="539"/>
      <c r="FBE138" s="539"/>
      <c r="FBF138" s="539"/>
      <c r="FBG138" s="539"/>
      <c r="FBH138" s="539"/>
      <c r="FBI138" s="539"/>
      <c r="FBJ138" s="539"/>
      <c r="FBK138" s="539"/>
      <c r="FBL138" s="539"/>
      <c r="FBM138" s="539"/>
      <c r="FBN138" s="539"/>
      <c r="FBO138" s="539"/>
      <c r="FBP138" s="539"/>
      <c r="FBQ138" s="539"/>
      <c r="FBR138" s="539"/>
      <c r="FBS138" s="539"/>
      <c r="FBT138" s="539"/>
      <c r="FBU138" s="539"/>
      <c r="FBV138" s="539"/>
      <c r="FBW138" s="539"/>
      <c r="FBX138" s="539"/>
      <c r="FBY138" s="539"/>
      <c r="FBZ138" s="539"/>
      <c r="FCA138" s="539"/>
      <c r="FCB138" s="539"/>
      <c r="FCC138" s="539"/>
      <c r="FCD138" s="539"/>
      <c r="FCE138" s="539"/>
      <c r="FCF138" s="539"/>
      <c r="FCG138" s="539"/>
      <c r="FCH138" s="539"/>
      <c r="FCI138" s="539"/>
      <c r="FCJ138" s="539"/>
      <c r="FCK138" s="539"/>
      <c r="FCL138" s="539"/>
      <c r="FCM138" s="539"/>
      <c r="FCN138" s="539"/>
      <c r="FCO138" s="539"/>
      <c r="FCP138" s="539"/>
      <c r="FCQ138" s="539"/>
      <c r="FCR138" s="539"/>
      <c r="FCS138" s="539"/>
      <c r="FCT138" s="539"/>
      <c r="FCU138" s="539"/>
      <c r="FCV138" s="539"/>
      <c r="FCW138" s="539"/>
      <c r="FCX138" s="539"/>
      <c r="FCY138" s="539"/>
      <c r="FCZ138" s="539"/>
      <c r="FDA138" s="539"/>
      <c r="FDB138" s="539"/>
      <c r="FDC138" s="539"/>
      <c r="FDD138" s="539"/>
      <c r="FDE138" s="539"/>
      <c r="FDF138" s="539"/>
      <c r="FDG138" s="539"/>
      <c r="FDH138" s="539"/>
      <c r="FDI138" s="539"/>
      <c r="FDJ138" s="539"/>
      <c r="FDK138" s="539"/>
      <c r="FDL138" s="539"/>
      <c r="FDM138" s="539"/>
      <c r="FDN138" s="539"/>
      <c r="FDO138" s="539"/>
      <c r="FDP138" s="539"/>
      <c r="FDQ138" s="539"/>
      <c r="FDR138" s="539"/>
      <c r="FDS138" s="539"/>
      <c r="FDT138" s="539"/>
      <c r="FDU138" s="539"/>
      <c r="FDV138" s="539"/>
      <c r="FDW138" s="539"/>
      <c r="FDX138" s="539"/>
      <c r="FDY138" s="539"/>
      <c r="FDZ138" s="539"/>
      <c r="FEA138" s="539"/>
      <c r="FEB138" s="539"/>
      <c r="FEC138" s="539"/>
      <c r="FED138" s="539"/>
      <c r="FEE138" s="539"/>
      <c r="FEF138" s="539"/>
      <c r="FEG138" s="539"/>
      <c r="FEH138" s="539"/>
      <c r="FEI138" s="539"/>
      <c r="FEJ138" s="539"/>
      <c r="FEK138" s="539"/>
      <c r="FEL138" s="539"/>
      <c r="FEM138" s="539"/>
      <c r="FEN138" s="539"/>
      <c r="FEO138" s="539"/>
      <c r="FEP138" s="539"/>
      <c r="FEQ138" s="539"/>
      <c r="FER138" s="539"/>
      <c r="FES138" s="539"/>
      <c r="FET138" s="539"/>
      <c r="FEU138" s="539"/>
      <c r="FEV138" s="539"/>
      <c r="FEW138" s="539"/>
      <c r="FEX138" s="539"/>
      <c r="FEY138" s="539"/>
      <c r="FEZ138" s="539"/>
      <c r="FFA138" s="539"/>
      <c r="FFB138" s="539"/>
      <c r="FFC138" s="539"/>
      <c r="FFD138" s="539"/>
      <c r="FFE138" s="539"/>
      <c r="FFF138" s="539"/>
      <c r="FFG138" s="539"/>
      <c r="FFH138" s="539"/>
      <c r="FFI138" s="539"/>
      <c r="FFJ138" s="539"/>
      <c r="FFK138" s="539"/>
      <c r="FFL138" s="539"/>
      <c r="FFM138" s="539"/>
      <c r="FFN138" s="539"/>
      <c r="FFO138" s="539"/>
      <c r="FFP138" s="539"/>
      <c r="FFQ138" s="539"/>
      <c r="FFR138" s="539"/>
      <c r="FFS138" s="539"/>
      <c r="FFT138" s="539"/>
      <c r="FFU138" s="539"/>
      <c r="FFV138" s="539"/>
      <c r="FFW138" s="539"/>
      <c r="FFX138" s="539"/>
      <c r="FFY138" s="539"/>
      <c r="FFZ138" s="539"/>
      <c r="FGA138" s="539"/>
      <c r="FGB138" s="539"/>
      <c r="FGC138" s="539"/>
      <c r="FGD138" s="539"/>
      <c r="FGE138" s="539"/>
      <c r="FGF138" s="539"/>
      <c r="FGG138" s="539"/>
      <c r="FGH138" s="539"/>
      <c r="FGI138" s="539"/>
      <c r="FGJ138" s="539"/>
      <c r="FGK138" s="539"/>
      <c r="FGL138" s="539"/>
      <c r="FGM138" s="539"/>
      <c r="FGN138" s="539"/>
      <c r="FGO138" s="539"/>
      <c r="FGP138" s="539"/>
      <c r="FGQ138" s="539"/>
      <c r="FGR138" s="539"/>
      <c r="FGS138" s="539"/>
      <c r="FGT138" s="539"/>
      <c r="FGU138" s="539"/>
      <c r="FGV138" s="539"/>
      <c r="FGW138" s="539"/>
      <c r="FGX138" s="539"/>
      <c r="FGY138" s="539"/>
      <c r="FGZ138" s="539"/>
      <c r="FHA138" s="539"/>
      <c r="FHB138" s="539"/>
      <c r="FHC138" s="539"/>
      <c r="FHD138" s="539"/>
      <c r="FHE138" s="539"/>
      <c r="FHF138" s="539"/>
      <c r="FHG138" s="539"/>
      <c r="FHH138" s="539"/>
      <c r="FHI138" s="539"/>
      <c r="FHJ138" s="539"/>
      <c r="FHK138" s="539"/>
      <c r="FHL138" s="539"/>
      <c r="FHM138" s="539"/>
      <c r="FHN138" s="539"/>
      <c r="FHO138" s="539"/>
      <c r="FHP138" s="539"/>
      <c r="FHQ138" s="539"/>
      <c r="FHR138" s="539"/>
      <c r="FHS138" s="539"/>
      <c r="FHT138" s="539"/>
      <c r="FHU138" s="539"/>
      <c r="FHV138" s="539"/>
      <c r="FHW138" s="539"/>
      <c r="FHX138" s="539"/>
      <c r="FHY138" s="539"/>
      <c r="FHZ138" s="539"/>
      <c r="FIA138" s="539"/>
      <c r="FIB138" s="539"/>
      <c r="FIC138" s="539"/>
      <c r="FID138" s="539"/>
      <c r="FIE138" s="539"/>
      <c r="FIF138" s="539"/>
      <c r="FIG138" s="539"/>
      <c r="FIH138" s="539"/>
      <c r="FII138" s="539"/>
      <c r="FIJ138" s="539"/>
      <c r="FIK138" s="539"/>
      <c r="FIL138" s="539"/>
      <c r="FIM138" s="539"/>
      <c r="FIN138" s="539"/>
      <c r="FIO138" s="539"/>
      <c r="FIP138" s="539"/>
      <c r="FIQ138" s="539"/>
      <c r="FIR138" s="539"/>
      <c r="FIS138" s="539"/>
      <c r="FIT138" s="539"/>
      <c r="FIU138" s="539"/>
      <c r="FIV138" s="539"/>
      <c r="FIW138" s="539"/>
      <c r="FIX138" s="539"/>
      <c r="FIY138" s="539"/>
      <c r="FIZ138" s="539"/>
      <c r="FJA138" s="539"/>
      <c r="FJB138" s="539"/>
      <c r="FJC138" s="539"/>
      <c r="FJD138" s="539"/>
      <c r="FJE138" s="539"/>
      <c r="FJF138" s="539"/>
      <c r="FJG138" s="539"/>
      <c r="FJH138" s="539"/>
      <c r="FJI138" s="539"/>
      <c r="FJJ138" s="539"/>
      <c r="FJK138" s="539"/>
      <c r="FJL138" s="539"/>
      <c r="FJM138" s="539"/>
      <c r="FJN138" s="539"/>
      <c r="FJO138" s="539"/>
      <c r="FJP138" s="539"/>
      <c r="FJQ138" s="539"/>
      <c r="FJR138" s="539"/>
      <c r="FJS138" s="539"/>
      <c r="FJT138" s="539"/>
      <c r="FJU138" s="539"/>
      <c r="FJV138" s="539"/>
      <c r="FJW138" s="539"/>
      <c r="FJX138" s="539"/>
      <c r="FJY138" s="539"/>
      <c r="FJZ138" s="539"/>
      <c r="FKA138" s="539"/>
      <c r="FKB138" s="539"/>
      <c r="FKC138" s="539"/>
      <c r="FKD138" s="539"/>
      <c r="FKE138" s="539"/>
      <c r="FKF138" s="539"/>
      <c r="FKG138" s="539"/>
      <c r="FKH138" s="539"/>
      <c r="FKI138" s="539"/>
      <c r="FKJ138" s="539"/>
      <c r="FKK138" s="539"/>
      <c r="FKL138" s="539"/>
      <c r="FKM138" s="539"/>
      <c r="FKN138" s="539"/>
      <c r="FKO138" s="539"/>
      <c r="FKP138" s="539"/>
      <c r="FKQ138" s="539"/>
      <c r="FKR138" s="539"/>
      <c r="FKS138" s="539"/>
      <c r="FKT138" s="539"/>
      <c r="FKU138" s="539"/>
      <c r="FKV138" s="539"/>
      <c r="FKW138" s="539"/>
      <c r="FKX138" s="539"/>
      <c r="FKY138" s="539"/>
      <c r="FKZ138" s="539"/>
      <c r="FLA138" s="539"/>
      <c r="FLB138" s="539"/>
      <c r="FLC138" s="539"/>
      <c r="FLD138" s="539"/>
      <c r="FLE138" s="539"/>
      <c r="FLF138" s="539"/>
      <c r="FLG138" s="539"/>
      <c r="FLH138" s="539"/>
      <c r="FLI138" s="539"/>
      <c r="FLJ138" s="539"/>
      <c r="FLK138" s="539"/>
      <c r="FLL138" s="539"/>
      <c r="FLM138" s="539"/>
      <c r="FLN138" s="539"/>
      <c r="FLO138" s="539"/>
      <c r="FLP138" s="539"/>
      <c r="FLQ138" s="539"/>
      <c r="FLR138" s="539"/>
      <c r="FLS138" s="539"/>
      <c r="FLT138" s="539"/>
      <c r="FLU138" s="539"/>
      <c r="FLV138" s="539"/>
      <c r="FLW138" s="539"/>
      <c r="FLX138" s="539"/>
      <c r="FLY138" s="539"/>
      <c r="FLZ138" s="539"/>
      <c r="FMA138" s="539"/>
      <c r="FMB138" s="539"/>
      <c r="FMC138" s="539"/>
      <c r="FMD138" s="539"/>
      <c r="FME138" s="539"/>
      <c r="FMF138" s="539"/>
      <c r="FMG138" s="539"/>
      <c r="FMH138" s="539"/>
      <c r="FMI138" s="539"/>
      <c r="FMJ138" s="539"/>
      <c r="FMK138" s="539"/>
      <c r="FML138" s="539"/>
      <c r="FMM138" s="539"/>
      <c r="FMN138" s="539"/>
      <c r="FMO138" s="539"/>
      <c r="FMP138" s="539"/>
      <c r="FMQ138" s="539"/>
      <c r="FMR138" s="539"/>
      <c r="FMS138" s="539"/>
      <c r="FMT138" s="539"/>
      <c r="FMU138" s="539"/>
      <c r="FMV138" s="539"/>
      <c r="FMW138" s="539"/>
      <c r="FMX138" s="539"/>
      <c r="FMY138" s="539"/>
      <c r="FMZ138" s="539"/>
      <c r="FNA138" s="539"/>
      <c r="FNB138" s="539"/>
      <c r="FNC138" s="539"/>
      <c r="FND138" s="539"/>
      <c r="FNE138" s="539"/>
      <c r="FNF138" s="539"/>
      <c r="FNG138" s="539"/>
      <c r="FNH138" s="539"/>
      <c r="FNI138" s="539"/>
      <c r="FNJ138" s="539"/>
      <c r="FNK138" s="539"/>
      <c r="FNL138" s="539"/>
      <c r="FNM138" s="539"/>
      <c r="FNN138" s="539"/>
      <c r="FNO138" s="539"/>
      <c r="FNP138" s="539"/>
      <c r="FNQ138" s="539"/>
      <c r="FNR138" s="539"/>
      <c r="FNS138" s="539"/>
      <c r="FNT138" s="539"/>
      <c r="FNU138" s="539"/>
      <c r="FNV138" s="539"/>
      <c r="FNW138" s="539"/>
      <c r="FNX138" s="539"/>
      <c r="FNY138" s="539"/>
      <c r="FNZ138" s="539"/>
      <c r="FOA138" s="539"/>
      <c r="FOB138" s="539"/>
      <c r="FOC138" s="539"/>
      <c r="FOD138" s="539"/>
      <c r="FOE138" s="539"/>
      <c r="FOF138" s="539"/>
      <c r="FOG138" s="539"/>
      <c r="FOH138" s="539"/>
      <c r="FOI138" s="539"/>
      <c r="FOJ138" s="539"/>
      <c r="FOK138" s="539"/>
      <c r="FOL138" s="539"/>
      <c r="FOM138" s="539"/>
      <c r="FON138" s="539"/>
      <c r="FOO138" s="539"/>
      <c r="FOP138" s="539"/>
      <c r="FOQ138" s="539"/>
      <c r="FOR138" s="539"/>
      <c r="FOS138" s="539"/>
      <c r="FOT138" s="539"/>
      <c r="FOU138" s="539"/>
      <c r="FOV138" s="539"/>
      <c r="FOW138" s="539"/>
      <c r="FOX138" s="539"/>
      <c r="FOY138" s="539"/>
      <c r="FOZ138" s="539"/>
      <c r="FPA138" s="539"/>
      <c r="FPB138" s="539"/>
      <c r="FPC138" s="539"/>
      <c r="FPD138" s="539"/>
      <c r="FPE138" s="539"/>
      <c r="FPF138" s="539"/>
      <c r="FPG138" s="539"/>
      <c r="FPH138" s="539"/>
      <c r="FPI138" s="539"/>
      <c r="FPJ138" s="539"/>
      <c r="FPK138" s="539"/>
      <c r="FPL138" s="539"/>
      <c r="FPM138" s="539"/>
      <c r="FPN138" s="539"/>
      <c r="FPO138" s="539"/>
      <c r="FPP138" s="539"/>
      <c r="FPQ138" s="539"/>
      <c r="FPR138" s="539"/>
      <c r="FPS138" s="539"/>
      <c r="FPT138" s="539"/>
      <c r="FPU138" s="539"/>
      <c r="FPV138" s="539"/>
      <c r="FPW138" s="539"/>
      <c r="FPX138" s="539"/>
      <c r="FPY138" s="539"/>
      <c r="FPZ138" s="539"/>
      <c r="FQA138" s="539"/>
      <c r="FQB138" s="539"/>
      <c r="FQC138" s="539"/>
      <c r="FQD138" s="539"/>
      <c r="FQE138" s="539"/>
      <c r="FQF138" s="539"/>
      <c r="FQG138" s="539"/>
      <c r="FQH138" s="539"/>
      <c r="FQI138" s="539"/>
      <c r="FQJ138" s="539"/>
      <c r="FQK138" s="539"/>
      <c r="FQL138" s="539"/>
      <c r="FQM138" s="539"/>
      <c r="FQN138" s="539"/>
      <c r="FQO138" s="539"/>
      <c r="FQP138" s="539"/>
      <c r="FQQ138" s="539"/>
      <c r="FQR138" s="539"/>
      <c r="FQS138" s="539"/>
      <c r="FQT138" s="539"/>
      <c r="FQU138" s="539"/>
      <c r="FQV138" s="539"/>
      <c r="FQW138" s="539"/>
      <c r="FQX138" s="539"/>
      <c r="FQY138" s="539"/>
      <c r="FQZ138" s="539"/>
      <c r="FRA138" s="539"/>
      <c r="FRB138" s="539"/>
      <c r="FRC138" s="539"/>
      <c r="FRD138" s="539"/>
      <c r="FRE138" s="539"/>
      <c r="FRF138" s="539"/>
      <c r="FRG138" s="539"/>
      <c r="FRH138" s="539"/>
      <c r="FRI138" s="539"/>
      <c r="FRJ138" s="539"/>
      <c r="FRK138" s="539"/>
      <c r="FRL138" s="539"/>
      <c r="FRM138" s="539"/>
      <c r="FRN138" s="539"/>
      <c r="FRO138" s="539"/>
      <c r="FRP138" s="539"/>
      <c r="FRQ138" s="539"/>
      <c r="FRR138" s="539"/>
      <c r="FRS138" s="539"/>
      <c r="FRT138" s="539"/>
      <c r="FRU138" s="539"/>
      <c r="FRV138" s="539"/>
      <c r="FRW138" s="539"/>
      <c r="FRX138" s="539"/>
      <c r="FRY138" s="539"/>
      <c r="FRZ138" s="539"/>
      <c r="FSA138" s="539"/>
      <c r="FSB138" s="539"/>
      <c r="FSC138" s="539"/>
      <c r="FSD138" s="539"/>
      <c r="FSE138" s="539"/>
      <c r="FSF138" s="539"/>
      <c r="FSG138" s="539"/>
      <c r="FSH138" s="539"/>
      <c r="FSI138" s="539"/>
      <c r="FSJ138" s="539"/>
      <c r="FSK138" s="539"/>
      <c r="FSL138" s="539"/>
      <c r="FSM138" s="539"/>
      <c r="FSN138" s="539"/>
      <c r="FSO138" s="539"/>
      <c r="FSP138" s="539"/>
      <c r="FSQ138" s="539"/>
      <c r="FSR138" s="539"/>
      <c r="FSS138" s="539"/>
      <c r="FST138" s="539"/>
      <c r="FSU138" s="539"/>
      <c r="FSV138" s="539"/>
      <c r="FSW138" s="539"/>
      <c r="FSX138" s="539"/>
      <c r="FSY138" s="539"/>
      <c r="FSZ138" s="539"/>
      <c r="FTA138" s="539"/>
      <c r="FTB138" s="539"/>
      <c r="FTC138" s="539"/>
      <c r="FTD138" s="539"/>
      <c r="FTE138" s="539"/>
      <c r="FTF138" s="539"/>
      <c r="FTG138" s="539"/>
      <c r="FTH138" s="539"/>
      <c r="FTI138" s="539"/>
      <c r="FTJ138" s="539"/>
      <c r="FTK138" s="539"/>
      <c r="FTL138" s="539"/>
      <c r="FTM138" s="539"/>
      <c r="FTN138" s="539"/>
      <c r="FTO138" s="539"/>
      <c r="FTP138" s="539"/>
      <c r="FTQ138" s="539"/>
      <c r="FTR138" s="539"/>
      <c r="FTS138" s="539"/>
      <c r="FTT138" s="539"/>
      <c r="FTU138" s="539"/>
      <c r="FTV138" s="539"/>
      <c r="FTW138" s="539"/>
      <c r="FTX138" s="539"/>
      <c r="FTY138" s="539"/>
      <c r="FTZ138" s="539"/>
      <c r="FUA138" s="539"/>
      <c r="FUB138" s="539"/>
      <c r="FUC138" s="539"/>
      <c r="FUD138" s="539"/>
      <c r="FUE138" s="539"/>
      <c r="FUF138" s="539"/>
      <c r="FUG138" s="539"/>
      <c r="FUH138" s="539"/>
      <c r="FUI138" s="539"/>
      <c r="FUJ138" s="539"/>
      <c r="FUK138" s="539"/>
      <c r="FUL138" s="539"/>
      <c r="FUM138" s="539"/>
      <c r="FUN138" s="539"/>
      <c r="FUO138" s="539"/>
      <c r="FUP138" s="539"/>
      <c r="FUQ138" s="539"/>
      <c r="FUR138" s="539"/>
      <c r="FUS138" s="539"/>
      <c r="FUT138" s="539"/>
      <c r="FUU138" s="539"/>
      <c r="FUV138" s="539"/>
      <c r="FUW138" s="539"/>
      <c r="FUX138" s="539"/>
      <c r="FUY138" s="539"/>
      <c r="FUZ138" s="539"/>
      <c r="FVA138" s="539"/>
      <c r="FVB138" s="539"/>
      <c r="FVC138" s="539"/>
      <c r="FVD138" s="539"/>
      <c r="FVE138" s="539"/>
      <c r="FVF138" s="539"/>
      <c r="FVG138" s="539"/>
      <c r="FVH138" s="539"/>
      <c r="FVI138" s="539"/>
      <c r="FVJ138" s="539"/>
      <c r="FVK138" s="539"/>
      <c r="FVL138" s="539"/>
      <c r="FVM138" s="539"/>
      <c r="FVN138" s="539"/>
      <c r="FVO138" s="539"/>
      <c r="FVP138" s="539"/>
      <c r="FVQ138" s="539"/>
      <c r="FVR138" s="539"/>
      <c r="FVS138" s="539"/>
      <c r="FVT138" s="539"/>
      <c r="FVU138" s="539"/>
      <c r="FVV138" s="539"/>
      <c r="FVW138" s="539"/>
      <c r="FVX138" s="539"/>
      <c r="FVY138" s="539"/>
      <c r="FVZ138" s="539"/>
      <c r="FWA138" s="539"/>
      <c r="FWB138" s="539"/>
      <c r="FWC138" s="539"/>
      <c r="FWD138" s="539"/>
      <c r="FWE138" s="539"/>
      <c r="FWF138" s="539"/>
      <c r="FWG138" s="539"/>
      <c r="FWH138" s="539"/>
      <c r="FWI138" s="539"/>
      <c r="FWJ138" s="539"/>
      <c r="FWK138" s="539"/>
      <c r="FWL138" s="539"/>
      <c r="FWM138" s="539"/>
      <c r="FWN138" s="539"/>
      <c r="FWO138" s="539"/>
      <c r="FWP138" s="539"/>
      <c r="FWQ138" s="539"/>
      <c r="FWR138" s="539"/>
      <c r="FWS138" s="539"/>
      <c r="FWT138" s="539"/>
      <c r="FWU138" s="539"/>
      <c r="FWV138" s="539"/>
      <c r="FWW138" s="539"/>
      <c r="FWX138" s="539"/>
      <c r="FWY138" s="539"/>
      <c r="FWZ138" s="539"/>
      <c r="FXA138" s="539"/>
      <c r="FXB138" s="539"/>
      <c r="FXC138" s="539"/>
      <c r="FXD138" s="539"/>
      <c r="FXE138" s="539"/>
      <c r="FXF138" s="539"/>
      <c r="FXG138" s="539"/>
      <c r="FXH138" s="539"/>
      <c r="FXI138" s="539"/>
      <c r="FXJ138" s="539"/>
      <c r="FXK138" s="539"/>
      <c r="FXL138" s="539"/>
      <c r="FXM138" s="539"/>
      <c r="FXN138" s="539"/>
      <c r="FXO138" s="539"/>
      <c r="FXP138" s="539"/>
      <c r="FXQ138" s="539"/>
      <c r="FXR138" s="539"/>
      <c r="FXS138" s="539"/>
      <c r="FXT138" s="539"/>
      <c r="FXU138" s="539"/>
      <c r="FXV138" s="539"/>
      <c r="FXW138" s="539"/>
      <c r="FXX138" s="539"/>
      <c r="FXY138" s="539"/>
      <c r="FXZ138" s="539"/>
      <c r="FYA138" s="539"/>
      <c r="FYB138" s="539"/>
      <c r="FYC138" s="539"/>
      <c r="FYD138" s="539"/>
      <c r="FYE138" s="539"/>
      <c r="FYF138" s="539"/>
      <c r="FYG138" s="539"/>
      <c r="FYH138" s="539"/>
      <c r="FYI138" s="539"/>
      <c r="FYJ138" s="539"/>
      <c r="FYK138" s="539"/>
      <c r="FYL138" s="539"/>
      <c r="FYM138" s="539"/>
      <c r="FYN138" s="539"/>
      <c r="FYO138" s="539"/>
      <c r="FYP138" s="539"/>
      <c r="FYQ138" s="539"/>
      <c r="FYR138" s="539"/>
      <c r="FYS138" s="539"/>
      <c r="FYT138" s="539"/>
      <c r="FYU138" s="539"/>
      <c r="FYV138" s="539"/>
      <c r="FYW138" s="539"/>
      <c r="FYX138" s="539"/>
      <c r="FYY138" s="539"/>
      <c r="FYZ138" s="539"/>
      <c r="FZA138" s="539"/>
      <c r="FZB138" s="539"/>
      <c r="FZC138" s="539"/>
      <c r="FZD138" s="539"/>
      <c r="FZE138" s="539"/>
      <c r="FZF138" s="539"/>
      <c r="FZG138" s="539"/>
      <c r="FZH138" s="539"/>
      <c r="FZI138" s="539"/>
      <c r="FZJ138" s="539"/>
      <c r="FZK138" s="539"/>
      <c r="FZL138" s="539"/>
      <c r="FZM138" s="539"/>
      <c r="FZN138" s="539"/>
      <c r="FZO138" s="539"/>
      <c r="FZP138" s="539"/>
      <c r="FZQ138" s="539"/>
      <c r="FZR138" s="539"/>
      <c r="FZS138" s="539"/>
      <c r="FZT138" s="539"/>
      <c r="FZU138" s="539"/>
      <c r="FZV138" s="539"/>
      <c r="FZW138" s="539"/>
      <c r="FZX138" s="539"/>
      <c r="FZY138" s="539"/>
      <c r="FZZ138" s="539"/>
      <c r="GAA138" s="539"/>
      <c r="GAB138" s="539"/>
      <c r="GAC138" s="539"/>
      <c r="GAD138" s="539"/>
      <c r="GAE138" s="539"/>
      <c r="GAF138" s="539"/>
      <c r="GAG138" s="539"/>
      <c r="GAH138" s="539"/>
      <c r="GAI138" s="539"/>
      <c r="GAJ138" s="539"/>
      <c r="GAK138" s="539"/>
      <c r="GAL138" s="539"/>
      <c r="GAM138" s="539"/>
      <c r="GAN138" s="539"/>
      <c r="GAO138" s="539"/>
      <c r="GAP138" s="539"/>
      <c r="GAQ138" s="539"/>
      <c r="GAR138" s="539"/>
      <c r="GAS138" s="539"/>
      <c r="GAT138" s="539"/>
      <c r="GAU138" s="539"/>
      <c r="GAV138" s="539"/>
      <c r="GAW138" s="539"/>
      <c r="GAX138" s="539"/>
      <c r="GAY138" s="539"/>
      <c r="GAZ138" s="539"/>
      <c r="GBA138" s="539"/>
      <c r="GBB138" s="539"/>
      <c r="GBC138" s="539"/>
      <c r="GBD138" s="539"/>
      <c r="GBE138" s="539"/>
      <c r="GBF138" s="539"/>
      <c r="GBG138" s="539"/>
      <c r="GBH138" s="539"/>
      <c r="GBI138" s="539"/>
      <c r="GBJ138" s="539"/>
      <c r="GBK138" s="539"/>
      <c r="GBL138" s="539"/>
      <c r="GBM138" s="539"/>
      <c r="GBN138" s="539"/>
      <c r="GBO138" s="539"/>
      <c r="GBP138" s="539"/>
      <c r="GBQ138" s="539"/>
      <c r="GBR138" s="539"/>
      <c r="GBS138" s="539"/>
      <c r="GBT138" s="539"/>
      <c r="GBU138" s="539"/>
      <c r="GBV138" s="539"/>
      <c r="GBW138" s="539"/>
      <c r="GBX138" s="539"/>
      <c r="GBY138" s="539"/>
      <c r="GBZ138" s="539"/>
      <c r="GCA138" s="539"/>
      <c r="GCB138" s="539"/>
      <c r="GCC138" s="539"/>
      <c r="GCD138" s="539"/>
      <c r="GCE138" s="539"/>
      <c r="GCF138" s="539"/>
      <c r="GCG138" s="539"/>
      <c r="GCH138" s="539"/>
      <c r="GCI138" s="539"/>
      <c r="GCJ138" s="539"/>
      <c r="GCK138" s="539"/>
      <c r="GCL138" s="539"/>
      <c r="GCM138" s="539"/>
      <c r="GCN138" s="539"/>
      <c r="GCO138" s="539"/>
      <c r="GCP138" s="539"/>
      <c r="GCQ138" s="539"/>
      <c r="GCR138" s="539"/>
      <c r="GCS138" s="539"/>
      <c r="GCT138" s="539"/>
      <c r="GCU138" s="539"/>
      <c r="GCV138" s="539"/>
      <c r="GCW138" s="539"/>
      <c r="GCX138" s="539"/>
      <c r="GCY138" s="539"/>
      <c r="GCZ138" s="539"/>
      <c r="GDA138" s="539"/>
      <c r="GDB138" s="539"/>
      <c r="GDC138" s="539"/>
      <c r="GDD138" s="539"/>
      <c r="GDE138" s="539"/>
      <c r="GDF138" s="539"/>
      <c r="GDG138" s="539"/>
      <c r="GDH138" s="539"/>
      <c r="GDI138" s="539"/>
      <c r="GDJ138" s="539"/>
      <c r="GDK138" s="539"/>
      <c r="GDL138" s="539"/>
      <c r="GDM138" s="539"/>
      <c r="GDN138" s="539"/>
      <c r="GDO138" s="539"/>
      <c r="GDP138" s="539"/>
      <c r="GDQ138" s="539"/>
      <c r="GDR138" s="539"/>
      <c r="GDS138" s="539"/>
      <c r="GDT138" s="539"/>
      <c r="GDU138" s="539"/>
      <c r="GDV138" s="539"/>
      <c r="GDW138" s="539"/>
      <c r="GDX138" s="539"/>
      <c r="GDY138" s="539"/>
      <c r="GDZ138" s="539"/>
      <c r="GEA138" s="539"/>
      <c r="GEB138" s="539"/>
      <c r="GEC138" s="539"/>
      <c r="GED138" s="539"/>
      <c r="GEE138" s="539"/>
      <c r="GEF138" s="539"/>
      <c r="GEG138" s="539"/>
      <c r="GEH138" s="539"/>
      <c r="GEI138" s="539"/>
      <c r="GEJ138" s="539"/>
      <c r="GEK138" s="539"/>
      <c r="GEL138" s="539"/>
      <c r="GEM138" s="539"/>
      <c r="GEN138" s="539"/>
      <c r="GEO138" s="539"/>
      <c r="GEP138" s="539"/>
      <c r="GEQ138" s="539"/>
      <c r="GER138" s="539"/>
      <c r="GES138" s="539"/>
      <c r="GET138" s="539"/>
      <c r="GEU138" s="539"/>
      <c r="GEV138" s="539"/>
      <c r="GEW138" s="539"/>
      <c r="GEX138" s="539"/>
      <c r="GEY138" s="539"/>
      <c r="GEZ138" s="539"/>
      <c r="GFA138" s="539"/>
      <c r="GFB138" s="539"/>
      <c r="GFC138" s="539"/>
      <c r="GFD138" s="539"/>
      <c r="GFE138" s="539"/>
      <c r="GFF138" s="539"/>
      <c r="GFG138" s="539"/>
      <c r="GFH138" s="539"/>
      <c r="GFI138" s="539"/>
      <c r="GFJ138" s="539"/>
      <c r="GFK138" s="539"/>
      <c r="GFL138" s="539"/>
      <c r="GFM138" s="539"/>
      <c r="GFN138" s="539"/>
      <c r="GFO138" s="539"/>
      <c r="GFP138" s="539"/>
      <c r="GFQ138" s="539"/>
      <c r="GFR138" s="539"/>
      <c r="GFS138" s="539"/>
      <c r="GFT138" s="539"/>
      <c r="GFU138" s="539"/>
      <c r="GFV138" s="539"/>
      <c r="GFW138" s="539"/>
      <c r="GFX138" s="539"/>
      <c r="GFY138" s="539"/>
      <c r="GFZ138" s="539"/>
      <c r="GGA138" s="539"/>
      <c r="GGB138" s="539"/>
      <c r="GGC138" s="539"/>
      <c r="GGD138" s="539"/>
      <c r="GGE138" s="539"/>
      <c r="GGF138" s="539"/>
      <c r="GGG138" s="539"/>
      <c r="GGH138" s="539"/>
      <c r="GGI138" s="539"/>
      <c r="GGJ138" s="539"/>
      <c r="GGK138" s="539"/>
      <c r="GGL138" s="539"/>
      <c r="GGM138" s="539"/>
      <c r="GGN138" s="539"/>
      <c r="GGO138" s="539"/>
      <c r="GGP138" s="539"/>
      <c r="GGQ138" s="539"/>
      <c r="GGR138" s="539"/>
      <c r="GGS138" s="539"/>
      <c r="GGT138" s="539"/>
      <c r="GGU138" s="539"/>
      <c r="GGV138" s="539"/>
      <c r="GGW138" s="539"/>
      <c r="GGX138" s="539"/>
      <c r="GGY138" s="539"/>
      <c r="GGZ138" s="539"/>
      <c r="GHA138" s="539"/>
      <c r="GHB138" s="539"/>
      <c r="GHC138" s="539"/>
      <c r="GHD138" s="539"/>
      <c r="GHE138" s="539"/>
      <c r="GHF138" s="539"/>
      <c r="GHG138" s="539"/>
      <c r="GHH138" s="539"/>
      <c r="GHI138" s="539"/>
      <c r="GHJ138" s="539"/>
      <c r="GHK138" s="539"/>
      <c r="GHL138" s="539"/>
      <c r="GHM138" s="539"/>
      <c r="GHN138" s="539"/>
      <c r="GHO138" s="539"/>
      <c r="GHP138" s="539"/>
      <c r="GHQ138" s="539"/>
      <c r="GHR138" s="539"/>
      <c r="GHS138" s="539"/>
      <c r="GHT138" s="539"/>
      <c r="GHU138" s="539"/>
      <c r="GHV138" s="539"/>
      <c r="GHW138" s="539"/>
      <c r="GHX138" s="539"/>
      <c r="GHY138" s="539"/>
      <c r="GHZ138" s="539"/>
      <c r="GIA138" s="539"/>
      <c r="GIB138" s="539"/>
      <c r="GIC138" s="539"/>
      <c r="GID138" s="539"/>
      <c r="GIE138" s="539"/>
      <c r="GIF138" s="539"/>
      <c r="GIG138" s="539"/>
      <c r="GIH138" s="539"/>
      <c r="GII138" s="539"/>
      <c r="GIJ138" s="539"/>
      <c r="GIK138" s="539"/>
      <c r="GIL138" s="539"/>
      <c r="GIM138" s="539"/>
      <c r="GIN138" s="539"/>
      <c r="GIO138" s="539"/>
      <c r="GIP138" s="539"/>
      <c r="GIQ138" s="539"/>
      <c r="GIR138" s="539"/>
      <c r="GIS138" s="539"/>
      <c r="GIT138" s="539"/>
      <c r="GIU138" s="539"/>
      <c r="GIV138" s="539"/>
      <c r="GIW138" s="539"/>
      <c r="GIX138" s="539"/>
      <c r="GIY138" s="539"/>
      <c r="GIZ138" s="539"/>
      <c r="GJA138" s="539"/>
      <c r="GJB138" s="539"/>
      <c r="GJC138" s="539"/>
      <c r="GJD138" s="539"/>
      <c r="GJE138" s="539"/>
      <c r="GJF138" s="539"/>
      <c r="GJG138" s="539"/>
      <c r="GJH138" s="539"/>
      <c r="GJI138" s="539"/>
      <c r="GJJ138" s="539"/>
      <c r="GJK138" s="539"/>
      <c r="GJL138" s="539"/>
      <c r="GJM138" s="539"/>
      <c r="GJN138" s="539"/>
      <c r="GJO138" s="539"/>
      <c r="GJP138" s="539"/>
      <c r="GJQ138" s="539"/>
      <c r="GJR138" s="539"/>
      <c r="GJS138" s="539"/>
      <c r="GJT138" s="539"/>
      <c r="GJU138" s="539"/>
      <c r="GJV138" s="539"/>
      <c r="GJW138" s="539"/>
      <c r="GJX138" s="539"/>
      <c r="GJY138" s="539"/>
      <c r="GJZ138" s="539"/>
      <c r="GKA138" s="539"/>
      <c r="GKB138" s="539"/>
      <c r="GKC138" s="539"/>
      <c r="GKD138" s="539"/>
      <c r="GKE138" s="539"/>
      <c r="GKF138" s="539"/>
      <c r="GKG138" s="539"/>
      <c r="GKH138" s="539"/>
      <c r="GKI138" s="539"/>
      <c r="GKJ138" s="539"/>
      <c r="GKK138" s="539"/>
      <c r="GKL138" s="539"/>
      <c r="GKM138" s="539"/>
      <c r="GKN138" s="539"/>
      <c r="GKO138" s="539"/>
      <c r="GKP138" s="539"/>
      <c r="GKQ138" s="539"/>
      <c r="GKR138" s="539"/>
      <c r="GKS138" s="539"/>
      <c r="GKT138" s="539"/>
      <c r="GKU138" s="539"/>
      <c r="GKV138" s="539"/>
      <c r="GKW138" s="539"/>
      <c r="GKX138" s="539"/>
      <c r="GKY138" s="539"/>
      <c r="GKZ138" s="539"/>
      <c r="GLA138" s="539"/>
      <c r="GLB138" s="539"/>
      <c r="GLC138" s="539"/>
      <c r="GLD138" s="539"/>
      <c r="GLE138" s="539"/>
      <c r="GLF138" s="539"/>
      <c r="GLG138" s="539"/>
      <c r="GLH138" s="539"/>
      <c r="GLI138" s="539"/>
      <c r="GLJ138" s="539"/>
      <c r="GLK138" s="539"/>
      <c r="GLL138" s="539"/>
      <c r="GLM138" s="539"/>
      <c r="GLN138" s="539"/>
      <c r="GLO138" s="539"/>
      <c r="GLP138" s="539"/>
      <c r="GLQ138" s="539"/>
      <c r="GLR138" s="539"/>
      <c r="GLS138" s="539"/>
      <c r="GLT138" s="539"/>
      <c r="GLU138" s="539"/>
      <c r="GLV138" s="539"/>
      <c r="GLW138" s="539"/>
      <c r="GLX138" s="539"/>
      <c r="GLY138" s="539"/>
      <c r="GLZ138" s="539"/>
      <c r="GMA138" s="539"/>
      <c r="GMB138" s="539"/>
      <c r="GMC138" s="539"/>
      <c r="GMD138" s="539"/>
      <c r="GME138" s="539"/>
      <c r="GMF138" s="539"/>
      <c r="GMG138" s="539"/>
      <c r="GMH138" s="539"/>
      <c r="GMI138" s="539"/>
      <c r="GMJ138" s="539"/>
      <c r="GMK138" s="539"/>
      <c r="GML138" s="539"/>
      <c r="GMM138" s="539"/>
      <c r="GMN138" s="539"/>
      <c r="GMO138" s="539"/>
      <c r="GMP138" s="539"/>
      <c r="GMQ138" s="539"/>
      <c r="GMR138" s="539"/>
      <c r="GMS138" s="539"/>
      <c r="GMT138" s="539"/>
      <c r="GMU138" s="539"/>
      <c r="GMV138" s="539"/>
      <c r="GMW138" s="539"/>
      <c r="GMX138" s="539"/>
      <c r="GMY138" s="539"/>
      <c r="GMZ138" s="539"/>
      <c r="GNA138" s="539"/>
      <c r="GNB138" s="539"/>
      <c r="GNC138" s="539"/>
      <c r="GND138" s="539"/>
      <c r="GNE138" s="539"/>
      <c r="GNF138" s="539"/>
      <c r="GNG138" s="539"/>
      <c r="GNH138" s="539"/>
      <c r="GNI138" s="539"/>
      <c r="GNJ138" s="539"/>
      <c r="GNK138" s="539"/>
      <c r="GNL138" s="539"/>
      <c r="GNM138" s="539"/>
      <c r="GNN138" s="539"/>
      <c r="GNO138" s="539"/>
      <c r="GNP138" s="539"/>
      <c r="GNQ138" s="539"/>
      <c r="GNR138" s="539"/>
      <c r="GNS138" s="539"/>
      <c r="GNT138" s="539"/>
      <c r="GNU138" s="539"/>
      <c r="GNV138" s="539"/>
      <c r="GNW138" s="539"/>
      <c r="GNX138" s="539"/>
      <c r="GNY138" s="539"/>
      <c r="GNZ138" s="539"/>
      <c r="GOA138" s="539"/>
      <c r="GOB138" s="539"/>
      <c r="GOC138" s="539"/>
      <c r="GOD138" s="539"/>
      <c r="GOE138" s="539"/>
      <c r="GOF138" s="539"/>
      <c r="GOG138" s="539"/>
      <c r="GOH138" s="539"/>
      <c r="GOI138" s="539"/>
      <c r="GOJ138" s="539"/>
      <c r="GOK138" s="539"/>
      <c r="GOL138" s="539"/>
      <c r="GOM138" s="539"/>
      <c r="GON138" s="539"/>
      <c r="GOO138" s="539"/>
      <c r="GOP138" s="539"/>
      <c r="GOQ138" s="539"/>
      <c r="GOR138" s="539"/>
      <c r="GOS138" s="539"/>
      <c r="GOT138" s="539"/>
      <c r="GOU138" s="539"/>
      <c r="GOV138" s="539"/>
      <c r="GOW138" s="539"/>
      <c r="GOX138" s="539"/>
      <c r="GOY138" s="539"/>
      <c r="GOZ138" s="539"/>
      <c r="GPA138" s="539"/>
      <c r="GPB138" s="539"/>
      <c r="GPC138" s="539"/>
      <c r="GPD138" s="539"/>
      <c r="GPE138" s="539"/>
      <c r="GPF138" s="539"/>
      <c r="GPG138" s="539"/>
      <c r="GPH138" s="539"/>
      <c r="GPI138" s="539"/>
      <c r="GPJ138" s="539"/>
      <c r="GPK138" s="539"/>
      <c r="GPL138" s="539"/>
      <c r="GPM138" s="539"/>
      <c r="GPN138" s="539"/>
      <c r="GPO138" s="539"/>
      <c r="GPP138" s="539"/>
      <c r="GPQ138" s="539"/>
      <c r="GPR138" s="539"/>
      <c r="GPS138" s="539"/>
      <c r="GPT138" s="539"/>
      <c r="GPU138" s="539"/>
      <c r="GPV138" s="539"/>
      <c r="GPW138" s="539"/>
      <c r="GPX138" s="539"/>
      <c r="GPY138" s="539"/>
      <c r="GPZ138" s="539"/>
      <c r="GQA138" s="539"/>
      <c r="GQB138" s="539"/>
      <c r="GQC138" s="539"/>
      <c r="GQD138" s="539"/>
      <c r="GQE138" s="539"/>
      <c r="GQF138" s="539"/>
      <c r="GQG138" s="539"/>
      <c r="GQH138" s="539"/>
      <c r="GQI138" s="539"/>
      <c r="GQJ138" s="539"/>
      <c r="GQK138" s="539"/>
      <c r="GQL138" s="539"/>
      <c r="GQM138" s="539"/>
      <c r="GQN138" s="539"/>
      <c r="GQO138" s="539"/>
      <c r="GQP138" s="539"/>
      <c r="GQQ138" s="539"/>
      <c r="GQR138" s="539"/>
      <c r="GQS138" s="539"/>
      <c r="GQT138" s="539"/>
      <c r="GQU138" s="539"/>
      <c r="GQV138" s="539"/>
      <c r="GQW138" s="539"/>
      <c r="GQX138" s="539"/>
      <c r="GQY138" s="539"/>
      <c r="GQZ138" s="539"/>
      <c r="GRA138" s="539"/>
      <c r="GRB138" s="539"/>
      <c r="GRC138" s="539"/>
      <c r="GRD138" s="539"/>
      <c r="GRE138" s="539"/>
      <c r="GRF138" s="539"/>
      <c r="GRG138" s="539"/>
      <c r="GRH138" s="539"/>
      <c r="GRI138" s="539"/>
      <c r="GRJ138" s="539"/>
      <c r="GRK138" s="539"/>
      <c r="GRL138" s="539"/>
      <c r="GRM138" s="539"/>
      <c r="GRN138" s="539"/>
      <c r="GRO138" s="539"/>
      <c r="GRP138" s="539"/>
      <c r="GRQ138" s="539"/>
      <c r="GRR138" s="539"/>
      <c r="GRS138" s="539"/>
      <c r="GRT138" s="539"/>
      <c r="GRU138" s="539"/>
      <c r="GRV138" s="539"/>
      <c r="GRW138" s="539"/>
      <c r="GRX138" s="539"/>
      <c r="GRY138" s="539"/>
      <c r="GRZ138" s="539"/>
      <c r="GSA138" s="539"/>
      <c r="GSB138" s="539"/>
      <c r="GSC138" s="539"/>
      <c r="GSD138" s="539"/>
      <c r="GSE138" s="539"/>
      <c r="GSF138" s="539"/>
      <c r="GSG138" s="539"/>
      <c r="GSH138" s="539"/>
      <c r="GSI138" s="539"/>
      <c r="GSJ138" s="539"/>
      <c r="GSK138" s="539"/>
      <c r="GSL138" s="539"/>
      <c r="GSM138" s="539"/>
      <c r="GSN138" s="539"/>
      <c r="GSO138" s="539"/>
      <c r="GSP138" s="539"/>
      <c r="GSQ138" s="539"/>
      <c r="GSR138" s="539"/>
      <c r="GSS138" s="539"/>
      <c r="GST138" s="539"/>
      <c r="GSU138" s="539"/>
      <c r="GSV138" s="539"/>
      <c r="GSW138" s="539"/>
      <c r="GSX138" s="539"/>
      <c r="GSY138" s="539"/>
      <c r="GSZ138" s="539"/>
      <c r="GTA138" s="539"/>
      <c r="GTB138" s="539"/>
      <c r="GTC138" s="539"/>
      <c r="GTD138" s="539"/>
      <c r="GTE138" s="539"/>
      <c r="GTF138" s="539"/>
      <c r="GTG138" s="539"/>
      <c r="GTH138" s="539"/>
      <c r="GTI138" s="539"/>
      <c r="GTJ138" s="539"/>
      <c r="GTK138" s="539"/>
      <c r="GTL138" s="539"/>
      <c r="GTM138" s="539"/>
      <c r="GTN138" s="539"/>
      <c r="GTO138" s="539"/>
      <c r="GTP138" s="539"/>
      <c r="GTQ138" s="539"/>
      <c r="GTR138" s="539"/>
      <c r="GTS138" s="539"/>
      <c r="GTT138" s="539"/>
      <c r="GTU138" s="539"/>
      <c r="GTV138" s="539"/>
      <c r="GTW138" s="539"/>
      <c r="GTX138" s="539"/>
      <c r="GTY138" s="539"/>
      <c r="GTZ138" s="539"/>
      <c r="GUA138" s="539"/>
      <c r="GUB138" s="539"/>
      <c r="GUC138" s="539"/>
      <c r="GUD138" s="539"/>
      <c r="GUE138" s="539"/>
      <c r="GUF138" s="539"/>
      <c r="GUG138" s="539"/>
      <c r="GUH138" s="539"/>
      <c r="GUI138" s="539"/>
      <c r="GUJ138" s="539"/>
      <c r="GUK138" s="539"/>
      <c r="GUL138" s="539"/>
      <c r="GUM138" s="539"/>
      <c r="GUN138" s="539"/>
      <c r="GUO138" s="539"/>
      <c r="GUP138" s="539"/>
      <c r="GUQ138" s="539"/>
      <c r="GUR138" s="539"/>
      <c r="GUS138" s="539"/>
      <c r="GUT138" s="539"/>
      <c r="GUU138" s="539"/>
      <c r="GUV138" s="539"/>
      <c r="GUW138" s="539"/>
      <c r="GUX138" s="539"/>
      <c r="GUY138" s="539"/>
      <c r="GUZ138" s="539"/>
      <c r="GVA138" s="539"/>
      <c r="GVB138" s="539"/>
      <c r="GVC138" s="539"/>
      <c r="GVD138" s="539"/>
      <c r="GVE138" s="539"/>
      <c r="GVF138" s="539"/>
      <c r="GVG138" s="539"/>
      <c r="GVH138" s="539"/>
      <c r="GVI138" s="539"/>
      <c r="GVJ138" s="539"/>
      <c r="GVK138" s="539"/>
      <c r="GVL138" s="539"/>
      <c r="GVM138" s="539"/>
      <c r="GVN138" s="539"/>
      <c r="GVO138" s="539"/>
      <c r="GVP138" s="539"/>
      <c r="GVQ138" s="539"/>
      <c r="GVR138" s="539"/>
      <c r="GVS138" s="539"/>
      <c r="GVT138" s="539"/>
      <c r="GVU138" s="539"/>
      <c r="GVV138" s="539"/>
      <c r="GVW138" s="539"/>
      <c r="GVX138" s="539"/>
      <c r="GVY138" s="539"/>
      <c r="GVZ138" s="539"/>
      <c r="GWA138" s="539"/>
      <c r="GWB138" s="539"/>
      <c r="GWC138" s="539"/>
      <c r="GWD138" s="539"/>
      <c r="GWE138" s="539"/>
      <c r="GWF138" s="539"/>
      <c r="GWG138" s="539"/>
      <c r="GWH138" s="539"/>
      <c r="GWI138" s="539"/>
      <c r="GWJ138" s="539"/>
      <c r="GWK138" s="539"/>
      <c r="GWL138" s="539"/>
      <c r="GWM138" s="539"/>
      <c r="GWN138" s="539"/>
      <c r="GWO138" s="539"/>
      <c r="GWP138" s="539"/>
      <c r="GWQ138" s="539"/>
      <c r="GWR138" s="539"/>
      <c r="GWS138" s="539"/>
      <c r="GWT138" s="539"/>
      <c r="GWU138" s="539"/>
      <c r="GWV138" s="539"/>
      <c r="GWW138" s="539"/>
      <c r="GWX138" s="539"/>
      <c r="GWY138" s="539"/>
      <c r="GWZ138" s="539"/>
      <c r="GXA138" s="539"/>
      <c r="GXB138" s="539"/>
      <c r="GXC138" s="539"/>
      <c r="GXD138" s="539"/>
      <c r="GXE138" s="539"/>
      <c r="GXF138" s="539"/>
      <c r="GXG138" s="539"/>
      <c r="GXH138" s="539"/>
      <c r="GXI138" s="539"/>
      <c r="GXJ138" s="539"/>
      <c r="GXK138" s="539"/>
      <c r="GXL138" s="539"/>
      <c r="GXM138" s="539"/>
      <c r="GXN138" s="539"/>
      <c r="GXO138" s="539"/>
      <c r="GXP138" s="539"/>
      <c r="GXQ138" s="539"/>
      <c r="GXR138" s="539"/>
      <c r="GXS138" s="539"/>
      <c r="GXT138" s="539"/>
      <c r="GXU138" s="539"/>
      <c r="GXV138" s="539"/>
      <c r="GXW138" s="539"/>
      <c r="GXX138" s="539"/>
      <c r="GXY138" s="539"/>
      <c r="GXZ138" s="539"/>
      <c r="GYA138" s="539"/>
      <c r="GYB138" s="539"/>
      <c r="GYC138" s="539"/>
      <c r="GYD138" s="539"/>
      <c r="GYE138" s="539"/>
      <c r="GYF138" s="539"/>
      <c r="GYG138" s="539"/>
      <c r="GYH138" s="539"/>
      <c r="GYI138" s="539"/>
      <c r="GYJ138" s="539"/>
      <c r="GYK138" s="539"/>
      <c r="GYL138" s="539"/>
      <c r="GYM138" s="539"/>
      <c r="GYN138" s="539"/>
      <c r="GYO138" s="539"/>
      <c r="GYP138" s="539"/>
      <c r="GYQ138" s="539"/>
      <c r="GYR138" s="539"/>
      <c r="GYS138" s="539"/>
      <c r="GYT138" s="539"/>
      <c r="GYU138" s="539"/>
      <c r="GYV138" s="539"/>
      <c r="GYW138" s="539"/>
      <c r="GYX138" s="539"/>
      <c r="GYY138" s="539"/>
      <c r="GYZ138" s="539"/>
      <c r="GZA138" s="539"/>
      <c r="GZB138" s="539"/>
      <c r="GZC138" s="539"/>
      <c r="GZD138" s="539"/>
      <c r="GZE138" s="539"/>
      <c r="GZF138" s="539"/>
      <c r="GZG138" s="539"/>
      <c r="GZH138" s="539"/>
      <c r="GZI138" s="539"/>
      <c r="GZJ138" s="539"/>
      <c r="GZK138" s="539"/>
      <c r="GZL138" s="539"/>
      <c r="GZM138" s="539"/>
      <c r="GZN138" s="539"/>
      <c r="GZO138" s="539"/>
      <c r="GZP138" s="539"/>
      <c r="GZQ138" s="539"/>
      <c r="GZR138" s="539"/>
      <c r="GZS138" s="539"/>
      <c r="GZT138" s="539"/>
      <c r="GZU138" s="539"/>
      <c r="GZV138" s="539"/>
      <c r="GZW138" s="539"/>
      <c r="GZX138" s="539"/>
      <c r="GZY138" s="539"/>
      <c r="GZZ138" s="539"/>
      <c r="HAA138" s="539"/>
      <c r="HAB138" s="539"/>
      <c r="HAC138" s="539"/>
      <c r="HAD138" s="539"/>
      <c r="HAE138" s="539"/>
      <c r="HAF138" s="539"/>
      <c r="HAG138" s="539"/>
      <c r="HAH138" s="539"/>
      <c r="HAI138" s="539"/>
      <c r="HAJ138" s="539"/>
      <c r="HAK138" s="539"/>
      <c r="HAL138" s="539"/>
      <c r="HAM138" s="539"/>
      <c r="HAN138" s="539"/>
      <c r="HAO138" s="539"/>
      <c r="HAP138" s="539"/>
      <c r="HAQ138" s="539"/>
      <c r="HAR138" s="539"/>
      <c r="HAS138" s="539"/>
      <c r="HAT138" s="539"/>
      <c r="HAU138" s="539"/>
      <c r="HAV138" s="539"/>
      <c r="HAW138" s="539"/>
      <c r="HAX138" s="539"/>
      <c r="HAY138" s="539"/>
      <c r="HAZ138" s="539"/>
      <c r="HBA138" s="539"/>
      <c r="HBB138" s="539"/>
      <c r="HBC138" s="539"/>
      <c r="HBD138" s="539"/>
      <c r="HBE138" s="539"/>
      <c r="HBF138" s="539"/>
      <c r="HBG138" s="539"/>
      <c r="HBH138" s="539"/>
      <c r="HBI138" s="539"/>
      <c r="HBJ138" s="539"/>
      <c r="HBK138" s="539"/>
      <c r="HBL138" s="539"/>
      <c r="HBM138" s="539"/>
      <c r="HBN138" s="539"/>
      <c r="HBO138" s="539"/>
      <c r="HBP138" s="539"/>
      <c r="HBQ138" s="539"/>
      <c r="HBR138" s="539"/>
      <c r="HBS138" s="539"/>
      <c r="HBT138" s="539"/>
      <c r="HBU138" s="539"/>
      <c r="HBV138" s="539"/>
      <c r="HBW138" s="539"/>
      <c r="HBX138" s="539"/>
      <c r="HBY138" s="539"/>
      <c r="HBZ138" s="539"/>
      <c r="HCA138" s="539"/>
      <c r="HCB138" s="539"/>
      <c r="HCC138" s="539"/>
      <c r="HCD138" s="539"/>
      <c r="HCE138" s="539"/>
      <c r="HCF138" s="539"/>
      <c r="HCG138" s="539"/>
      <c r="HCH138" s="539"/>
      <c r="HCI138" s="539"/>
      <c r="HCJ138" s="539"/>
      <c r="HCK138" s="539"/>
      <c r="HCL138" s="539"/>
      <c r="HCM138" s="539"/>
      <c r="HCN138" s="539"/>
      <c r="HCO138" s="539"/>
      <c r="HCP138" s="539"/>
      <c r="HCQ138" s="539"/>
      <c r="HCR138" s="539"/>
      <c r="HCS138" s="539"/>
      <c r="HCT138" s="539"/>
      <c r="HCU138" s="539"/>
      <c r="HCV138" s="539"/>
      <c r="HCW138" s="539"/>
      <c r="HCX138" s="539"/>
      <c r="HCY138" s="539"/>
      <c r="HCZ138" s="539"/>
      <c r="HDA138" s="539"/>
      <c r="HDB138" s="539"/>
      <c r="HDC138" s="539"/>
      <c r="HDD138" s="539"/>
      <c r="HDE138" s="539"/>
      <c r="HDF138" s="539"/>
      <c r="HDG138" s="539"/>
      <c r="HDH138" s="539"/>
      <c r="HDI138" s="539"/>
      <c r="HDJ138" s="539"/>
      <c r="HDK138" s="539"/>
      <c r="HDL138" s="539"/>
      <c r="HDM138" s="539"/>
      <c r="HDN138" s="539"/>
      <c r="HDO138" s="539"/>
      <c r="HDP138" s="539"/>
      <c r="HDQ138" s="539"/>
      <c r="HDR138" s="539"/>
      <c r="HDS138" s="539"/>
      <c r="HDT138" s="539"/>
      <c r="HDU138" s="539"/>
      <c r="HDV138" s="539"/>
      <c r="HDW138" s="539"/>
      <c r="HDX138" s="539"/>
      <c r="HDY138" s="539"/>
      <c r="HDZ138" s="539"/>
      <c r="HEA138" s="539"/>
      <c r="HEB138" s="539"/>
      <c r="HEC138" s="539"/>
      <c r="HED138" s="539"/>
      <c r="HEE138" s="539"/>
      <c r="HEF138" s="539"/>
      <c r="HEG138" s="539"/>
      <c r="HEH138" s="539"/>
      <c r="HEI138" s="539"/>
      <c r="HEJ138" s="539"/>
      <c r="HEK138" s="539"/>
      <c r="HEL138" s="539"/>
      <c r="HEM138" s="539"/>
      <c r="HEN138" s="539"/>
      <c r="HEO138" s="539"/>
      <c r="HEP138" s="539"/>
      <c r="HEQ138" s="539"/>
      <c r="HER138" s="539"/>
      <c r="HES138" s="539"/>
      <c r="HET138" s="539"/>
      <c r="HEU138" s="539"/>
      <c r="HEV138" s="539"/>
      <c r="HEW138" s="539"/>
      <c r="HEX138" s="539"/>
      <c r="HEY138" s="539"/>
      <c r="HEZ138" s="539"/>
      <c r="HFA138" s="539"/>
      <c r="HFB138" s="539"/>
      <c r="HFC138" s="539"/>
      <c r="HFD138" s="539"/>
      <c r="HFE138" s="539"/>
      <c r="HFF138" s="539"/>
      <c r="HFG138" s="539"/>
      <c r="HFH138" s="539"/>
      <c r="HFI138" s="539"/>
      <c r="HFJ138" s="539"/>
      <c r="HFK138" s="539"/>
      <c r="HFL138" s="539"/>
      <c r="HFM138" s="539"/>
      <c r="HFN138" s="539"/>
      <c r="HFO138" s="539"/>
      <c r="HFP138" s="539"/>
      <c r="HFQ138" s="539"/>
      <c r="HFR138" s="539"/>
      <c r="HFS138" s="539"/>
      <c r="HFT138" s="539"/>
      <c r="HFU138" s="539"/>
      <c r="HFV138" s="539"/>
      <c r="HFW138" s="539"/>
      <c r="HFX138" s="539"/>
      <c r="HFY138" s="539"/>
      <c r="HFZ138" s="539"/>
      <c r="HGA138" s="539"/>
      <c r="HGB138" s="539"/>
      <c r="HGC138" s="539"/>
      <c r="HGD138" s="539"/>
      <c r="HGE138" s="539"/>
      <c r="HGF138" s="539"/>
      <c r="HGG138" s="539"/>
      <c r="HGH138" s="539"/>
      <c r="HGI138" s="539"/>
      <c r="HGJ138" s="539"/>
      <c r="HGK138" s="539"/>
      <c r="HGL138" s="539"/>
      <c r="HGM138" s="539"/>
      <c r="HGN138" s="539"/>
      <c r="HGO138" s="539"/>
      <c r="HGP138" s="539"/>
      <c r="HGQ138" s="539"/>
      <c r="HGR138" s="539"/>
      <c r="HGS138" s="539"/>
      <c r="HGT138" s="539"/>
      <c r="HGU138" s="539"/>
      <c r="HGV138" s="539"/>
      <c r="HGW138" s="539"/>
      <c r="HGX138" s="539"/>
      <c r="HGY138" s="539"/>
      <c r="HGZ138" s="539"/>
      <c r="HHA138" s="539"/>
      <c r="HHB138" s="539"/>
      <c r="HHC138" s="539"/>
      <c r="HHD138" s="539"/>
      <c r="HHE138" s="539"/>
      <c r="HHF138" s="539"/>
      <c r="HHG138" s="539"/>
      <c r="HHH138" s="539"/>
      <c r="HHI138" s="539"/>
      <c r="HHJ138" s="539"/>
      <c r="HHK138" s="539"/>
      <c r="HHL138" s="539"/>
      <c r="HHM138" s="539"/>
      <c r="HHN138" s="539"/>
      <c r="HHO138" s="539"/>
      <c r="HHP138" s="539"/>
      <c r="HHQ138" s="539"/>
      <c r="HHR138" s="539"/>
      <c r="HHS138" s="539"/>
      <c r="HHT138" s="539"/>
      <c r="HHU138" s="539"/>
      <c r="HHV138" s="539"/>
      <c r="HHW138" s="539"/>
      <c r="HHX138" s="539"/>
      <c r="HHY138" s="539"/>
      <c r="HHZ138" s="539"/>
      <c r="HIA138" s="539"/>
      <c r="HIB138" s="539"/>
      <c r="HIC138" s="539"/>
      <c r="HID138" s="539"/>
      <c r="HIE138" s="539"/>
      <c r="HIF138" s="539"/>
      <c r="HIG138" s="539"/>
      <c r="HIH138" s="539"/>
      <c r="HII138" s="539"/>
      <c r="HIJ138" s="539"/>
      <c r="HIK138" s="539"/>
      <c r="HIL138" s="539"/>
      <c r="HIM138" s="539"/>
      <c r="HIN138" s="539"/>
      <c r="HIO138" s="539"/>
      <c r="HIP138" s="539"/>
      <c r="HIQ138" s="539"/>
      <c r="HIR138" s="539"/>
      <c r="HIS138" s="539"/>
      <c r="HIT138" s="539"/>
      <c r="HIU138" s="539"/>
      <c r="HIV138" s="539"/>
      <c r="HIW138" s="539"/>
      <c r="HIX138" s="539"/>
      <c r="HIY138" s="539"/>
      <c r="HIZ138" s="539"/>
      <c r="HJA138" s="539"/>
      <c r="HJB138" s="539"/>
      <c r="HJC138" s="539"/>
      <c r="HJD138" s="539"/>
      <c r="HJE138" s="539"/>
      <c r="HJF138" s="539"/>
      <c r="HJG138" s="539"/>
      <c r="HJH138" s="539"/>
      <c r="HJI138" s="539"/>
      <c r="HJJ138" s="539"/>
      <c r="HJK138" s="539"/>
      <c r="HJL138" s="539"/>
      <c r="HJM138" s="539"/>
      <c r="HJN138" s="539"/>
      <c r="HJO138" s="539"/>
      <c r="HJP138" s="539"/>
      <c r="HJQ138" s="539"/>
      <c r="HJR138" s="539"/>
      <c r="HJS138" s="539"/>
      <c r="HJT138" s="539"/>
      <c r="HJU138" s="539"/>
      <c r="HJV138" s="539"/>
      <c r="HJW138" s="539"/>
      <c r="HJX138" s="539"/>
      <c r="HJY138" s="539"/>
      <c r="HJZ138" s="539"/>
      <c r="HKA138" s="539"/>
      <c r="HKB138" s="539"/>
      <c r="HKC138" s="539"/>
      <c r="HKD138" s="539"/>
      <c r="HKE138" s="539"/>
      <c r="HKF138" s="539"/>
      <c r="HKG138" s="539"/>
      <c r="HKH138" s="539"/>
      <c r="HKI138" s="539"/>
      <c r="HKJ138" s="539"/>
      <c r="HKK138" s="539"/>
      <c r="HKL138" s="539"/>
      <c r="HKM138" s="539"/>
      <c r="HKN138" s="539"/>
      <c r="HKO138" s="539"/>
      <c r="HKP138" s="539"/>
      <c r="HKQ138" s="539"/>
      <c r="HKR138" s="539"/>
      <c r="HKS138" s="539"/>
      <c r="HKT138" s="539"/>
      <c r="HKU138" s="539"/>
      <c r="HKV138" s="539"/>
      <c r="HKW138" s="539"/>
      <c r="HKX138" s="539"/>
      <c r="HKY138" s="539"/>
      <c r="HKZ138" s="539"/>
      <c r="HLA138" s="539"/>
      <c r="HLB138" s="539"/>
      <c r="HLC138" s="539"/>
      <c r="HLD138" s="539"/>
      <c r="HLE138" s="539"/>
      <c r="HLF138" s="539"/>
      <c r="HLG138" s="539"/>
      <c r="HLH138" s="539"/>
      <c r="HLI138" s="539"/>
      <c r="HLJ138" s="539"/>
      <c r="HLK138" s="539"/>
      <c r="HLL138" s="539"/>
      <c r="HLM138" s="539"/>
      <c r="HLN138" s="539"/>
      <c r="HLO138" s="539"/>
      <c r="HLP138" s="539"/>
      <c r="HLQ138" s="539"/>
      <c r="HLR138" s="539"/>
      <c r="HLS138" s="539"/>
      <c r="HLT138" s="539"/>
      <c r="HLU138" s="539"/>
      <c r="HLV138" s="539"/>
      <c r="HLW138" s="539"/>
      <c r="HLX138" s="539"/>
      <c r="HLY138" s="539"/>
      <c r="HLZ138" s="539"/>
      <c r="HMA138" s="539"/>
      <c r="HMB138" s="539"/>
      <c r="HMC138" s="539"/>
      <c r="HMD138" s="539"/>
      <c r="HME138" s="539"/>
      <c r="HMF138" s="539"/>
      <c r="HMG138" s="539"/>
      <c r="HMH138" s="539"/>
      <c r="HMI138" s="539"/>
      <c r="HMJ138" s="539"/>
      <c r="HMK138" s="539"/>
      <c r="HML138" s="539"/>
      <c r="HMM138" s="539"/>
      <c r="HMN138" s="539"/>
      <c r="HMO138" s="539"/>
      <c r="HMP138" s="539"/>
      <c r="HMQ138" s="539"/>
      <c r="HMR138" s="539"/>
      <c r="HMS138" s="539"/>
      <c r="HMT138" s="539"/>
      <c r="HMU138" s="539"/>
      <c r="HMV138" s="539"/>
      <c r="HMW138" s="539"/>
      <c r="HMX138" s="539"/>
      <c r="HMY138" s="539"/>
      <c r="HMZ138" s="539"/>
      <c r="HNA138" s="539"/>
      <c r="HNB138" s="539"/>
      <c r="HNC138" s="539"/>
      <c r="HND138" s="539"/>
      <c r="HNE138" s="539"/>
      <c r="HNF138" s="539"/>
      <c r="HNG138" s="539"/>
      <c r="HNH138" s="539"/>
      <c r="HNI138" s="539"/>
      <c r="HNJ138" s="539"/>
      <c r="HNK138" s="539"/>
      <c r="HNL138" s="539"/>
      <c r="HNM138" s="539"/>
      <c r="HNN138" s="539"/>
      <c r="HNO138" s="539"/>
      <c r="HNP138" s="539"/>
      <c r="HNQ138" s="539"/>
      <c r="HNR138" s="539"/>
      <c r="HNS138" s="539"/>
      <c r="HNT138" s="539"/>
      <c r="HNU138" s="539"/>
      <c r="HNV138" s="539"/>
      <c r="HNW138" s="539"/>
      <c r="HNX138" s="539"/>
      <c r="HNY138" s="539"/>
      <c r="HNZ138" s="539"/>
      <c r="HOA138" s="539"/>
      <c r="HOB138" s="539"/>
      <c r="HOC138" s="539"/>
      <c r="HOD138" s="539"/>
      <c r="HOE138" s="539"/>
      <c r="HOF138" s="539"/>
      <c r="HOG138" s="539"/>
      <c r="HOH138" s="539"/>
      <c r="HOI138" s="539"/>
      <c r="HOJ138" s="539"/>
      <c r="HOK138" s="539"/>
      <c r="HOL138" s="539"/>
      <c r="HOM138" s="539"/>
      <c r="HON138" s="539"/>
      <c r="HOO138" s="539"/>
      <c r="HOP138" s="539"/>
      <c r="HOQ138" s="539"/>
      <c r="HOR138" s="539"/>
      <c r="HOS138" s="539"/>
      <c r="HOT138" s="539"/>
      <c r="HOU138" s="539"/>
      <c r="HOV138" s="539"/>
      <c r="HOW138" s="539"/>
      <c r="HOX138" s="539"/>
      <c r="HOY138" s="539"/>
      <c r="HOZ138" s="539"/>
      <c r="HPA138" s="539"/>
      <c r="HPB138" s="539"/>
      <c r="HPC138" s="539"/>
      <c r="HPD138" s="539"/>
      <c r="HPE138" s="539"/>
      <c r="HPF138" s="539"/>
      <c r="HPG138" s="539"/>
      <c r="HPH138" s="539"/>
      <c r="HPI138" s="539"/>
      <c r="HPJ138" s="539"/>
      <c r="HPK138" s="539"/>
      <c r="HPL138" s="539"/>
      <c r="HPM138" s="539"/>
      <c r="HPN138" s="539"/>
      <c r="HPO138" s="539"/>
      <c r="HPP138" s="539"/>
      <c r="HPQ138" s="539"/>
      <c r="HPR138" s="539"/>
      <c r="HPS138" s="539"/>
      <c r="HPT138" s="539"/>
      <c r="HPU138" s="539"/>
      <c r="HPV138" s="539"/>
      <c r="HPW138" s="539"/>
      <c r="HPX138" s="539"/>
      <c r="HPY138" s="539"/>
      <c r="HPZ138" s="539"/>
      <c r="HQA138" s="539"/>
      <c r="HQB138" s="539"/>
      <c r="HQC138" s="539"/>
      <c r="HQD138" s="539"/>
      <c r="HQE138" s="539"/>
      <c r="HQF138" s="539"/>
      <c r="HQG138" s="539"/>
      <c r="HQH138" s="539"/>
      <c r="HQI138" s="539"/>
      <c r="HQJ138" s="539"/>
      <c r="HQK138" s="539"/>
      <c r="HQL138" s="539"/>
      <c r="HQM138" s="539"/>
      <c r="HQN138" s="539"/>
      <c r="HQO138" s="539"/>
      <c r="HQP138" s="539"/>
      <c r="HQQ138" s="539"/>
      <c r="HQR138" s="539"/>
      <c r="HQS138" s="539"/>
      <c r="HQT138" s="539"/>
      <c r="HQU138" s="539"/>
      <c r="HQV138" s="539"/>
      <c r="HQW138" s="539"/>
      <c r="HQX138" s="539"/>
      <c r="HQY138" s="539"/>
      <c r="HQZ138" s="539"/>
      <c r="HRA138" s="539"/>
      <c r="HRB138" s="539"/>
      <c r="HRC138" s="539"/>
      <c r="HRD138" s="539"/>
      <c r="HRE138" s="539"/>
      <c r="HRF138" s="539"/>
      <c r="HRG138" s="539"/>
      <c r="HRH138" s="539"/>
      <c r="HRI138" s="539"/>
      <c r="HRJ138" s="539"/>
      <c r="HRK138" s="539"/>
      <c r="HRL138" s="539"/>
      <c r="HRM138" s="539"/>
      <c r="HRN138" s="539"/>
      <c r="HRO138" s="539"/>
      <c r="HRP138" s="539"/>
      <c r="HRQ138" s="539"/>
      <c r="HRR138" s="539"/>
      <c r="HRS138" s="539"/>
      <c r="HRT138" s="539"/>
      <c r="HRU138" s="539"/>
      <c r="HRV138" s="539"/>
      <c r="HRW138" s="539"/>
      <c r="HRX138" s="539"/>
      <c r="HRY138" s="539"/>
      <c r="HRZ138" s="539"/>
      <c r="HSA138" s="539"/>
      <c r="HSB138" s="539"/>
      <c r="HSC138" s="539"/>
      <c r="HSD138" s="539"/>
      <c r="HSE138" s="539"/>
      <c r="HSF138" s="539"/>
      <c r="HSG138" s="539"/>
      <c r="HSH138" s="539"/>
      <c r="HSI138" s="539"/>
      <c r="HSJ138" s="539"/>
      <c r="HSK138" s="539"/>
      <c r="HSL138" s="539"/>
      <c r="HSM138" s="539"/>
      <c r="HSN138" s="539"/>
      <c r="HSO138" s="539"/>
      <c r="HSP138" s="539"/>
      <c r="HSQ138" s="539"/>
      <c r="HSR138" s="539"/>
      <c r="HSS138" s="539"/>
      <c r="HST138" s="539"/>
      <c r="HSU138" s="539"/>
      <c r="HSV138" s="539"/>
      <c r="HSW138" s="539"/>
      <c r="HSX138" s="539"/>
      <c r="HSY138" s="539"/>
      <c r="HSZ138" s="539"/>
      <c r="HTA138" s="539"/>
      <c r="HTB138" s="539"/>
      <c r="HTC138" s="539"/>
      <c r="HTD138" s="539"/>
      <c r="HTE138" s="539"/>
      <c r="HTF138" s="539"/>
      <c r="HTG138" s="539"/>
      <c r="HTH138" s="539"/>
      <c r="HTI138" s="539"/>
      <c r="HTJ138" s="539"/>
      <c r="HTK138" s="539"/>
      <c r="HTL138" s="539"/>
      <c r="HTM138" s="539"/>
      <c r="HTN138" s="539"/>
      <c r="HTO138" s="539"/>
      <c r="HTP138" s="539"/>
      <c r="HTQ138" s="539"/>
      <c r="HTR138" s="539"/>
      <c r="HTS138" s="539"/>
      <c r="HTT138" s="539"/>
      <c r="HTU138" s="539"/>
      <c r="HTV138" s="539"/>
      <c r="HTW138" s="539"/>
      <c r="HTX138" s="539"/>
      <c r="HTY138" s="539"/>
      <c r="HTZ138" s="539"/>
      <c r="HUA138" s="539"/>
      <c r="HUB138" s="539"/>
      <c r="HUC138" s="539"/>
      <c r="HUD138" s="539"/>
      <c r="HUE138" s="539"/>
      <c r="HUF138" s="539"/>
      <c r="HUG138" s="539"/>
      <c r="HUH138" s="539"/>
      <c r="HUI138" s="539"/>
      <c r="HUJ138" s="539"/>
      <c r="HUK138" s="539"/>
      <c r="HUL138" s="539"/>
      <c r="HUM138" s="539"/>
      <c r="HUN138" s="539"/>
      <c r="HUO138" s="539"/>
      <c r="HUP138" s="539"/>
      <c r="HUQ138" s="539"/>
      <c r="HUR138" s="539"/>
      <c r="HUS138" s="539"/>
      <c r="HUT138" s="539"/>
      <c r="HUU138" s="539"/>
      <c r="HUV138" s="539"/>
      <c r="HUW138" s="539"/>
      <c r="HUX138" s="539"/>
      <c r="HUY138" s="539"/>
      <c r="HUZ138" s="539"/>
      <c r="HVA138" s="539"/>
      <c r="HVB138" s="539"/>
      <c r="HVC138" s="539"/>
      <c r="HVD138" s="539"/>
      <c r="HVE138" s="539"/>
      <c r="HVF138" s="539"/>
      <c r="HVG138" s="539"/>
      <c r="HVH138" s="539"/>
      <c r="HVI138" s="539"/>
      <c r="HVJ138" s="539"/>
      <c r="HVK138" s="539"/>
      <c r="HVL138" s="539"/>
      <c r="HVM138" s="539"/>
      <c r="HVN138" s="539"/>
      <c r="HVO138" s="539"/>
      <c r="HVP138" s="539"/>
      <c r="HVQ138" s="539"/>
      <c r="HVR138" s="539"/>
      <c r="HVS138" s="539"/>
      <c r="HVT138" s="539"/>
      <c r="HVU138" s="539"/>
      <c r="HVV138" s="539"/>
      <c r="HVW138" s="539"/>
      <c r="HVX138" s="539"/>
      <c r="HVY138" s="539"/>
      <c r="HVZ138" s="539"/>
      <c r="HWA138" s="539"/>
      <c r="HWB138" s="539"/>
      <c r="HWC138" s="539"/>
      <c r="HWD138" s="539"/>
      <c r="HWE138" s="539"/>
      <c r="HWF138" s="539"/>
      <c r="HWG138" s="539"/>
      <c r="HWH138" s="539"/>
      <c r="HWI138" s="539"/>
      <c r="HWJ138" s="539"/>
      <c r="HWK138" s="539"/>
      <c r="HWL138" s="539"/>
      <c r="HWM138" s="539"/>
      <c r="HWN138" s="539"/>
      <c r="HWO138" s="539"/>
      <c r="HWP138" s="539"/>
      <c r="HWQ138" s="539"/>
      <c r="HWR138" s="539"/>
      <c r="HWS138" s="539"/>
      <c r="HWT138" s="539"/>
      <c r="HWU138" s="539"/>
      <c r="HWV138" s="539"/>
      <c r="HWW138" s="539"/>
      <c r="HWX138" s="539"/>
      <c r="HWY138" s="539"/>
      <c r="HWZ138" s="539"/>
      <c r="HXA138" s="539"/>
      <c r="HXB138" s="539"/>
      <c r="HXC138" s="539"/>
      <c r="HXD138" s="539"/>
      <c r="HXE138" s="539"/>
      <c r="HXF138" s="539"/>
      <c r="HXG138" s="539"/>
      <c r="HXH138" s="539"/>
      <c r="HXI138" s="539"/>
      <c r="HXJ138" s="539"/>
      <c r="HXK138" s="539"/>
      <c r="HXL138" s="539"/>
      <c r="HXM138" s="539"/>
      <c r="HXN138" s="539"/>
      <c r="HXO138" s="539"/>
      <c r="HXP138" s="539"/>
      <c r="HXQ138" s="539"/>
      <c r="HXR138" s="539"/>
      <c r="HXS138" s="539"/>
      <c r="HXT138" s="539"/>
      <c r="HXU138" s="539"/>
      <c r="HXV138" s="539"/>
      <c r="HXW138" s="539"/>
      <c r="HXX138" s="539"/>
      <c r="HXY138" s="539"/>
      <c r="HXZ138" s="539"/>
      <c r="HYA138" s="539"/>
      <c r="HYB138" s="539"/>
      <c r="HYC138" s="539"/>
      <c r="HYD138" s="539"/>
      <c r="HYE138" s="539"/>
      <c r="HYF138" s="539"/>
      <c r="HYG138" s="539"/>
      <c r="HYH138" s="539"/>
      <c r="HYI138" s="539"/>
      <c r="HYJ138" s="539"/>
      <c r="HYK138" s="539"/>
      <c r="HYL138" s="539"/>
      <c r="HYM138" s="539"/>
      <c r="HYN138" s="539"/>
      <c r="HYO138" s="539"/>
      <c r="HYP138" s="539"/>
      <c r="HYQ138" s="539"/>
      <c r="HYR138" s="539"/>
      <c r="HYS138" s="539"/>
      <c r="HYT138" s="539"/>
      <c r="HYU138" s="539"/>
      <c r="HYV138" s="539"/>
      <c r="HYW138" s="539"/>
      <c r="HYX138" s="539"/>
      <c r="HYY138" s="539"/>
      <c r="HYZ138" s="539"/>
      <c r="HZA138" s="539"/>
      <c r="HZB138" s="539"/>
      <c r="HZC138" s="539"/>
      <c r="HZD138" s="539"/>
      <c r="HZE138" s="539"/>
      <c r="HZF138" s="539"/>
      <c r="HZG138" s="539"/>
      <c r="HZH138" s="539"/>
      <c r="HZI138" s="539"/>
      <c r="HZJ138" s="539"/>
      <c r="HZK138" s="539"/>
      <c r="HZL138" s="539"/>
      <c r="HZM138" s="539"/>
      <c r="HZN138" s="539"/>
      <c r="HZO138" s="539"/>
      <c r="HZP138" s="539"/>
      <c r="HZQ138" s="539"/>
      <c r="HZR138" s="539"/>
      <c r="HZS138" s="539"/>
      <c r="HZT138" s="539"/>
      <c r="HZU138" s="539"/>
      <c r="HZV138" s="539"/>
      <c r="HZW138" s="539"/>
      <c r="HZX138" s="539"/>
      <c r="HZY138" s="539"/>
      <c r="HZZ138" s="539"/>
      <c r="IAA138" s="539"/>
      <c r="IAB138" s="539"/>
      <c r="IAC138" s="539"/>
      <c r="IAD138" s="539"/>
      <c r="IAE138" s="539"/>
      <c r="IAF138" s="539"/>
      <c r="IAG138" s="539"/>
      <c r="IAH138" s="539"/>
      <c r="IAI138" s="539"/>
      <c r="IAJ138" s="539"/>
      <c r="IAK138" s="539"/>
      <c r="IAL138" s="539"/>
      <c r="IAM138" s="539"/>
      <c r="IAN138" s="539"/>
      <c r="IAO138" s="539"/>
      <c r="IAP138" s="539"/>
      <c r="IAQ138" s="539"/>
      <c r="IAR138" s="539"/>
      <c r="IAS138" s="539"/>
      <c r="IAT138" s="539"/>
      <c r="IAU138" s="539"/>
      <c r="IAV138" s="539"/>
      <c r="IAW138" s="539"/>
      <c r="IAX138" s="539"/>
      <c r="IAY138" s="539"/>
      <c r="IAZ138" s="539"/>
      <c r="IBA138" s="539"/>
      <c r="IBB138" s="539"/>
      <c r="IBC138" s="539"/>
      <c r="IBD138" s="539"/>
      <c r="IBE138" s="539"/>
      <c r="IBF138" s="539"/>
      <c r="IBG138" s="539"/>
      <c r="IBH138" s="539"/>
      <c r="IBI138" s="539"/>
      <c r="IBJ138" s="539"/>
      <c r="IBK138" s="539"/>
      <c r="IBL138" s="539"/>
      <c r="IBM138" s="539"/>
      <c r="IBN138" s="539"/>
      <c r="IBO138" s="539"/>
      <c r="IBP138" s="539"/>
      <c r="IBQ138" s="539"/>
      <c r="IBR138" s="539"/>
      <c r="IBS138" s="539"/>
      <c r="IBT138" s="539"/>
      <c r="IBU138" s="539"/>
      <c r="IBV138" s="539"/>
      <c r="IBW138" s="539"/>
      <c r="IBX138" s="539"/>
      <c r="IBY138" s="539"/>
      <c r="IBZ138" s="539"/>
      <c r="ICA138" s="539"/>
      <c r="ICB138" s="539"/>
      <c r="ICC138" s="539"/>
      <c r="ICD138" s="539"/>
      <c r="ICE138" s="539"/>
      <c r="ICF138" s="539"/>
      <c r="ICG138" s="539"/>
      <c r="ICH138" s="539"/>
      <c r="ICI138" s="539"/>
      <c r="ICJ138" s="539"/>
      <c r="ICK138" s="539"/>
      <c r="ICL138" s="539"/>
      <c r="ICM138" s="539"/>
      <c r="ICN138" s="539"/>
      <c r="ICO138" s="539"/>
      <c r="ICP138" s="539"/>
      <c r="ICQ138" s="539"/>
      <c r="ICR138" s="539"/>
      <c r="ICS138" s="539"/>
      <c r="ICT138" s="539"/>
      <c r="ICU138" s="539"/>
      <c r="ICV138" s="539"/>
      <c r="ICW138" s="539"/>
      <c r="ICX138" s="539"/>
      <c r="ICY138" s="539"/>
      <c r="ICZ138" s="539"/>
      <c r="IDA138" s="539"/>
      <c r="IDB138" s="539"/>
      <c r="IDC138" s="539"/>
      <c r="IDD138" s="539"/>
      <c r="IDE138" s="539"/>
      <c r="IDF138" s="539"/>
      <c r="IDG138" s="539"/>
      <c r="IDH138" s="539"/>
      <c r="IDI138" s="539"/>
      <c r="IDJ138" s="539"/>
      <c r="IDK138" s="539"/>
      <c r="IDL138" s="539"/>
      <c r="IDM138" s="539"/>
      <c r="IDN138" s="539"/>
      <c r="IDO138" s="539"/>
      <c r="IDP138" s="539"/>
      <c r="IDQ138" s="539"/>
      <c r="IDR138" s="539"/>
      <c r="IDS138" s="539"/>
      <c r="IDT138" s="539"/>
      <c r="IDU138" s="539"/>
      <c r="IDV138" s="539"/>
      <c r="IDW138" s="539"/>
      <c r="IDX138" s="539"/>
      <c r="IDY138" s="539"/>
      <c r="IDZ138" s="539"/>
      <c r="IEA138" s="539"/>
      <c r="IEB138" s="539"/>
      <c r="IEC138" s="539"/>
      <c r="IED138" s="539"/>
      <c r="IEE138" s="539"/>
      <c r="IEF138" s="539"/>
      <c r="IEG138" s="539"/>
      <c r="IEH138" s="539"/>
      <c r="IEI138" s="539"/>
      <c r="IEJ138" s="539"/>
      <c r="IEK138" s="539"/>
      <c r="IEL138" s="539"/>
      <c r="IEM138" s="539"/>
      <c r="IEN138" s="539"/>
      <c r="IEO138" s="539"/>
      <c r="IEP138" s="539"/>
      <c r="IEQ138" s="539"/>
      <c r="IER138" s="539"/>
      <c r="IES138" s="539"/>
      <c r="IET138" s="539"/>
      <c r="IEU138" s="539"/>
      <c r="IEV138" s="539"/>
      <c r="IEW138" s="539"/>
      <c r="IEX138" s="539"/>
      <c r="IEY138" s="539"/>
      <c r="IEZ138" s="539"/>
      <c r="IFA138" s="539"/>
      <c r="IFB138" s="539"/>
      <c r="IFC138" s="539"/>
      <c r="IFD138" s="539"/>
      <c r="IFE138" s="539"/>
      <c r="IFF138" s="539"/>
      <c r="IFG138" s="539"/>
      <c r="IFH138" s="539"/>
      <c r="IFI138" s="539"/>
      <c r="IFJ138" s="539"/>
      <c r="IFK138" s="539"/>
      <c r="IFL138" s="539"/>
      <c r="IFM138" s="539"/>
      <c r="IFN138" s="539"/>
      <c r="IFO138" s="539"/>
      <c r="IFP138" s="539"/>
      <c r="IFQ138" s="539"/>
      <c r="IFR138" s="539"/>
      <c r="IFS138" s="539"/>
      <c r="IFT138" s="539"/>
      <c r="IFU138" s="539"/>
      <c r="IFV138" s="539"/>
      <c r="IFW138" s="539"/>
      <c r="IFX138" s="539"/>
      <c r="IFY138" s="539"/>
      <c r="IFZ138" s="539"/>
      <c r="IGA138" s="539"/>
      <c r="IGB138" s="539"/>
      <c r="IGC138" s="539"/>
      <c r="IGD138" s="539"/>
      <c r="IGE138" s="539"/>
      <c r="IGF138" s="539"/>
      <c r="IGG138" s="539"/>
      <c r="IGH138" s="539"/>
      <c r="IGI138" s="539"/>
      <c r="IGJ138" s="539"/>
      <c r="IGK138" s="539"/>
      <c r="IGL138" s="539"/>
      <c r="IGM138" s="539"/>
      <c r="IGN138" s="539"/>
      <c r="IGO138" s="539"/>
      <c r="IGP138" s="539"/>
      <c r="IGQ138" s="539"/>
      <c r="IGR138" s="539"/>
      <c r="IGS138" s="539"/>
      <c r="IGT138" s="539"/>
      <c r="IGU138" s="539"/>
      <c r="IGV138" s="539"/>
      <c r="IGW138" s="539"/>
      <c r="IGX138" s="539"/>
      <c r="IGY138" s="539"/>
      <c r="IGZ138" s="539"/>
      <c r="IHA138" s="539"/>
      <c r="IHB138" s="539"/>
      <c r="IHC138" s="539"/>
      <c r="IHD138" s="539"/>
      <c r="IHE138" s="539"/>
      <c r="IHF138" s="539"/>
      <c r="IHG138" s="539"/>
      <c r="IHH138" s="539"/>
      <c r="IHI138" s="539"/>
      <c r="IHJ138" s="539"/>
      <c r="IHK138" s="539"/>
      <c r="IHL138" s="539"/>
      <c r="IHM138" s="539"/>
      <c r="IHN138" s="539"/>
      <c r="IHO138" s="539"/>
      <c r="IHP138" s="539"/>
      <c r="IHQ138" s="539"/>
      <c r="IHR138" s="539"/>
      <c r="IHS138" s="539"/>
      <c r="IHT138" s="539"/>
      <c r="IHU138" s="539"/>
      <c r="IHV138" s="539"/>
      <c r="IHW138" s="539"/>
      <c r="IHX138" s="539"/>
      <c r="IHY138" s="539"/>
      <c r="IHZ138" s="539"/>
      <c r="IIA138" s="539"/>
      <c r="IIB138" s="539"/>
      <c r="IIC138" s="539"/>
      <c r="IID138" s="539"/>
      <c r="IIE138" s="539"/>
      <c r="IIF138" s="539"/>
      <c r="IIG138" s="539"/>
      <c r="IIH138" s="539"/>
      <c r="III138" s="539"/>
      <c r="IIJ138" s="539"/>
      <c r="IIK138" s="539"/>
      <c r="IIL138" s="539"/>
      <c r="IIM138" s="539"/>
      <c r="IIN138" s="539"/>
      <c r="IIO138" s="539"/>
      <c r="IIP138" s="539"/>
      <c r="IIQ138" s="539"/>
      <c r="IIR138" s="539"/>
      <c r="IIS138" s="539"/>
      <c r="IIT138" s="539"/>
      <c r="IIU138" s="539"/>
      <c r="IIV138" s="539"/>
      <c r="IIW138" s="539"/>
      <c r="IIX138" s="539"/>
      <c r="IIY138" s="539"/>
      <c r="IIZ138" s="539"/>
      <c r="IJA138" s="539"/>
      <c r="IJB138" s="539"/>
      <c r="IJC138" s="539"/>
      <c r="IJD138" s="539"/>
      <c r="IJE138" s="539"/>
      <c r="IJF138" s="539"/>
      <c r="IJG138" s="539"/>
      <c r="IJH138" s="539"/>
      <c r="IJI138" s="539"/>
      <c r="IJJ138" s="539"/>
      <c r="IJK138" s="539"/>
      <c r="IJL138" s="539"/>
      <c r="IJM138" s="539"/>
      <c r="IJN138" s="539"/>
      <c r="IJO138" s="539"/>
      <c r="IJP138" s="539"/>
      <c r="IJQ138" s="539"/>
      <c r="IJR138" s="539"/>
      <c r="IJS138" s="539"/>
      <c r="IJT138" s="539"/>
      <c r="IJU138" s="539"/>
      <c r="IJV138" s="539"/>
      <c r="IJW138" s="539"/>
      <c r="IJX138" s="539"/>
      <c r="IJY138" s="539"/>
      <c r="IJZ138" s="539"/>
      <c r="IKA138" s="539"/>
      <c r="IKB138" s="539"/>
      <c r="IKC138" s="539"/>
      <c r="IKD138" s="539"/>
      <c r="IKE138" s="539"/>
      <c r="IKF138" s="539"/>
      <c r="IKG138" s="539"/>
      <c r="IKH138" s="539"/>
      <c r="IKI138" s="539"/>
      <c r="IKJ138" s="539"/>
      <c r="IKK138" s="539"/>
      <c r="IKL138" s="539"/>
      <c r="IKM138" s="539"/>
      <c r="IKN138" s="539"/>
      <c r="IKO138" s="539"/>
      <c r="IKP138" s="539"/>
      <c r="IKQ138" s="539"/>
      <c r="IKR138" s="539"/>
      <c r="IKS138" s="539"/>
      <c r="IKT138" s="539"/>
      <c r="IKU138" s="539"/>
      <c r="IKV138" s="539"/>
      <c r="IKW138" s="539"/>
      <c r="IKX138" s="539"/>
      <c r="IKY138" s="539"/>
      <c r="IKZ138" s="539"/>
      <c r="ILA138" s="539"/>
      <c r="ILB138" s="539"/>
      <c r="ILC138" s="539"/>
      <c r="ILD138" s="539"/>
      <c r="ILE138" s="539"/>
      <c r="ILF138" s="539"/>
      <c r="ILG138" s="539"/>
      <c r="ILH138" s="539"/>
      <c r="ILI138" s="539"/>
      <c r="ILJ138" s="539"/>
      <c r="ILK138" s="539"/>
      <c r="ILL138" s="539"/>
      <c r="ILM138" s="539"/>
      <c r="ILN138" s="539"/>
      <c r="ILO138" s="539"/>
      <c r="ILP138" s="539"/>
      <c r="ILQ138" s="539"/>
      <c r="ILR138" s="539"/>
      <c r="ILS138" s="539"/>
      <c r="ILT138" s="539"/>
      <c r="ILU138" s="539"/>
      <c r="ILV138" s="539"/>
      <c r="ILW138" s="539"/>
      <c r="ILX138" s="539"/>
      <c r="ILY138" s="539"/>
      <c r="ILZ138" s="539"/>
      <c r="IMA138" s="539"/>
      <c r="IMB138" s="539"/>
      <c r="IMC138" s="539"/>
      <c r="IMD138" s="539"/>
      <c r="IME138" s="539"/>
      <c r="IMF138" s="539"/>
      <c r="IMG138" s="539"/>
      <c r="IMH138" s="539"/>
      <c r="IMI138" s="539"/>
      <c r="IMJ138" s="539"/>
      <c r="IMK138" s="539"/>
      <c r="IML138" s="539"/>
      <c r="IMM138" s="539"/>
      <c r="IMN138" s="539"/>
      <c r="IMO138" s="539"/>
      <c r="IMP138" s="539"/>
      <c r="IMQ138" s="539"/>
      <c r="IMR138" s="539"/>
      <c r="IMS138" s="539"/>
      <c r="IMT138" s="539"/>
      <c r="IMU138" s="539"/>
      <c r="IMV138" s="539"/>
      <c r="IMW138" s="539"/>
      <c r="IMX138" s="539"/>
      <c r="IMY138" s="539"/>
      <c r="IMZ138" s="539"/>
      <c r="INA138" s="539"/>
      <c r="INB138" s="539"/>
      <c r="INC138" s="539"/>
      <c r="IND138" s="539"/>
      <c r="INE138" s="539"/>
      <c r="INF138" s="539"/>
      <c r="ING138" s="539"/>
      <c r="INH138" s="539"/>
      <c r="INI138" s="539"/>
      <c r="INJ138" s="539"/>
      <c r="INK138" s="539"/>
      <c r="INL138" s="539"/>
      <c r="INM138" s="539"/>
      <c r="INN138" s="539"/>
      <c r="INO138" s="539"/>
      <c r="INP138" s="539"/>
      <c r="INQ138" s="539"/>
      <c r="INR138" s="539"/>
      <c r="INS138" s="539"/>
      <c r="INT138" s="539"/>
      <c r="INU138" s="539"/>
      <c r="INV138" s="539"/>
      <c r="INW138" s="539"/>
      <c r="INX138" s="539"/>
      <c r="INY138" s="539"/>
      <c r="INZ138" s="539"/>
      <c r="IOA138" s="539"/>
      <c r="IOB138" s="539"/>
      <c r="IOC138" s="539"/>
      <c r="IOD138" s="539"/>
      <c r="IOE138" s="539"/>
      <c r="IOF138" s="539"/>
      <c r="IOG138" s="539"/>
      <c r="IOH138" s="539"/>
      <c r="IOI138" s="539"/>
      <c r="IOJ138" s="539"/>
      <c r="IOK138" s="539"/>
      <c r="IOL138" s="539"/>
      <c r="IOM138" s="539"/>
      <c r="ION138" s="539"/>
      <c r="IOO138" s="539"/>
      <c r="IOP138" s="539"/>
      <c r="IOQ138" s="539"/>
      <c r="IOR138" s="539"/>
      <c r="IOS138" s="539"/>
      <c r="IOT138" s="539"/>
      <c r="IOU138" s="539"/>
      <c r="IOV138" s="539"/>
      <c r="IOW138" s="539"/>
      <c r="IOX138" s="539"/>
      <c r="IOY138" s="539"/>
      <c r="IOZ138" s="539"/>
      <c r="IPA138" s="539"/>
      <c r="IPB138" s="539"/>
      <c r="IPC138" s="539"/>
      <c r="IPD138" s="539"/>
      <c r="IPE138" s="539"/>
      <c r="IPF138" s="539"/>
      <c r="IPG138" s="539"/>
      <c r="IPH138" s="539"/>
      <c r="IPI138" s="539"/>
      <c r="IPJ138" s="539"/>
      <c r="IPK138" s="539"/>
      <c r="IPL138" s="539"/>
      <c r="IPM138" s="539"/>
      <c r="IPN138" s="539"/>
      <c r="IPO138" s="539"/>
      <c r="IPP138" s="539"/>
      <c r="IPQ138" s="539"/>
      <c r="IPR138" s="539"/>
      <c r="IPS138" s="539"/>
      <c r="IPT138" s="539"/>
      <c r="IPU138" s="539"/>
      <c r="IPV138" s="539"/>
      <c r="IPW138" s="539"/>
      <c r="IPX138" s="539"/>
      <c r="IPY138" s="539"/>
      <c r="IPZ138" s="539"/>
      <c r="IQA138" s="539"/>
      <c r="IQB138" s="539"/>
      <c r="IQC138" s="539"/>
      <c r="IQD138" s="539"/>
      <c r="IQE138" s="539"/>
      <c r="IQF138" s="539"/>
      <c r="IQG138" s="539"/>
      <c r="IQH138" s="539"/>
      <c r="IQI138" s="539"/>
      <c r="IQJ138" s="539"/>
      <c r="IQK138" s="539"/>
      <c r="IQL138" s="539"/>
      <c r="IQM138" s="539"/>
      <c r="IQN138" s="539"/>
      <c r="IQO138" s="539"/>
      <c r="IQP138" s="539"/>
      <c r="IQQ138" s="539"/>
      <c r="IQR138" s="539"/>
      <c r="IQS138" s="539"/>
      <c r="IQT138" s="539"/>
      <c r="IQU138" s="539"/>
      <c r="IQV138" s="539"/>
      <c r="IQW138" s="539"/>
      <c r="IQX138" s="539"/>
      <c r="IQY138" s="539"/>
      <c r="IQZ138" s="539"/>
      <c r="IRA138" s="539"/>
      <c r="IRB138" s="539"/>
      <c r="IRC138" s="539"/>
      <c r="IRD138" s="539"/>
      <c r="IRE138" s="539"/>
      <c r="IRF138" s="539"/>
      <c r="IRG138" s="539"/>
      <c r="IRH138" s="539"/>
      <c r="IRI138" s="539"/>
      <c r="IRJ138" s="539"/>
      <c r="IRK138" s="539"/>
      <c r="IRL138" s="539"/>
      <c r="IRM138" s="539"/>
      <c r="IRN138" s="539"/>
      <c r="IRO138" s="539"/>
      <c r="IRP138" s="539"/>
      <c r="IRQ138" s="539"/>
      <c r="IRR138" s="539"/>
      <c r="IRS138" s="539"/>
      <c r="IRT138" s="539"/>
      <c r="IRU138" s="539"/>
      <c r="IRV138" s="539"/>
      <c r="IRW138" s="539"/>
      <c r="IRX138" s="539"/>
      <c r="IRY138" s="539"/>
      <c r="IRZ138" s="539"/>
      <c r="ISA138" s="539"/>
      <c r="ISB138" s="539"/>
      <c r="ISC138" s="539"/>
      <c r="ISD138" s="539"/>
      <c r="ISE138" s="539"/>
      <c r="ISF138" s="539"/>
      <c r="ISG138" s="539"/>
      <c r="ISH138" s="539"/>
      <c r="ISI138" s="539"/>
      <c r="ISJ138" s="539"/>
      <c r="ISK138" s="539"/>
      <c r="ISL138" s="539"/>
      <c r="ISM138" s="539"/>
      <c r="ISN138" s="539"/>
      <c r="ISO138" s="539"/>
      <c r="ISP138" s="539"/>
      <c r="ISQ138" s="539"/>
      <c r="ISR138" s="539"/>
      <c r="ISS138" s="539"/>
      <c r="IST138" s="539"/>
      <c r="ISU138" s="539"/>
      <c r="ISV138" s="539"/>
      <c r="ISW138" s="539"/>
      <c r="ISX138" s="539"/>
      <c r="ISY138" s="539"/>
      <c r="ISZ138" s="539"/>
      <c r="ITA138" s="539"/>
      <c r="ITB138" s="539"/>
      <c r="ITC138" s="539"/>
      <c r="ITD138" s="539"/>
      <c r="ITE138" s="539"/>
      <c r="ITF138" s="539"/>
      <c r="ITG138" s="539"/>
      <c r="ITH138" s="539"/>
      <c r="ITI138" s="539"/>
      <c r="ITJ138" s="539"/>
      <c r="ITK138" s="539"/>
      <c r="ITL138" s="539"/>
      <c r="ITM138" s="539"/>
      <c r="ITN138" s="539"/>
      <c r="ITO138" s="539"/>
      <c r="ITP138" s="539"/>
      <c r="ITQ138" s="539"/>
      <c r="ITR138" s="539"/>
      <c r="ITS138" s="539"/>
      <c r="ITT138" s="539"/>
      <c r="ITU138" s="539"/>
      <c r="ITV138" s="539"/>
      <c r="ITW138" s="539"/>
      <c r="ITX138" s="539"/>
      <c r="ITY138" s="539"/>
      <c r="ITZ138" s="539"/>
      <c r="IUA138" s="539"/>
      <c r="IUB138" s="539"/>
      <c r="IUC138" s="539"/>
      <c r="IUD138" s="539"/>
      <c r="IUE138" s="539"/>
      <c r="IUF138" s="539"/>
      <c r="IUG138" s="539"/>
      <c r="IUH138" s="539"/>
      <c r="IUI138" s="539"/>
      <c r="IUJ138" s="539"/>
      <c r="IUK138" s="539"/>
      <c r="IUL138" s="539"/>
      <c r="IUM138" s="539"/>
      <c r="IUN138" s="539"/>
      <c r="IUO138" s="539"/>
      <c r="IUP138" s="539"/>
      <c r="IUQ138" s="539"/>
      <c r="IUR138" s="539"/>
      <c r="IUS138" s="539"/>
      <c r="IUT138" s="539"/>
      <c r="IUU138" s="539"/>
      <c r="IUV138" s="539"/>
      <c r="IUW138" s="539"/>
      <c r="IUX138" s="539"/>
      <c r="IUY138" s="539"/>
      <c r="IUZ138" s="539"/>
      <c r="IVA138" s="539"/>
      <c r="IVB138" s="539"/>
      <c r="IVC138" s="539"/>
      <c r="IVD138" s="539"/>
      <c r="IVE138" s="539"/>
      <c r="IVF138" s="539"/>
      <c r="IVG138" s="539"/>
      <c r="IVH138" s="539"/>
      <c r="IVI138" s="539"/>
      <c r="IVJ138" s="539"/>
      <c r="IVK138" s="539"/>
      <c r="IVL138" s="539"/>
      <c r="IVM138" s="539"/>
      <c r="IVN138" s="539"/>
      <c r="IVO138" s="539"/>
      <c r="IVP138" s="539"/>
      <c r="IVQ138" s="539"/>
      <c r="IVR138" s="539"/>
      <c r="IVS138" s="539"/>
      <c r="IVT138" s="539"/>
      <c r="IVU138" s="539"/>
      <c r="IVV138" s="539"/>
      <c r="IVW138" s="539"/>
      <c r="IVX138" s="539"/>
      <c r="IVY138" s="539"/>
      <c r="IVZ138" s="539"/>
      <c r="IWA138" s="539"/>
      <c r="IWB138" s="539"/>
      <c r="IWC138" s="539"/>
      <c r="IWD138" s="539"/>
      <c r="IWE138" s="539"/>
      <c r="IWF138" s="539"/>
      <c r="IWG138" s="539"/>
      <c r="IWH138" s="539"/>
      <c r="IWI138" s="539"/>
      <c r="IWJ138" s="539"/>
      <c r="IWK138" s="539"/>
      <c r="IWL138" s="539"/>
      <c r="IWM138" s="539"/>
      <c r="IWN138" s="539"/>
      <c r="IWO138" s="539"/>
      <c r="IWP138" s="539"/>
      <c r="IWQ138" s="539"/>
      <c r="IWR138" s="539"/>
      <c r="IWS138" s="539"/>
      <c r="IWT138" s="539"/>
      <c r="IWU138" s="539"/>
      <c r="IWV138" s="539"/>
      <c r="IWW138" s="539"/>
      <c r="IWX138" s="539"/>
      <c r="IWY138" s="539"/>
      <c r="IWZ138" s="539"/>
      <c r="IXA138" s="539"/>
      <c r="IXB138" s="539"/>
      <c r="IXC138" s="539"/>
      <c r="IXD138" s="539"/>
      <c r="IXE138" s="539"/>
      <c r="IXF138" s="539"/>
      <c r="IXG138" s="539"/>
      <c r="IXH138" s="539"/>
      <c r="IXI138" s="539"/>
      <c r="IXJ138" s="539"/>
      <c r="IXK138" s="539"/>
      <c r="IXL138" s="539"/>
      <c r="IXM138" s="539"/>
      <c r="IXN138" s="539"/>
      <c r="IXO138" s="539"/>
      <c r="IXP138" s="539"/>
      <c r="IXQ138" s="539"/>
      <c r="IXR138" s="539"/>
      <c r="IXS138" s="539"/>
      <c r="IXT138" s="539"/>
      <c r="IXU138" s="539"/>
      <c r="IXV138" s="539"/>
      <c r="IXW138" s="539"/>
      <c r="IXX138" s="539"/>
      <c r="IXY138" s="539"/>
      <c r="IXZ138" s="539"/>
      <c r="IYA138" s="539"/>
      <c r="IYB138" s="539"/>
      <c r="IYC138" s="539"/>
      <c r="IYD138" s="539"/>
      <c r="IYE138" s="539"/>
      <c r="IYF138" s="539"/>
      <c r="IYG138" s="539"/>
      <c r="IYH138" s="539"/>
      <c r="IYI138" s="539"/>
      <c r="IYJ138" s="539"/>
      <c r="IYK138" s="539"/>
      <c r="IYL138" s="539"/>
      <c r="IYM138" s="539"/>
      <c r="IYN138" s="539"/>
      <c r="IYO138" s="539"/>
      <c r="IYP138" s="539"/>
      <c r="IYQ138" s="539"/>
      <c r="IYR138" s="539"/>
      <c r="IYS138" s="539"/>
      <c r="IYT138" s="539"/>
      <c r="IYU138" s="539"/>
      <c r="IYV138" s="539"/>
      <c r="IYW138" s="539"/>
      <c r="IYX138" s="539"/>
      <c r="IYY138" s="539"/>
      <c r="IYZ138" s="539"/>
      <c r="IZA138" s="539"/>
      <c r="IZB138" s="539"/>
      <c r="IZC138" s="539"/>
      <c r="IZD138" s="539"/>
      <c r="IZE138" s="539"/>
      <c r="IZF138" s="539"/>
      <c r="IZG138" s="539"/>
      <c r="IZH138" s="539"/>
      <c r="IZI138" s="539"/>
      <c r="IZJ138" s="539"/>
      <c r="IZK138" s="539"/>
      <c r="IZL138" s="539"/>
      <c r="IZM138" s="539"/>
      <c r="IZN138" s="539"/>
      <c r="IZO138" s="539"/>
      <c r="IZP138" s="539"/>
      <c r="IZQ138" s="539"/>
      <c r="IZR138" s="539"/>
      <c r="IZS138" s="539"/>
      <c r="IZT138" s="539"/>
      <c r="IZU138" s="539"/>
      <c r="IZV138" s="539"/>
      <c r="IZW138" s="539"/>
      <c r="IZX138" s="539"/>
      <c r="IZY138" s="539"/>
      <c r="IZZ138" s="539"/>
      <c r="JAA138" s="539"/>
      <c r="JAB138" s="539"/>
      <c r="JAC138" s="539"/>
      <c r="JAD138" s="539"/>
      <c r="JAE138" s="539"/>
      <c r="JAF138" s="539"/>
      <c r="JAG138" s="539"/>
      <c r="JAH138" s="539"/>
      <c r="JAI138" s="539"/>
      <c r="JAJ138" s="539"/>
      <c r="JAK138" s="539"/>
      <c r="JAL138" s="539"/>
      <c r="JAM138" s="539"/>
      <c r="JAN138" s="539"/>
      <c r="JAO138" s="539"/>
      <c r="JAP138" s="539"/>
      <c r="JAQ138" s="539"/>
      <c r="JAR138" s="539"/>
      <c r="JAS138" s="539"/>
      <c r="JAT138" s="539"/>
      <c r="JAU138" s="539"/>
      <c r="JAV138" s="539"/>
      <c r="JAW138" s="539"/>
      <c r="JAX138" s="539"/>
      <c r="JAY138" s="539"/>
      <c r="JAZ138" s="539"/>
      <c r="JBA138" s="539"/>
      <c r="JBB138" s="539"/>
      <c r="JBC138" s="539"/>
      <c r="JBD138" s="539"/>
      <c r="JBE138" s="539"/>
      <c r="JBF138" s="539"/>
      <c r="JBG138" s="539"/>
      <c r="JBH138" s="539"/>
      <c r="JBI138" s="539"/>
      <c r="JBJ138" s="539"/>
      <c r="JBK138" s="539"/>
      <c r="JBL138" s="539"/>
      <c r="JBM138" s="539"/>
      <c r="JBN138" s="539"/>
      <c r="JBO138" s="539"/>
      <c r="JBP138" s="539"/>
      <c r="JBQ138" s="539"/>
      <c r="JBR138" s="539"/>
      <c r="JBS138" s="539"/>
      <c r="JBT138" s="539"/>
      <c r="JBU138" s="539"/>
      <c r="JBV138" s="539"/>
      <c r="JBW138" s="539"/>
      <c r="JBX138" s="539"/>
      <c r="JBY138" s="539"/>
      <c r="JBZ138" s="539"/>
      <c r="JCA138" s="539"/>
      <c r="JCB138" s="539"/>
      <c r="JCC138" s="539"/>
      <c r="JCD138" s="539"/>
      <c r="JCE138" s="539"/>
      <c r="JCF138" s="539"/>
      <c r="JCG138" s="539"/>
      <c r="JCH138" s="539"/>
      <c r="JCI138" s="539"/>
      <c r="JCJ138" s="539"/>
      <c r="JCK138" s="539"/>
      <c r="JCL138" s="539"/>
      <c r="JCM138" s="539"/>
      <c r="JCN138" s="539"/>
      <c r="JCO138" s="539"/>
      <c r="JCP138" s="539"/>
      <c r="JCQ138" s="539"/>
      <c r="JCR138" s="539"/>
      <c r="JCS138" s="539"/>
      <c r="JCT138" s="539"/>
      <c r="JCU138" s="539"/>
      <c r="JCV138" s="539"/>
      <c r="JCW138" s="539"/>
      <c r="JCX138" s="539"/>
      <c r="JCY138" s="539"/>
      <c r="JCZ138" s="539"/>
      <c r="JDA138" s="539"/>
      <c r="JDB138" s="539"/>
      <c r="JDC138" s="539"/>
      <c r="JDD138" s="539"/>
      <c r="JDE138" s="539"/>
      <c r="JDF138" s="539"/>
      <c r="JDG138" s="539"/>
      <c r="JDH138" s="539"/>
      <c r="JDI138" s="539"/>
      <c r="JDJ138" s="539"/>
      <c r="JDK138" s="539"/>
      <c r="JDL138" s="539"/>
      <c r="JDM138" s="539"/>
      <c r="JDN138" s="539"/>
      <c r="JDO138" s="539"/>
      <c r="JDP138" s="539"/>
      <c r="JDQ138" s="539"/>
      <c r="JDR138" s="539"/>
      <c r="JDS138" s="539"/>
      <c r="JDT138" s="539"/>
      <c r="JDU138" s="539"/>
      <c r="JDV138" s="539"/>
      <c r="JDW138" s="539"/>
      <c r="JDX138" s="539"/>
      <c r="JDY138" s="539"/>
      <c r="JDZ138" s="539"/>
      <c r="JEA138" s="539"/>
      <c r="JEB138" s="539"/>
      <c r="JEC138" s="539"/>
      <c r="JED138" s="539"/>
      <c r="JEE138" s="539"/>
      <c r="JEF138" s="539"/>
      <c r="JEG138" s="539"/>
      <c r="JEH138" s="539"/>
      <c r="JEI138" s="539"/>
      <c r="JEJ138" s="539"/>
      <c r="JEK138" s="539"/>
      <c r="JEL138" s="539"/>
      <c r="JEM138" s="539"/>
      <c r="JEN138" s="539"/>
      <c r="JEO138" s="539"/>
      <c r="JEP138" s="539"/>
      <c r="JEQ138" s="539"/>
      <c r="JER138" s="539"/>
      <c r="JES138" s="539"/>
      <c r="JET138" s="539"/>
      <c r="JEU138" s="539"/>
      <c r="JEV138" s="539"/>
      <c r="JEW138" s="539"/>
      <c r="JEX138" s="539"/>
      <c r="JEY138" s="539"/>
      <c r="JEZ138" s="539"/>
      <c r="JFA138" s="539"/>
      <c r="JFB138" s="539"/>
      <c r="JFC138" s="539"/>
      <c r="JFD138" s="539"/>
      <c r="JFE138" s="539"/>
      <c r="JFF138" s="539"/>
      <c r="JFG138" s="539"/>
      <c r="JFH138" s="539"/>
      <c r="JFI138" s="539"/>
      <c r="JFJ138" s="539"/>
      <c r="JFK138" s="539"/>
      <c r="JFL138" s="539"/>
      <c r="JFM138" s="539"/>
      <c r="JFN138" s="539"/>
      <c r="JFO138" s="539"/>
      <c r="JFP138" s="539"/>
      <c r="JFQ138" s="539"/>
      <c r="JFR138" s="539"/>
      <c r="JFS138" s="539"/>
      <c r="JFT138" s="539"/>
      <c r="JFU138" s="539"/>
      <c r="JFV138" s="539"/>
      <c r="JFW138" s="539"/>
      <c r="JFX138" s="539"/>
      <c r="JFY138" s="539"/>
      <c r="JFZ138" s="539"/>
      <c r="JGA138" s="539"/>
      <c r="JGB138" s="539"/>
      <c r="JGC138" s="539"/>
      <c r="JGD138" s="539"/>
      <c r="JGE138" s="539"/>
      <c r="JGF138" s="539"/>
      <c r="JGG138" s="539"/>
      <c r="JGH138" s="539"/>
      <c r="JGI138" s="539"/>
      <c r="JGJ138" s="539"/>
      <c r="JGK138" s="539"/>
      <c r="JGL138" s="539"/>
      <c r="JGM138" s="539"/>
      <c r="JGN138" s="539"/>
      <c r="JGO138" s="539"/>
      <c r="JGP138" s="539"/>
      <c r="JGQ138" s="539"/>
      <c r="JGR138" s="539"/>
      <c r="JGS138" s="539"/>
      <c r="JGT138" s="539"/>
      <c r="JGU138" s="539"/>
      <c r="JGV138" s="539"/>
      <c r="JGW138" s="539"/>
      <c r="JGX138" s="539"/>
      <c r="JGY138" s="539"/>
      <c r="JGZ138" s="539"/>
      <c r="JHA138" s="539"/>
      <c r="JHB138" s="539"/>
      <c r="JHC138" s="539"/>
      <c r="JHD138" s="539"/>
      <c r="JHE138" s="539"/>
      <c r="JHF138" s="539"/>
      <c r="JHG138" s="539"/>
      <c r="JHH138" s="539"/>
      <c r="JHI138" s="539"/>
      <c r="JHJ138" s="539"/>
      <c r="JHK138" s="539"/>
      <c r="JHL138" s="539"/>
      <c r="JHM138" s="539"/>
      <c r="JHN138" s="539"/>
      <c r="JHO138" s="539"/>
      <c r="JHP138" s="539"/>
      <c r="JHQ138" s="539"/>
      <c r="JHR138" s="539"/>
      <c r="JHS138" s="539"/>
      <c r="JHT138" s="539"/>
      <c r="JHU138" s="539"/>
      <c r="JHV138" s="539"/>
      <c r="JHW138" s="539"/>
      <c r="JHX138" s="539"/>
      <c r="JHY138" s="539"/>
      <c r="JHZ138" s="539"/>
      <c r="JIA138" s="539"/>
      <c r="JIB138" s="539"/>
      <c r="JIC138" s="539"/>
      <c r="JID138" s="539"/>
      <c r="JIE138" s="539"/>
      <c r="JIF138" s="539"/>
      <c r="JIG138" s="539"/>
      <c r="JIH138" s="539"/>
      <c r="JII138" s="539"/>
      <c r="JIJ138" s="539"/>
      <c r="JIK138" s="539"/>
      <c r="JIL138" s="539"/>
      <c r="JIM138" s="539"/>
      <c r="JIN138" s="539"/>
      <c r="JIO138" s="539"/>
      <c r="JIP138" s="539"/>
      <c r="JIQ138" s="539"/>
      <c r="JIR138" s="539"/>
      <c r="JIS138" s="539"/>
      <c r="JIT138" s="539"/>
      <c r="JIU138" s="539"/>
      <c r="JIV138" s="539"/>
      <c r="JIW138" s="539"/>
      <c r="JIX138" s="539"/>
      <c r="JIY138" s="539"/>
      <c r="JIZ138" s="539"/>
      <c r="JJA138" s="539"/>
      <c r="JJB138" s="539"/>
      <c r="JJC138" s="539"/>
      <c r="JJD138" s="539"/>
      <c r="JJE138" s="539"/>
      <c r="JJF138" s="539"/>
      <c r="JJG138" s="539"/>
      <c r="JJH138" s="539"/>
      <c r="JJI138" s="539"/>
      <c r="JJJ138" s="539"/>
      <c r="JJK138" s="539"/>
      <c r="JJL138" s="539"/>
      <c r="JJM138" s="539"/>
      <c r="JJN138" s="539"/>
      <c r="JJO138" s="539"/>
      <c r="JJP138" s="539"/>
      <c r="JJQ138" s="539"/>
      <c r="JJR138" s="539"/>
      <c r="JJS138" s="539"/>
      <c r="JJT138" s="539"/>
      <c r="JJU138" s="539"/>
      <c r="JJV138" s="539"/>
      <c r="JJW138" s="539"/>
      <c r="JJX138" s="539"/>
      <c r="JJY138" s="539"/>
      <c r="JJZ138" s="539"/>
      <c r="JKA138" s="539"/>
      <c r="JKB138" s="539"/>
      <c r="JKC138" s="539"/>
      <c r="JKD138" s="539"/>
      <c r="JKE138" s="539"/>
      <c r="JKF138" s="539"/>
      <c r="JKG138" s="539"/>
      <c r="JKH138" s="539"/>
      <c r="JKI138" s="539"/>
      <c r="JKJ138" s="539"/>
      <c r="JKK138" s="539"/>
      <c r="JKL138" s="539"/>
      <c r="JKM138" s="539"/>
      <c r="JKN138" s="539"/>
      <c r="JKO138" s="539"/>
      <c r="JKP138" s="539"/>
      <c r="JKQ138" s="539"/>
      <c r="JKR138" s="539"/>
      <c r="JKS138" s="539"/>
      <c r="JKT138" s="539"/>
      <c r="JKU138" s="539"/>
      <c r="JKV138" s="539"/>
      <c r="JKW138" s="539"/>
      <c r="JKX138" s="539"/>
      <c r="JKY138" s="539"/>
      <c r="JKZ138" s="539"/>
      <c r="JLA138" s="539"/>
      <c r="JLB138" s="539"/>
      <c r="JLC138" s="539"/>
      <c r="JLD138" s="539"/>
      <c r="JLE138" s="539"/>
      <c r="JLF138" s="539"/>
      <c r="JLG138" s="539"/>
      <c r="JLH138" s="539"/>
      <c r="JLI138" s="539"/>
      <c r="JLJ138" s="539"/>
      <c r="JLK138" s="539"/>
      <c r="JLL138" s="539"/>
      <c r="JLM138" s="539"/>
      <c r="JLN138" s="539"/>
      <c r="JLO138" s="539"/>
      <c r="JLP138" s="539"/>
      <c r="JLQ138" s="539"/>
      <c r="JLR138" s="539"/>
      <c r="JLS138" s="539"/>
      <c r="JLT138" s="539"/>
      <c r="JLU138" s="539"/>
      <c r="JLV138" s="539"/>
      <c r="JLW138" s="539"/>
      <c r="JLX138" s="539"/>
      <c r="JLY138" s="539"/>
      <c r="JLZ138" s="539"/>
      <c r="JMA138" s="539"/>
      <c r="JMB138" s="539"/>
      <c r="JMC138" s="539"/>
      <c r="JMD138" s="539"/>
      <c r="JME138" s="539"/>
      <c r="JMF138" s="539"/>
      <c r="JMG138" s="539"/>
      <c r="JMH138" s="539"/>
      <c r="JMI138" s="539"/>
      <c r="JMJ138" s="539"/>
      <c r="JMK138" s="539"/>
      <c r="JML138" s="539"/>
      <c r="JMM138" s="539"/>
      <c r="JMN138" s="539"/>
      <c r="JMO138" s="539"/>
      <c r="JMP138" s="539"/>
      <c r="JMQ138" s="539"/>
      <c r="JMR138" s="539"/>
      <c r="JMS138" s="539"/>
      <c r="JMT138" s="539"/>
      <c r="JMU138" s="539"/>
      <c r="JMV138" s="539"/>
      <c r="JMW138" s="539"/>
      <c r="JMX138" s="539"/>
      <c r="JMY138" s="539"/>
      <c r="JMZ138" s="539"/>
      <c r="JNA138" s="539"/>
      <c r="JNB138" s="539"/>
      <c r="JNC138" s="539"/>
      <c r="JND138" s="539"/>
      <c r="JNE138" s="539"/>
      <c r="JNF138" s="539"/>
      <c r="JNG138" s="539"/>
      <c r="JNH138" s="539"/>
      <c r="JNI138" s="539"/>
      <c r="JNJ138" s="539"/>
      <c r="JNK138" s="539"/>
      <c r="JNL138" s="539"/>
      <c r="JNM138" s="539"/>
      <c r="JNN138" s="539"/>
      <c r="JNO138" s="539"/>
      <c r="JNP138" s="539"/>
      <c r="JNQ138" s="539"/>
      <c r="JNR138" s="539"/>
      <c r="JNS138" s="539"/>
      <c r="JNT138" s="539"/>
      <c r="JNU138" s="539"/>
      <c r="JNV138" s="539"/>
      <c r="JNW138" s="539"/>
      <c r="JNX138" s="539"/>
      <c r="JNY138" s="539"/>
      <c r="JNZ138" s="539"/>
      <c r="JOA138" s="539"/>
      <c r="JOB138" s="539"/>
      <c r="JOC138" s="539"/>
      <c r="JOD138" s="539"/>
      <c r="JOE138" s="539"/>
      <c r="JOF138" s="539"/>
      <c r="JOG138" s="539"/>
      <c r="JOH138" s="539"/>
      <c r="JOI138" s="539"/>
      <c r="JOJ138" s="539"/>
      <c r="JOK138" s="539"/>
      <c r="JOL138" s="539"/>
      <c r="JOM138" s="539"/>
      <c r="JON138" s="539"/>
      <c r="JOO138" s="539"/>
      <c r="JOP138" s="539"/>
      <c r="JOQ138" s="539"/>
      <c r="JOR138" s="539"/>
      <c r="JOS138" s="539"/>
      <c r="JOT138" s="539"/>
      <c r="JOU138" s="539"/>
      <c r="JOV138" s="539"/>
      <c r="JOW138" s="539"/>
      <c r="JOX138" s="539"/>
      <c r="JOY138" s="539"/>
      <c r="JOZ138" s="539"/>
      <c r="JPA138" s="539"/>
      <c r="JPB138" s="539"/>
      <c r="JPC138" s="539"/>
      <c r="JPD138" s="539"/>
      <c r="JPE138" s="539"/>
      <c r="JPF138" s="539"/>
      <c r="JPG138" s="539"/>
      <c r="JPH138" s="539"/>
      <c r="JPI138" s="539"/>
      <c r="JPJ138" s="539"/>
      <c r="JPK138" s="539"/>
      <c r="JPL138" s="539"/>
      <c r="JPM138" s="539"/>
      <c r="JPN138" s="539"/>
      <c r="JPO138" s="539"/>
      <c r="JPP138" s="539"/>
      <c r="JPQ138" s="539"/>
      <c r="JPR138" s="539"/>
      <c r="JPS138" s="539"/>
      <c r="JPT138" s="539"/>
      <c r="JPU138" s="539"/>
      <c r="JPV138" s="539"/>
      <c r="JPW138" s="539"/>
      <c r="JPX138" s="539"/>
      <c r="JPY138" s="539"/>
      <c r="JPZ138" s="539"/>
      <c r="JQA138" s="539"/>
      <c r="JQB138" s="539"/>
      <c r="JQC138" s="539"/>
      <c r="JQD138" s="539"/>
      <c r="JQE138" s="539"/>
      <c r="JQF138" s="539"/>
      <c r="JQG138" s="539"/>
      <c r="JQH138" s="539"/>
      <c r="JQI138" s="539"/>
      <c r="JQJ138" s="539"/>
      <c r="JQK138" s="539"/>
      <c r="JQL138" s="539"/>
      <c r="JQM138" s="539"/>
      <c r="JQN138" s="539"/>
      <c r="JQO138" s="539"/>
      <c r="JQP138" s="539"/>
      <c r="JQQ138" s="539"/>
      <c r="JQR138" s="539"/>
      <c r="JQS138" s="539"/>
      <c r="JQT138" s="539"/>
      <c r="JQU138" s="539"/>
      <c r="JQV138" s="539"/>
      <c r="JQW138" s="539"/>
      <c r="JQX138" s="539"/>
      <c r="JQY138" s="539"/>
      <c r="JQZ138" s="539"/>
      <c r="JRA138" s="539"/>
      <c r="JRB138" s="539"/>
      <c r="JRC138" s="539"/>
      <c r="JRD138" s="539"/>
      <c r="JRE138" s="539"/>
      <c r="JRF138" s="539"/>
      <c r="JRG138" s="539"/>
      <c r="JRH138" s="539"/>
      <c r="JRI138" s="539"/>
      <c r="JRJ138" s="539"/>
      <c r="JRK138" s="539"/>
      <c r="JRL138" s="539"/>
      <c r="JRM138" s="539"/>
      <c r="JRN138" s="539"/>
      <c r="JRO138" s="539"/>
      <c r="JRP138" s="539"/>
      <c r="JRQ138" s="539"/>
      <c r="JRR138" s="539"/>
      <c r="JRS138" s="539"/>
      <c r="JRT138" s="539"/>
      <c r="JRU138" s="539"/>
      <c r="JRV138" s="539"/>
      <c r="JRW138" s="539"/>
      <c r="JRX138" s="539"/>
      <c r="JRY138" s="539"/>
      <c r="JRZ138" s="539"/>
      <c r="JSA138" s="539"/>
      <c r="JSB138" s="539"/>
      <c r="JSC138" s="539"/>
      <c r="JSD138" s="539"/>
      <c r="JSE138" s="539"/>
      <c r="JSF138" s="539"/>
      <c r="JSG138" s="539"/>
      <c r="JSH138" s="539"/>
      <c r="JSI138" s="539"/>
      <c r="JSJ138" s="539"/>
      <c r="JSK138" s="539"/>
      <c r="JSL138" s="539"/>
      <c r="JSM138" s="539"/>
      <c r="JSN138" s="539"/>
      <c r="JSO138" s="539"/>
      <c r="JSP138" s="539"/>
      <c r="JSQ138" s="539"/>
      <c r="JSR138" s="539"/>
      <c r="JSS138" s="539"/>
      <c r="JST138" s="539"/>
      <c r="JSU138" s="539"/>
      <c r="JSV138" s="539"/>
      <c r="JSW138" s="539"/>
      <c r="JSX138" s="539"/>
      <c r="JSY138" s="539"/>
      <c r="JSZ138" s="539"/>
      <c r="JTA138" s="539"/>
      <c r="JTB138" s="539"/>
      <c r="JTC138" s="539"/>
      <c r="JTD138" s="539"/>
      <c r="JTE138" s="539"/>
      <c r="JTF138" s="539"/>
      <c r="JTG138" s="539"/>
      <c r="JTH138" s="539"/>
      <c r="JTI138" s="539"/>
      <c r="JTJ138" s="539"/>
      <c r="JTK138" s="539"/>
      <c r="JTL138" s="539"/>
      <c r="JTM138" s="539"/>
      <c r="JTN138" s="539"/>
      <c r="JTO138" s="539"/>
      <c r="JTP138" s="539"/>
      <c r="JTQ138" s="539"/>
      <c r="JTR138" s="539"/>
      <c r="JTS138" s="539"/>
      <c r="JTT138" s="539"/>
      <c r="JTU138" s="539"/>
      <c r="JTV138" s="539"/>
      <c r="JTW138" s="539"/>
      <c r="JTX138" s="539"/>
      <c r="JTY138" s="539"/>
      <c r="JTZ138" s="539"/>
      <c r="JUA138" s="539"/>
      <c r="JUB138" s="539"/>
      <c r="JUC138" s="539"/>
      <c r="JUD138" s="539"/>
      <c r="JUE138" s="539"/>
      <c r="JUF138" s="539"/>
      <c r="JUG138" s="539"/>
      <c r="JUH138" s="539"/>
      <c r="JUI138" s="539"/>
      <c r="JUJ138" s="539"/>
      <c r="JUK138" s="539"/>
      <c r="JUL138" s="539"/>
      <c r="JUM138" s="539"/>
      <c r="JUN138" s="539"/>
      <c r="JUO138" s="539"/>
      <c r="JUP138" s="539"/>
      <c r="JUQ138" s="539"/>
      <c r="JUR138" s="539"/>
      <c r="JUS138" s="539"/>
      <c r="JUT138" s="539"/>
      <c r="JUU138" s="539"/>
      <c r="JUV138" s="539"/>
      <c r="JUW138" s="539"/>
      <c r="JUX138" s="539"/>
      <c r="JUY138" s="539"/>
      <c r="JUZ138" s="539"/>
      <c r="JVA138" s="539"/>
      <c r="JVB138" s="539"/>
      <c r="JVC138" s="539"/>
      <c r="JVD138" s="539"/>
      <c r="JVE138" s="539"/>
      <c r="JVF138" s="539"/>
      <c r="JVG138" s="539"/>
      <c r="JVH138" s="539"/>
      <c r="JVI138" s="539"/>
      <c r="JVJ138" s="539"/>
      <c r="JVK138" s="539"/>
      <c r="JVL138" s="539"/>
      <c r="JVM138" s="539"/>
      <c r="JVN138" s="539"/>
      <c r="JVO138" s="539"/>
      <c r="JVP138" s="539"/>
      <c r="JVQ138" s="539"/>
      <c r="JVR138" s="539"/>
      <c r="JVS138" s="539"/>
      <c r="JVT138" s="539"/>
      <c r="JVU138" s="539"/>
      <c r="JVV138" s="539"/>
      <c r="JVW138" s="539"/>
      <c r="JVX138" s="539"/>
      <c r="JVY138" s="539"/>
      <c r="JVZ138" s="539"/>
      <c r="JWA138" s="539"/>
      <c r="JWB138" s="539"/>
      <c r="JWC138" s="539"/>
      <c r="JWD138" s="539"/>
      <c r="JWE138" s="539"/>
      <c r="JWF138" s="539"/>
      <c r="JWG138" s="539"/>
      <c r="JWH138" s="539"/>
      <c r="JWI138" s="539"/>
      <c r="JWJ138" s="539"/>
      <c r="JWK138" s="539"/>
      <c r="JWL138" s="539"/>
      <c r="JWM138" s="539"/>
      <c r="JWN138" s="539"/>
      <c r="JWO138" s="539"/>
      <c r="JWP138" s="539"/>
      <c r="JWQ138" s="539"/>
      <c r="JWR138" s="539"/>
      <c r="JWS138" s="539"/>
      <c r="JWT138" s="539"/>
      <c r="JWU138" s="539"/>
      <c r="JWV138" s="539"/>
      <c r="JWW138" s="539"/>
      <c r="JWX138" s="539"/>
      <c r="JWY138" s="539"/>
      <c r="JWZ138" s="539"/>
      <c r="JXA138" s="539"/>
      <c r="JXB138" s="539"/>
      <c r="JXC138" s="539"/>
      <c r="JXD138" s="539"/>
      <c r="JXE138" s="539"/>
      <c r="JXF138" s="539"/>
      <c r="JXG138" s="539"/>
      <c r="JXH138" s="539"/>
      <c r="JXI138" s="539"/>
      <c r="JXJ138" s="539"/>
      <c r="JXK138" s="539"/>
      <c r="JXL138" s="539"/>
      <c r="JXM138" s="539"/>
      <c r="JXN138" s="539"/>
      <c r="JXO138" s="539"/>
      <c r="JXP138" s="539"/>
      <c r="JXQ138" s="539"/>
      <c r="JXR138" s="539"/>
      <c r="JXS138" s="539"/>
      <c r="JXT138" s="539"/>
      <c r="JXU138" s="539"/>
      <c r="JXV138" s="539"/>
      <c r="JXW138" s="539"/>
      <c r="JXX138" s="539"/>
      <c r="JXY138" s="539"/>
      <c r="JXZ138" s="539"/>
      <c r="JYA138" s="539"/>
      <c r="JYB138" s="539"/>
      <c r="JYC138" s="539"/>
      <c r="JYD138" s="539"/>
      <c r="JYE138" s="539"/>
      <c r="JYF138" s="539"/>
      <c r="JYG138" s="539"/>
      <c r="JYH138" s="539"/>
      <c r="JYI138" s="539"/>
      <c r="JYJ138" s="539"/>
      <c r="JYK138" s="539"/>
      <c r="JYL138" s="539"/>
      <c r="JYM138" s="539"/>
      <c r="JYN138" s="539"/>
      <c r="JYO138" s="539"/>
      <c r="JYP138" s="539"/>
      <c r="JYQ138" s="539"/>
      <c r="JYR138" s="539"/>
      <c r="JYS138" s="539"/>
      <c r="JYT138" s="539"/>
      <c r="JYU138" s="539"/>
      <c r="JYV138" s="539"/>
      <c r="JYW138" s="539"/>
      <c r="JYX138" s="539"/>
      <c r="JYY138" s="539"/>
      <c r="JYZ138" s="539"/>
      <c r="JZA138" s="539"/>
      <c r="JZB138" s="539"/>
      <c r="JZC138" s="539"/>
      <c r="JZD138" s="539"/>
      <c r="JZE138" s="539"/>
      <c r="JZF138" s="539"/>
      <c r="JZG138" s="539"/>
      <c r="JZH138" s="539"/>
      <c r="JZI138" s="539"/>
      <c r="JZJ138" s="539"/>
      <c r="JZK138" s="539"/>
      <c r="JZL138" s="539"/>
      <c r="JZM138" s="539"/>
      <c r="JZN138" s="539"/>
      <c r="JZO138" s="539"/>
      <c r="JZP138" s="539"/>
      <c r="JZQ138" s="539"/>
      <c r="JZR138" s="539"/>
      <c r="JZS138" s="539"/>
      <c r="JZT138" s="539"/>
      <c r="JZU138" s="539"/>
      <c r="JZV138" s="539"/>
      <c r="JZW138" s="539"/>
      <c r="JZX138" s="539"/>
      <c r="JZY138" s="539"/>
      <c r="JZZ138" s="539"/>
      <c r="KAA138" s="539"/>
      <c r="KAB138" s="539"/>
      <c r="KAC138" s="539"/>
      <c r="KAD138" s="539"/>
      <c r="KAE138" s="539"/>
      <c r="KAF138" s="539"/>
      <c r="KAG138" s="539"/>
      <c r="KAH138" s="539"/>
      <c r="KAI138" s="539"/>
      <c r="KAJ138" s="539"/>
      <c r="KAK138" s="539"/>
      <c r="KAL138" s="539"/>
      <c r="KAM138" s="539"/>
      <c r="KAN138" s="539"/>
      <c r="KAO138" s="539"/>
      <c r="KAP138" s="539"/>
      <c r="KAQ138" s="539"/>
      <c r="KAR138" s="539"/>
      <c r="KAS138" s="539"/>
      <c r="KAT138" s="539"/>
      <c r="KAU138" s="539"/>
      <c r="KAV138" s="539"/>
      <c r="KAW138" s="539"/>
      <c r="KAX138" s="539"/>
      <c r="KAY138" s="539"/>
      <c r="KAZ138" s="539"/>
      <c r="KBA138" s="539"/>
      <c r="KBB138" s="539"/>
      <c r="KBC138" s="539"/>
      <c r="KBD138" s="539"/>
      <c r="KBE138" s="539"/>
      <c r="KBF138" s="539"/>
      <c r="KBG138" s="539"/>
      <c r="KBH138" s="539"/>
      <c r="KBI138" s="539"/>
      <c r="KBJ138" s="539"/>
      <c r="KBK138" s="539"/>
      <c r="KBL138" s="539"/>
      <c r="KBM138" s="539"/>
      <c r="KBN138" s="539"/>
      <c r="KBO138" s="539"/>
      <c r="KBP138" s="539"/>
      <c r="KBQ138" s="539"/>
      <c r="KBR138" s="539"/>
      <c r="KBS138" s="539"/>
      <c r="KBT138" s="539"/>
      <c r="KBU138" s="539"/>
      <c r="KBV138" s="539"/>
      <c r="KBW138" s="539"/>
      <c r="KBX138" s="539"/>
      <c r="KBY138" s="539"/>
      <c r="KBZ138" s="539"/>
      <c r="KCA138" s="539"/>
      <c r="KCB138" s="539"/>
      <c r="KCC138" s="539"/>
      <c r="KCD138" s="539"/>
      <c r="KCE138" s="539"/>
      <c r="KCF138" s="539"/>
      <c r="KCG138" s="539"/>
      <c r="KCH138" s="539"/>
      <c r="KCI138" s="539"/>
      <c r="KCJ138" s="539"/>
      <c r="KCK138" s="539"/>
      <c r="KCL138" s="539"/>
      <c r="KCM138" s="539"/>
      <c r="KCN138" s="539"/>
      <c r="KCO138" s="539"/>
      <c r="KCP138" s="539"/>
      <c r="KCQ138" s="539"/>
      <c r="KCR138" s="539"/>
      <c r="KCS138" s="539"/>
      <c r="KCT138" s="539"/>
      <c r="KCU138" s="539"/>
      <c r="KCV138" s="539"/>
      <c r="KCW138" s="539"/>
      <c r="KCX138" s="539"/>
      <c r="KCY138" s="539"/>
      <c r="KCZ138" s="539"/>
      <c r="KDA138" s="539"/>
      <c r="KDB138" s="539"/>
      <c r="KDC138" s="539"/>
      <c r="KDD138" s="539"/>
      <c r="KDE138" s="539"/>
      <c r="KDF138" s="539"/>
      <c r="KDG138" s="539"/>
      <c r="KDH138" s="539"/>
      <c r="KDI138" s="539"/>
      <c r="KDJ138" s="539"/>
      <c r="KDK138" s="539"/>
      <c r="KDL138" s="539"/>
      <c r="KDM138" s="539"/>
      <c r="KDN138" s="539"/>
      <c r="KDO138" s="539"/>
      <c r="KDP138" s="539"/>
      <c r="KDQ138" s="539"/>
      <c r="KDR138" s="539"/>
      <c r="KDS138" s="539"/>
      <c r="KDT138" s="539"/>
      <c r="KDU138" s="539"/>
      <c r="KDV138" s="539"/>
      <c r="KDW138" s="539"/>
      <c r="KDX138" s="539"/>
      <c r="KDY138" s="539"/>
      <c r="KDZ138" s="539"/>
      <c r="KEA138" s="539"/>
      <c r="KEB138" s="539"/>
      <c r="KEC138" s="539"/>
      <c r="KED138" s="539"/>
      <c r="KEE138" s="539"/>
      <c r="KEF138" s="539"/>
      <c r="KEG138" s="539"/>
      <c r="KEH138" s="539"/>
      <c r="KEI138" s="539"/>
      <c r="KEJ138" s="539"/>
      <c r="KEK138" s="539"/>
      <c r="KEL138" s="539"/>
      <c r="KEM138" s="539"/>
      <c r="KEN138" s="539"/>
      <c r="KEO138" s="539"/>
      <c r="KEP138" s="539"/>
      <c r="KEQ138" s="539"/>
      <c r="KER138" s="539"/>
      <c r="KES138" s="539"/>
      <c r="KET138" s="539"/>
      <c r="KEU138" s="539"/>
      <c r="KEV138" s="539"/>
      <c r="KEW138" s="539"/>
      <c r="KEX138" s="539"/>
      <c r="KEY138" s="539"/>
      <c r="KEZ138" s="539"/>
      <c r="KFA138" s="539"/>
      <c r="KFB138" s="539"/>
      <c r="KFC138" s="539"/>
      <c r="KFD138" s="539"/>
      <c r="KFE138" s="539"/>
      <c r="KFF138" s="539"/>
      <c r="KFG138" s="539"/>
      <c r="KFH138" s="539"/>
      <c r="KFI138" s="539"/>
      <c r="KFJ138" s="539"/>
      <c r="KFK138" s="539"/>
      <c r="KFL138" s="539"/>
      <c r="KFM138" s="539"/>
      <c r="KFN138" s="539"/>
      <c r="KFO138" s="539"/>
      <c r="KFP138" s="539"/>
      <c r="KFQ138" s="539"/>
      <c r="KFR138" s="539"/>
      <c r="KFS138" s="539"/>
      <c r="KFT138" s="539"/>
      <c r="KFU138" s="539"/>
      <c r="KFV138" s="539"/>
      <c r="KFW138" s="539"/>
      <c r="KFX138" s="539"/>
      <c r="KFY138" s="539"/>
      <c r="KFZ138" s="539"/>
      <c r="KGA138" s="539"/>
      <c r="KGB138" s="539"/>
      <c r="KGC138" s="539"/>
      <c r="KGD138" s="539"/>
      <c r="KGE138" s="539"/>
      <c r="KGF138" s="539"/>
      <c r="KGG138" s="539"/>
      <c r="KGH138" s="539"/>
      <c r="KGI138" s="539"/>
      <c r="KGJ138" s="539"/>
      <c r="KGK138" s="539"/>
      <c r="KGL138" s="539"/>
      <c r="KGM138" s="539"/>
      <c r="KGN138" s="539"/>
      <c r="KGO138" s="539"/>
      <c r="KGP138" s="539"/>
      <c r="KGQ138" s="539"/>
      <c r="KGR138" s="539"/>
      <c r="KGS138" s="539"/>
      <c r="KGT138" s="539"/>
      <c r="KGU138" s="539"/>
      <c r="KGV138" s="539"/>
      <c r="KGW138" s="539"/>
      <c r="KGX138" s="539"/>
      <c r="KGY138" s="539"/>
      <c r="KGZ138" s="539"/>
      <c r="KHA138" s="539"/>
      <c r="KHB138" s="539"/>
      <c r="KHC138" s="539"/>
      <c r="KHD138" s="539"/>
      <c r="KHE138" s="539"/>
      <c r="KHF138" s="539"/>
      <c r="KHG138" s="539"/>
      <c r="KHH138" s="539"/>
      <c r="KHI138" s="539"/>
      <c r="KHJ138" s="539"/>
      <c r="KHK138" s="539"/>
      <c r="KHL138" s="539"/>
      <c r="KHM138" s="539"/>
      <c r="KHN138" s="539"/>
      <c r="KHO138" s="539"/>
      <c r="KHP138" s="539"/>
      <c r="KHQ138" s="539"/>
      <c r="KHR138" s="539"/>
      <c r="KHS138" s="539"/>
      <c r="KHT138" s="539"/>
      <c r="KHU138" s="539"/>
      <c r="KHV138" s="539"/>
      <c r="KHW138" s="539"/>
      <c r="KHX138" s="539"/>
      <c r="KHY138" s="539"/>
      <c r="KHZ138" s="539"/>
      <c r="KIA138" s="539"/>
      <c r="KIB138" s="539"/>
      <c r="KIC138" s="539"/>
      <c r="KID138" s="539"/>
      <c r="KIE138" s="539"/>
      <c r="KIF138" s="539"/>
      <c r="KIG138" s="539"/>
      <c r="KIH138" s="539"/>
      <c r="KII138" s="539"/>
      <c r="KIJ138" s="539"/>
      <c r="KIK138" s="539"/>
      <c r="KIL138" s="539"/>
      <c r="KIM138" s="539"/>
      <c r="KIN138" s="539"/>
      <c r="KIO138" s="539"/>
      <c r="KIP138" s="539"/>
      <c r="KIQ138" s="539"/>
      <c r="KIR138" s="539"/>
      <c r="KIS138" s="539"/>
      <c r="KIT138" s="539"/>
      <c r="KIU138" s="539"/>
      <c r="KIV138" s="539"/>
      <c r="KIW138" s="539"/>
      <c r="KIX138" s="539"/>
      <c r="KIY138" s="539"/>
      <c r="KIZ138" s="539"/>
      <c r="KJA138" s="539"/>
      <c r="KJB138" s="539"/>
      <c r="KJC138" s="539"/>
      <c r="KJD138" s="539"/>
      <c r="KJE138" s="539"/>
      <c r="KJF138" s="539"/>
      <c r="KJG138" s="539"/>
      <c r="KJH138" s="539"/>
      <c r="KJI138" s="539"/>
      <c r="KJJ138" s="539"/>
      <c r="KJK138" s="539"/>
      <c r="KJL138" s="539"/>
      <c r="KJM138" s="539"/>
      <c r="KJN138" s="539"/>
      <c r="KJO138" s="539"/>
      <c r="KJP138" s="539"/>
      <c r="KJQ138" s="539"/>
      <c r="KJR138" s="539"/>
      <c r="KJS138" s="539"/>
      <c r="KJT138" s="539"/>
      <c r="KJU138" s="539"/>
      <c r="KJV138" s="539"/>
      <c r="KJW138" s="539"/>
      <c r="KJX138" s="539"/>
      <c r="KJY138" s="539"/>
      <c r="KJZ138" s="539"/>
      <c r="KKA138" s="539"/>
      <c r="KKB138" s="539"/>
      <c r="KKC138" s="539"/>
      <c r="KKD138" s="539"/>
      <c r="KKE138" s="539"/>
      <c r="KKF138" s="539"/>
      <c r="KKG138" s="539"/>
      <c r="KKH138" s="539"/>
      <c r="KKI138" s="539"/>
      <c r="KKJ138" s="539"/>
      <c r="KKK138" s="539"/>
      <c r="KKL138" s="539"/>
      <c r="KKM138" s="539"/>
      <c r="KKN138" s="539"/>
      <c r="KKO138" s="539"/>
      <c r="KKP138" s="539"/>
      <c r="KKQ138" s="539"/>
      <c r="KKR138" s="539"/>
      <c r="KKS138" s="539"/>
      <c r="KKT138" s="539"/>
      <c r="KKU138" s="539"/>
      <c r="KKV138" s="539"/>
      <c r="KKW138" s="539"/>
      <c r="KKX138" s="539"/>
      <c r="KKY138" s="539"/>
      <c r="KKZ138" s="539"/>
      <c r="KLA138" s="539"/>
      <c r="KLB138" s="539"/>
      <c r="KLC138" s="539"/>
      <c r="KLD138" s="539"/>
      <c r="KLE138" s="539"/>
      <c r="KLF138" s="539"/>
      <c r="KLG138" s="539"/>
      <c r="KLH138" s="539"/>
      <c r="KLI138" s="539"/>
      <c r="KLJ138" s="539"/>
      <c r="KLK138" s="539"/>
      <c r="KLL138" s="539"/>
      <c r="KLM138" s="539"/>
      <c r="KLN138" s="539"/>
      <c r="KLO138" s="539"/>
      <c r="KLP138" s="539"/>
      <c r="KLQ138" s="539"/>
      <c r="KLR138" s="539"/>
      <c r="KLS138" s="539"/>
      <c r="KLT138" s="539"/>
      <c r="KLU138" s="539"/>
      <c r="KLV138" s="539"/>
      <c r="KLW138" s="539"/>
      <c r="KLX138" s="539"/>
      <c r="KLY138" s="539"/>
      <c r="KLZ138" s="539"/>
      <c r="KMA138" s="539"/>
      <c r="KMB138" s="539"/>
      <c r="KMC138" s="539"/>
      <c r="KMD138" s="539"/>
      <c r="KME138" s="539"/>
      <c r="KMF138" s="539"/>
      <c r="KMG138" s="539"/>
      <c r="KMH138" s="539"/>
      <c r="KMI138" s="539"/>
      <c r="KMJ138" s="539"/>
      <c r="KMK138" s="539"/>
      <c r="KML138" s="539"/>
      <c r="KMM138" s="539"/>
      <c r="KMN138" s="539"/>
      <c r="KMO138" s="539"/>
      <c r="KMP138" s="539"/>
      <c r="KMQ138" s="539"/>
      <c r="KMR138" s="539"/>
      <c r="KMS138" s="539"/>
      <c r="KMT138" s="539"/>
      <c r="KMU138" s="539"/>
      <c r="KMV138" s="539"/>
      <c r="KMW138" s="539"/>
      <c r="KMX138" s="539"/>
      <c r="KMY138" s="539"/>
      <c r="KMZ138" s="539"/>
      <c r="KNA138" s="539"/>
      <c r="KNB138" s="539"/>
      <c r="KNC138" s="539"/>
      <c r="KND138" s="539"/>
      <c r="KNE138" s="539"/>
      <c r="KNF138" s="539"/>
      <c r="KNG138" s="539"/>
      <c r="KNH138" s="539"/>
      <c r="KNI138" s="539"/>
      <c r="KNJ138" s="539"/>
      <c r="KNK138" s="539"/>
      <c r="KNL138" s="539"/>
      <c r="KNM138" s="539"/>
      <c r="KNN138" s="539"/>
      <c r="KNO138" s="539"/>
      <c r="KNP138" s="539"/>
      <c r="KNQ138" s="539"/>
      <c r="KNR138" s="539"/>
      <c r="KNS138" s="539"/>
      <c r="KNT138" s="539"/>
      <c r="KNU138" s="539"/>
      <c r="KNV138" s="539"/>
      <c r="KNW138" s="539"/>
      <c r="KNX138" s="539"/>
      <c r="KNY138" s="539"/>
      <c r="KNZ138" s="539"/>
      <c r="KOA138" s="539"/>
      <c r="KOB138" s="539"/>
      <c r="KOC138" s="539"/>
      <c r="KOD138" s="539"/>
      <c r="KOE138" s="539"/>
      <c r="KOF138" s="539"/>
      <c r="KOG138" s="539"/>
      <c r="KOH138" s="539"/>
      <c r="KOI138" s="539"/>
      <c r="KOJ138" s="539"/>
      <c r="KOK138" s="539"/>
      <c r="KOL138" s="539"/>
      <c r="KOM138" s="539"/>
      <c r="KON138" s="539"/>
      <c r="KOO138" s="539"/>
      <c r="KOP138" s="539"/>
      <c r="KOQ138" s="539"/>
      <c r="KOR138" s="539"/>
      <c r="KOS138" s="539"/>
      <c r="KOT138" s="539"/>
      <c r="KOU138" s="539"/>
      <c r="KOV138" s="539"/>
      <c r="KOW138" s="539"/>
      <c r="KOX138" s="539"/>
      <c r="KOY138" s="539"/>
      <c r="KOZ138" s="539"/>
      <c r="KPA138" s="539"/>
      <c r="KPB138" s="539"/>
      <c r="KPC138" s="539"/>
      <c r="KPD138" s="539"/>
      <c r="KPE138" s="539"/>
      <c r="KPF138" s="539"/>
      <c r="KPG138" s="539"/>
      <c r="KPH138" s="539"/>
      <c r="KPI138" s="539"/>
      <c r="KPJ138" s="539"/>
      <c r="KPK138" s="539"/>
      <c r="KPL138" s="539"/>
      <c r="KPM138" s="539"/>
      <c r="KPN138" s="539"/>
      <c r="KPO138" s="539"/>
      <c r="KPP138" s="539"/>
      <c r="KPQ138" s="539"/>
      <c r="KPR138" s="539"/>
      <c r="KPS138" s="539"/>
      <c r="KPT138" s="539"/>
      <c r="KPU138" s="539"/>
      <c r="KPV138" s="539"/>
      <c r="KPW138" s="539"/>
      <c r="KPX138" s="539"/>
      <c r="KPY138" s="539"/>
      <c r="KPZ138" s="539"/>
      <c r="KQA138" s="539"/>
      <c r="KQB138" s="539"/>
      <c r="KQC138" s="539"/>
      <c r="KQD138" s="539"/>
      <c r="KQE138" s="539"/>
      <c r="KQF138" s="539"/>
      <c r="KQG138" s="539"/>
      <c r="KQH138" s="539"/>
      <c r="KQI138" s="539"/>
      <c r="KQJ138" s="539"/>
      <c r="KQK138" s="539"/>
      <c r="KQL138" s="539"/>
      <c r="KQM138" s="539"/>
      <c r="KQN138" s="539"/>
      <c r="KQO138" s="539"/>
      <c r="KQP138" s="539"/>
      <c r="KQQ138" s="539"/>
      <c r="KQR138" s="539"/>
      <c r="KQS138" s="539"/>
      <c r="KQT138" s="539"/>
      <c r="KQU138" s="539"/>
      <c r="KQV138" s="539"/>
      <c r="KQW138" s="539"/>
      <c r="KQX138" s="539"/>
      <c r="KQY138" s="539"/>
      <c r="KQZ138" s="539"/>
      <c r="KRA138" s="539"/>
      <c r="KRB138" s="539"/>
      <c r="KRC138" s="539"/>
      <c r="KRD138" s="539"/>
      <c r="KRE138" s="539"/>
      <c r="KRF138" s="539"/>
      <c r="KRG138" s="539"/>
      <c r="KRH138" s="539"/>
      <c r="KRI138" s="539"/>
      <c r="KRJ138" s="539"/>
      <c r="KRK138" s="539"/>
      <c r="KRL138" s="539"/>
      <c r="KRM138" s="539"/>
      <c r="KRN138" s="539"/>
      <c r="KRO138" s="539"/>
      <c r="KRP138" s="539"/>
      <c r="KRQ138" s="539"/>
      <c r="KRR138" s="539"/>
      <c r="KRS138" s="539"/>
      <c r="KRT138" s="539"/>
      <c r="KRU138" s="539"/>
      <c r="KRV138" s="539"/>
      <c r="KRW138" s="539"/>
      <c r="KRX138" s="539"/>
      <c r="KRY138" s="539"/>
      <c r="KRZ138" s="539"/>
      <c r="KSA138" s="539"/>
      <c r="KSB138" s="539"/>
      <c r="KSC138" s="539"/>
      <c r="KSD138" s="539"/>
      <c r="KSE138" s="539"/>
      <c r="KSF138" s="539"/>
      <c r="KSG138" s="539"/>
      <c r="KSH138" s="539"/>
      <c r="KSI138" s="539"/>
      <c r="KSJ138" s="539"/>
      <c r="KSK138" s="539"/>
      <c r="KSL138" s="539"/>
      <c r="KSM138" s="539"/>
      <c r="KSN138" s="539"/>
      <c r="KSO138" s="539"/>
      <c r="KSP138" s="539"/>
      <c r="KSQ138" s="539"/>
      <c r="KSR138" s="539"/>
      <c r="KSS138" s="539"/>
      <c r="KST138" s="539"/>
      <c r="KSU138" s="539"/>
      <c r="KSV138" s="539"/>
      <c r="KSW138" s="539"/>
      <c r="KSX138" s="539"/>
      <c r="KSY138" s="539"/>
      <c r="KSZ138" s="539"/>
      <c r="KTA138" s="539"/>
      <c r="KTB138" s="539"/>
      <c r="KTC138" s="539"/>
      <c r="KTD138" s="539"/>
      <c r="KTE138" s="539"/>
      <c r="KTF138" s="539"/>
      <c r="KTG138" s="539"/>
      <c r="KTH138" s="539"/>
      <c r="KTI138" s="539"/>
      <c r="KTJ138" s="539"/>
      <c r="KTK138" s="539"/>
      <c r="KTL138" s="539"/>
      <c r="KTM138" s="539"/>
      <c r="KTN138" s="539"/>
      <c r="KTO138" s="539"/>
      <c r="KTP138" s="539"/>
      <c r="KTQ138" s="539"/>
      <c r="KTR138" s="539"/>
      <c r="KTS138" s="539"/>
      <c r="KTT138" s="539"/>
      <c r="KTU138" s="539"/>
      <c r="KTV138" s="539"/>
      <c r="KTW138" s="539"/>
      <c r="KTX138" s="539"/>
      <c r="KTY138" s="539"/>
      <c r="KTZ138" s="539"/>
      <c r="KUA138" s="539"/>
      <c r="KUB138" s="539"/>
      <c r="KUC138" s="539"/>
      <c r="KUD138" s="539"/>
      <c r="KUE138" s="539"/>
      <c r="KUF138" s="539"/>
      <c r="KUG138" s="539"/>
      <c r="KUH138" s="539"/>
      <c r="KUI138" s="539"/>
      <c r="KUJ138" s="539"/>
      <c r="KUK138" s="539"/>
      <c r="KUL138" s="539"/>
      <c r="KUM138" s="539"/>
      <c r="KUN138" s="539"/>
      <c r="KUO138" s="539"/>
      <c r="KUP138" s="539"/>
      <c r="KUQ138" s="539"/>
      <c r="KUR138" s="539"/>
      <c r="KUS138" s="539"/>
      <c r="KUT138" s="539"/>
      <c r="KUU138" s="539"/>
      <c r="KUV138" s="539"/>
      <c r="KUW138" s="539"/>
      <c r="KUX138" s="539"/>
      <c r="KUY138" s="539"/>
      <c r="KUZ138" s="539"/>
      <c r="KVA138" s="539"/>
      <c r="KVB138" s="539"/>
      <c r="KVC138" s="539"/>
      <c r="KVD138" s="539"/>
      <c r="KVE138" s="539"/>
      <c r="KVF138" s="539"/>
      <c r="KVG138" s="539"/>
      <c r="KVH138" s="539"/>
      <c r="KVI138" s="539"/>
      <c r="KVJ138" s="539"/>
      <c r="KVK138" s="539"/>
      <c r="KVL138" s="539"/>
      <c r="KVM138" s="539"/>
      <c r="KVN138" s="539"/>
      <c r="KVO138" s="539"/>
      <c r="KVP138" s="539"/>
      <c r="KVQ138" s="539"/>
      <c r="KVR138" s="539"/>
      <c r="KVS138" s="539"/>
      <c r="KVT138" s="539"/>
      <c r="KVU138" s="539"/>
      <c r="KVV138" s="539"/>
      <c r="KVW138" s="539"/>
      <c r="KVX138" s="539"/>
      <c r="KVY138" s="539"/>
      <c r="KVZ138" s="539"/>
      <c r="KWA138" s="539"/>
      <c r="KWB138" s="539"/>
      <c r="KWC138" s="539"/>
      <c r="KWD138" s="539"/>
      <c r="KWE138" s="539"/>
      <c r="KWF138" s="539"/>
      <c r="KWG138" s="539"/>
      <c r="KWH138" s="539"/>
      <c r="KWI138" s="539"/>
      <c r="KWJ138" s="539"/>
      <c r="KWK138" s="539"/>
      <c r="KWL138" s="539"/>
      <c r="KWM138" s="539"/>
      <c r="KWN138" s="539"/>
      <c r="KWO138" s="539"/>
      <c r="KWP138" s="539"/>
      <c r="KWQ138" s="539"/>
      <c r="KWR138" s="539"/>
      <c r="KWS138" s="539"/>
      <c r="KWT138" s="539"/>
      <c r="KWU138" s="539"/>
      <c r="KWV138" s="539"/>
      <c r="KWW138" s="539"/>
      <c r="KWX138" s="539"/>
      <c r="KWY138" s="539"/>
      <c r="KWZ138" s="539"/>
      <c r="KXA138" s="539"/>
      <c r="KXB138" s="539"/>
      <c r="KXC138" s="539"/>
      <c r="KXD138" s="539"/>
      <c r="KXE138" s="539"/>
      <c r="KXF138" s="539"/>
      <c r="KXG138" s="539"/>
      <c r="KXH138" s="539"/>
      <c r="KXI138" s="539"/>
      <c r="KXJ138" s="539"/>
      <c r="KXK138" s="539"/>
      <c r="KXL138" s="539"/>
      <c r="KXM138" s="539"/>
      <c r="KXN138" s="539"/>
      <c r="KXO138" s="539"/>
      <c r="KXP138" s="539"/>
      <c r="KXQ138" s="539"/>
      <c r="KXR138" s="539"/>
      <c r="KXS138" s="539"/>
      <c r="KXT138" s="539"/>
      <c r="KXU138" s="539"/>
      <c r="KXV138" s="539"/>
      <c r="KXW138" s="539"/>
      <c r="KXX138" s="539"/>
      <c r="KXY138" s="539"/>
      <c r="KXZ138" s="539"/>
      <c r="KYA138" s="539"/>
      <c r="KYB138" s="539"/>
      <c r="KYC138" s="539"/>
      <c r="KYD138" s="539"/>
      <c r="KYE138" s="539"/>
      <c r="KYF138" s="539"/>
      <c r="KYG138" s="539"/>
      <c r="KYH138" s="539"/>
      <c r="KYI138" s="539"/>
      <c r="KYJ138" s="539"/>
      <c r="KYK138" s="539"/>
      <c r="KYL138" s="539"/>
      <c r="KYM138" s="539"/>
      <c r="KYN138" s="539"/>
      <c r="KYO138" s="539"/>
      <c r="KYP138" s="539"/>
      <c r="KYQ138" s="539"/>
      <c r="KYR138" s="539"/>
      <c r="KYS138" s="539"/>
      <c r="KYT138" s="539"/>
      <c r="KYU138" s="539"/>
      <c r="KYV138" s="539"/>
      <c r="KYW138" s="539"/>
      <c r="KYX138" s="539"/>
      <c r="KYY138" s="539"/>
      <c r="KYZ138" s="539"/>
      <c r="KZA138" s="539"/>
      <c r="KZB138" s="539"/>
      <c r="KZC138" s="539"/>
      <c r="KZD138" s="539"/>
      <c r="KZE138" s="539"/>
      <c r="KZF138" s="539"/>
      <c r="KZG138" s="539"/>
      <c r="KZH138" s="539"/>
      <c r="KZI138" s="539"/>
      <c r="KZJ138" s="539"/>
      <c r="KZK138" s="539"/>
      <c r="KZL138" s="539"/>
      <c r="KZM138" s="539"/>
      <c r="KZN138" s="539"/>
      <c r="KZO138" s="539"/>
      <c r="KZP138" s="539"/>
      <c r="KZQ138" s="539"/>
      <c r="KZR138" s="539"/>
      <c r="KZS138" s="539"/>
      <c r="KZT138" s="539"/>
      <c r="KZU138" s="539"/>
      <c r="KZV138" s="539"/>
      <c r="KZW138" s="539"/>
      <c r="KZX138" s="539"/>
      <c r="KZY138" s="539"/>
      <c r="KZZ138" s="539"/>
      <c r="LAA138" s="539"/>
      <c r="LAB138" s="539"/>
      <c r="LAC138" s="539"/>
      <c r="LAD138" s="539"/>
      <c r="LAE138" s="539"/>
      <c r="LAF138" s="539"/>
      <c r="LAG138" s="539"/>
      <c r="LAH138" s="539"/>
      <c r="LAI138" s="539"/>
      <c r="LAJ138" s="539"/>
      <c r="LAK138" s="539"/>
      <c r="LAL138" s="539"/>
      <c r="LAM138" s="539"/>
      <c r="LAN138" s="539"/>
      <c r="LAO138" s="539"/>
      <c r="LAP138" s="539"/>
      <c r="LAQ138" s="539"/>
      <c r="LAR138" s="539"/>
      <c r="LAS138" s="539"/>
      <c r="LAT138" s="539"/>
      <c r="LAU138" s="539"/>
      <c r="LAV138" s="539"/>
      <c r="LAW138" s="539"/>
      <c r="LAX138" s="539"/>
      <c r="LAY138" s="539"/>
      <c r="LAZ138" s="539"/>
      <c r="LBA138" s="539"/>
      <c r="LBB138" s="539"/>
      <c r="LBC138" s="539"/>
      <c r="LBD138" s="539"/>
      <c r="LBE138" s="539"/>
      <c r="LBF138" s="539"/>
      <c r="LBG138" s="539"/>
      <c r="LBH138" s="539"/>
      <c r="LBI138" s="539"/>
      <c r="LBJ138" s="539"/>
      <c r="LBK138" s="539"/>
      <c r="LBL138" s="539"/>
      <c r="LBM138" s="539"/>
      <c r="LBN138" s="539"/>
      <c r="LBO138" s="539"/>
      <c r="LBP138" s="539"/>
      <c r="LBQ138" s="539"/>
      <c r="LBR138" s="539"/>
      <c r="LBS138" s="539"/>
      <c r="LBT138" s="539"/>
      <c r="LBU138" s="539"/>
      <c r="LBV138" s="539"/>
      <c r="LBW138" s="539"/>
      <c r="LBX138" s="539"/>
      <c r="LBY138" s="539"/>
      <c r="LBZ138" s="539"/>
      <c r="LCA138" s="539"/>
      <c r="LCB138" s="539"/>
      <c r="LCC138" s="539"/>
      <c r="LCD138" s="539"/>
      <c r="LCE138" s="539"/>
      <c r="LCF138" s="539"/>
      <c r="LCG138" s="539"/>
      <c r="LCH138" s="539"/>
      <c r="LCI138" s="539"/>
      <c r="LCJ138" s="539"/>
      <c r="LCK138" s="539"/>
      <c r="LCL138" s="539"/>
      <c r="LCM138" s="539"/>
      <c r="LCN138" s="539"/>
      <c r="LCO138" s="539"/>
      <c r="LCP138" s="539"/>
      <c r="LCQ138" s="539"/>
      <c r="LCR138" s="539"/>
      <c r="LCS138" s="539"/>
      <c r="LCT138" s="539"/>
      <c r="LCU138" s="539"/>
      <c r="LCV138" s="539"/>
      <c r="LCW138" s="539"/>
      <c r="LCX138" s="539"/>
      <c r="LCY138" s="539"/>
      <c r="LCZ138" s="539"/>
      <c r="LDA138" s="539"/>
      <c r="LDB138" s="539"/>
      <c r="LDC138" s="539"/>
      <c r="LDD138" s="539"/>
      <c r="LDE138" s="539"/>
      <c r="LDF138" s="539"/>
      <c r="LDG138" s="539"/>
      <c r="LDH138" s="539"/>
      <c r="LDI138" s="539"/>
      <c r="LDJ138" s="539"/>
      <c r="LDK138" s="539"/>
      <c r="LDL138" s="539"/>
      <c r="LDM138" s="539"/>
      <c r="LDN138" s="539"/>
      <c r="LDO138" s="539"/>
      <c r="LDP138" s="539"/>
      <c r="LDQ138" s="539"/>
      <c r="LDR138" s="539"/>
      <c r="LDS138" s="539"/>
      <c r="LDT138" s="539"/>
      <c r="LDU138" s="539"/>
      <c r="LDV138" s="539"/>
      <c r="LDW138" s="539"/>
      <c r="LDX138" s="539"/>
      <c r="LDY138" s="539"/>
      <c r="LDZ138" s="539"/>
      <c r="LEA138" s="539"/>
      <c r="LEB138" s="539"/>
      <c r="LEC138" s="539"/>
      <c r="LED138" s="539"/>
      <c r="LEE138" s="539"/>
      <c r="LEF138" s="539"/>
      <c r="LEG138" s="539"/>
      <c r="LEH138" s="539"/>
      <c r="LEI138" s="539"/>
      <c r="LEJ138" s="539"/>
      <c r="LEK138" s="539"/>
      <c r="LEL138" s="539"/>
      <c r="LEM138" s="539"/>
      <c r="LEN138" s="539"/>
      <c r="LEO138" s="539"/>
      <c r="LEP138" s="539"/>
      <c r="LEQ138" s="539"/>
      <c r="LER138" s="539"/>
      <c r="LES138" s="539"/>
      <c r="LET138" s="539"/>
      <c r="LEU138" s="539"/>
      <c r="LEV138" s="539"/>
      <c r="LEW138" s="539"/>
      <c r="LEX138" s="539"/>
      <c r="LEY138" s="539"/>
      <c r="LEZ138" s="539"/>
      <c r="LFA138" s="539"/>
      <c r="LFB138" s="539"/>
      <c r="LFC138" s="539"/>
      <c r="LFD138" s="539"/>
      <c r="LFE138" s="539"/>
      <c r="LFF138" s="539"/>
      <c r="LFG138" s="539"/>
      <c r="LFH138" s="539"/>
      <c r="LFI138" s="539"/>
      <c r="LFJ138" s="539"/>
      <c r="LFK138" s="539"/>
      <c r="LFL138" s="539"/>
      <c r="LFM138" s="539"/>
      <c r="LFN138" s="539"/>
      <c r="LFO138" s="539"/>
      <c r="LFP138" s="539"/>
      <c r="LFQ138" s="539"/>
      <c r="LFR138" s="539"/>
      <c r="LFS138" s="539"/>
      <c r="LFT138" s="539"/>
      <c r="LFU138" s="539"/>
      <c r="LFV138" s="539"/>
      <c r="LFW138" s="539"/>
      <c r="LFX138" s="539"/>
      <c r="LFY138" s="539"/>
      <c r="LFZ138" s="539"/>
      <c r="LGA138" s="539"/>
      <c r="LGB138" s="539"/>
      <c r="LGC138" s="539"/>
      <c r="LGD138" s="539"/>
      <c r="LGE138" s="539"/>
      <c r="LGF138" s="539"/>
      <c r="LGG138" s="539"/>
      <c r="LGH138" s="539"/>
      <c r="LGI138" s="539"/>
      <c r="LGJ138" s="539"/>
      <c r="LGK138" s="539"/>
      <c r="LGL138" s="539"/>
      <c r="LGM138" s="539"/>
      <c r="LGN138" s="539"/>
      <c r="LGO138" s="539"/>
      <c r="LGP138" s="539"/>
      <c r="LGQ138" s="539"/>
      <c r="LGR138" s="539"/>
      <c r="LGS138" s="539"/>
      <c r="LGT138" s="539"/>
      <c r="LGU138" s="539"/>
      <c r="LGV138" s="539"/>
      <c r="LGW138" s="539"/>
      <c r="LGX138" s="539"/>
      <c r="LGY138" s="539"/>
      <c r="LGZ138" s="539"/>
      <c r="LHA138" s="539"/>
      <c r="LHB138" s="539"/>
      <c r="LHC138" s="539"/>
      <c r="LHD138" s="539"/>
      <c r="LHE138" s="539"/>
      <c r="LHF138" s="539"/>
      <c r="LHG138" s="539"/>
      <c r="LHH138" s="539"/>
      <c r="LHI138" s="539"/>
      <c r="LHJ138" s="539"/>
      <c r="LHK138" s="539"/>
      <c r="LHL138" s="539"/>
      <c r="LHM138" s="539"/>
      <c r="LHN138" s="539"/>
      <c r="LHO138" s="539"/>
      <c r="LHP138" s="539"/>
      <c r="LHQ138" s="539"/>
      <c r="LHR138" s="539"/>
      <c r="LHS138" s="539"/>
      <c r="LHT138" s="539"/>
      <c r="LHU138" s="539"/>
      <c r="LHV138" s="539"/>
      <c r="LHW138" s="539"/>
      <c r="LHX138" s="539"/>
      <c r="LHY138" s="539"/>
      <c r="LHZ138" s="539"/>
      <c r="LIA138" s="539"/>
      <c r="LIB138" s="539"/>
      <c r="LIC138" s="539"/>
      <c r="LID138" s="539"/>
      <c r="LIE138" s="539"/>
      <c r="LIF138" s="539"/>
      <c r="LIG138" s="539"/>
      <c r="LIH138" s="539"/>
      <c r="LII138" s="539"/>
      <c r="LIJ138" s="539"/>
      <c r="LIK138" s="539"/>
      <c r="LIL138" s="539"/>
      <c r="LIM138" s="539"/>
      <c r="LIN138" s="539"/>
      <c r="LIO138" s="539"/>
      <c r="LIP138" s="539"/>
      <c r="LIQ138" s="539"/>
      <c r="LIR138" s="539"/>
      <c r="LIS138" s="539"/>
      <c r="LIT138" s="539"/>
      <c r="LIU138" s="539"/>
      <c r="LIV138" s="539"/>
      <c r="LIW138" s="539"/>
      <c r="LIX138" s="539"/>
      <c r="LIY138" s="539"/>
      <c r="LIZ138" s="539"/>
      <c r="LJA138" s="539"/>
      <c r="LJB138" s="539"/>
      <c r="LJC138" s="539"/>
      <c r="LJD138" s="539"/>
      <c r="LJE138" s="539"/>
      <c r="LJF138" s="539"/>
      <c r="LJG138" s="539"/>
      <c r="LJH138" s="539"/>
      <c r="LJI138" s="539"/>
      <c r="LJJ138" s="539"/>
      <c r="LJK138" s="539"/>
      <c r="LJL138" s="539"/>
      <c r="LJM138" s="539"/>
      <c r="LJN138" s="539"/>
      <c r="LJO138" s="539"/>
      <c r="LJP138" s="539"/>
      <c r="LJQ138" s="539"/>
      <c r="LJR138" s="539"/>
      <c r="LJS138" s="539"/>
      <c r="LJT138" s="539"/>
      <c r="LJU138" s="539"/>
      <c r="LJV138" s="539"/>
      <c r="LJW138" s="539"/>
      <c r="LJX138" s="539"/>
      <c r="LJY138" s="539"/>
      <c r="LJZ138" s="539"/>
      <c r="LKA138" s="539"/>
      <c r="LKB138" s="539"/>
      <c r="LKC138" s="539"/>
      <c r="LKD138" s="539"/>
      <c r="LKE138" s="539"/>
      <c r="LKF138" s="539"/>
      <c r="LKG138" s="539"/>
      <c r="LKH138" s="539"/>
      <c r="LKI138" s="539"/>
      <c r="LKJ138" s="539"/>
      <c r="LKK138" s="539"/>
      <c r="LKL138" s="539"/>
      <c r="LKM138" s="539"/>
      <c r="LKN138" s="539"/>
      <c r="LKO138" s="539"/>
      <c r="LKP138" s="539"/>
      <c r="LKQ138" s="539"/>
      <c r="LKR138" s="539"/>
      <c r="LKS138" s="539"/>
      <c r="LKT138" s="539"/>
      <c r="LKU138" s="539"/>
      <c r="LKV138" s="539"/>
      <c r="LKW138" s="539"/>
      <c r="LKX138" s="539"/>
      <c r="LKY138" s="539"/>
      <c r="LKZ138" s="539"/>
      <c r="LLA138" s="539"/>
      <c r="LLB138" s="539"/>
      <c r="LLC138" s="539"/>
      <c r="LLD138" s="539"/>
      <c r="LLE138" s="539"/>
      <c r="LLF138" s="539"/>
      <c r="LLG138" s="539"/>
      <c r="LLH138" s="539"/>
      <c r="LLI138" s="539"/>
      <c r="LLJ138" s="539"/>
      <c r="LLK138" s="539"/>
      <c r="LLL138" s="539"/>
      <c r="LLM138" s="539"/>
      <c r="LLN138" s="539"/>
      <c r="LLO138" s="539"/>
      <c r="LLP138" s="539"/>
      <c r="LLQ138" s="539"/>
      <c r="LLR138" s="539"/>
      <c r="LLS138" s="539"/>
      <c r="LLT138" s="539"/>
      <c r="LLU138" s="539"/>
      <c r="LLV138" s="539"/>
      <c r="LLW138" s="539"/>
      <c r="LLX138" s="539"/>
      <c r="LLY138" s="539"/>
      <c r="LLZ138" s="539"/>
      <c r="LMA138" s="539"/>
      <c r="LMB138" s="539"/>
      <c r="LMC138" s="539"/>
      <c r="LMD138" s="539"/>
      <c r="LME138" s="539"/>
      <c r="LMF138" s="539"/>
      <c r="LMG138" s="539"/>
      <c r="LMH138" s="539"/>
      <c r="LMI138" s="539"/>
      <c r="LMJ138" s="539"/>
      <c r="LMK138" s="539"/>
      <c r="LML138" s="539"/>
      <c r="LMM138" s="539"/>
      <c r="LMN138" s="539"/>
      <c r="LMO138" s="539"/>
      <c r="LMP138" s="539"/>
      <c r="LMQ138" s="539"/>
      <c r="LMR138" s="539"/>
      <c r="LMS138" s="539"/>
      <c r="LMT138" s="539"/>
      <c r="LMU138" s="539"/>
      <c r="LMV138" s="539"/>
      <c r="LMW138" s="539"/>
      <c r="LMX138" s="539"/>
      <c r="LMY138" s="539"/>
      <c r="LMZ138" s="539"/>
      <c r="LNA138" s="539"/>
      <c r="LNB138" s="539"/>
      <c r="LNC138" s="539"/>
      <c r="LND138" s="539"/>
      <c r="LNE138" s="539"/>
      <c r="LNF138" s="539"/>
      <c r="LNG138" s="539"/>
      <c r="LNH138" s="539"/>
      <c r="LNI138" s="539"/>
      <c r="LNJ138" s="539"/>
      <c r="LNK138" s="539"/>
      <c r="LNL138" s="539"/>
      <c r="LNM138" s="539"/>
      <c r="LNN138" s="539"/>
      <c r="LNO138" s="539"/>
      <c r="LNP138" s="539"/>
      <c r="LNQ138" s="539"/>
      <c r="LNR138" s="539"/>
      <c r="LNS138" s="539"/>
      <c r="LNT138" s="539"/>
      <c r="LNU138" s="539"/>
      <c r="LNV138" s="539"/>
      <c r="LNW138" s="539"/>
      <c r="LNX138" s="539"/>
      <c r="LNY138" s="539"/>
      <c r="LNZ138" s="539"/>
      <c r="LOA138" s="539"/>
      <c r="LOB138" s="539"/>
      <c r="LOC138" s="539"/>
      <c r="LOD138" s="539"/>
      <c r="LOE138" s="539"/>
      <c r="LOF138" s="539"/>
      <c r="LOG138" s="539"/>
      <c r="LOH138" s="539"/>
      <c r="LOI138" s="539"/>
      <c r="LOJ138" s="539"/>
      <c r="LOK138" s="539"/>
      <c r="LOL138" s="539"/>
      <c r="LOM138" s="539"/>
      <c r="LON138" s="539"/>
      <c r="LOO138" s="539"/>
      <c r="LOP138" s="539"/>
      <c r="LOQ138" s="539"/>
      <c r="LOR138" s="539"/>
      <c r="LOS138" s="539"/>
      <c r="LOT138" s="539"/>
      <c r="LOU138" s="539"/>
      <c r="LOV138" s="539"/>
      <c r="LOW138" s="539"/>
      <c r="LOX138" s="539"/>
      <c r="LOY138" s="539"/>
      <c r="LOZ138" s="539"/>
      <c r="LPA138" s="539"/>
      <c r="LPB138" s="539"/>
      <c r="LPC138" s="539"/>
      <c r="LPD138" s="539"/>
      <c r="LPE138" s="539"/>
      <c r="LPF138" s="539"/>
      <c r="LPG138" s="539"/>
      <c r="LPH138" s="539"/>
      <c r="LPI138" s="539"/>
      <c r="LPJ138" s="539"/>
      <c r="LPK138" s="539"/>
      <c r="LPL138" s="539"/>
      <c r="LPM138" s="539"/>
      <c r="LPN138" s="539"/>
      <c r="LPO138" s="539"/>
      <c r="LPP138" s="539"/>
      <c r="LPQ138" s="539"/>
      <c r="LPR138" s="539"/>
      <c r="LPS138" s="539"/>
      <c r="LPT138" s="539"/>
      <c r="LPU138" s="539"/>
      <c r="LPV138" s="539"/>
      <c r="LPW138" s="539"/>
      <c r="LPX138" s="539"/>
      <c r="LPY138" s="539"/>
      <c r="LPZ138" s="539"/>
      <c r="LQA138" s="539"/>
      <c r="LQB138" s="539"/>
      <c r="LQC138" s="539"/>
      <c r="LQD138" s="539"/>
      <c r="LQE138" s="539"/>
      <c r="LQF138" s="539"/>
      <c r="LQG138" s="539"/>
      <c r="LQH138" s="539"/>
      <c r="LQI138" s="539"/>
      <c r="LQJ138" s="539"/>
      <c r="LQK138" s="539"/>
      <c r="LQL138" s="539"/>
      <c r="LQM138" s="539"/>
      <c r="LQN138" s="539"/>
      <c r="LQO138" s="539"/>
      <c r="LQP138" s="539"/>
      <c r="LQQ138" s="539"/>
      <c r="LQR138" s="539"/>
      <c r="LQS138" s="539"/>
      <c r="LQT138" s="539"/>
      <c r="LQU138" s="539"/>
      <c r="LQV138" s="539"/>
      <c r="LQW138" s="539"/>
      <c r="LQX138" s="539"/>
      <c r="LQY138" s="539"/>
      <c r="LQZ138" s="539"/>
      <c r="LRA138" s="539"/>
      <c r="LRB138" s="539"/>
      <c r="LRC138" s="539"/>
      <c r="LRD138" s="539"/>
      <c r="LRE138" s="539"/>
      <c r="LRF138" s="539"/>
      <c r="LRG138" s="539"/>
      <c r="LRH138" s="539"/>
      <c r="LRI138" s="539"/>
      <c r="LRJ138" s="539"/>
      <c r="LRK138" s="539"/>
      <c r="LRL138" s="539"/>
      <c r="LRM138" s="539"/>
      <c r="LRN138" s="539"/>
      <c r="LRO138" s="539"/>
      <c r="LRP138" s="539"/>
      <c r="LRQ138" s="539"/>
      <c r="LRR138" s="539"/>
      <c r="LRS138" s="539"/>
      <c r="LRT138" s="539"/>
      <c r="LRU138" s="539"/>
      <c r="LRV138" s="539"/>
      <c r="LRW138" s="539"/>
      <c r="LRX138" s="539"/>
      <c r="LRY138" s="539"/>
      <c r="LRZ138" s="539"/>
      <c r="LSA138" s="539"/>
      <c r="LSB138" s="539"/>
      <c r="LSC138" s="539"/>
      <c r="LSD138" s="539"/>
      <c r="LSE138" s="539"/>
      <c r="LSF138" s="539"/>
      <c r="LSG138" s="539"/>
      <c r="LSH138" s="539"/>
      <c r="LSI138" s="539"/>
      <c r="LSJ138" s="539"/>
      <c r="LSK138" s="539"/>
      <c r="LSL138" s="539"/>
      <c r="LSM138" s="539"/>
      <c r="LSN138" s="539"/>
      <c r="LSO138" s="539"/>
      <c r="LSP138" s="539"/>
      <c r="LSQ138" s="539"/>
      <c r="LSR138" s="539"/>
      <c r="LSS138" s="539"/>
      <c r="LST138" s="539"/>
      <c r="LSU138" s="539"/>
      <c r="LSV138" s="539"/>
      <c r="LSW138" s="539"/>
      <c r="LSX138" s="539"/>
      <c r="LSY138" s="539"/>
      <c r="LSZ138" s="539"/>
      <c r="LTA138" s="539"/>
      <c r="LTB138" s="539"/>
      <c r="LTC138" s="539"/>
      <c r="LTD138" s="539"/>
      <c r="LTE138" s="539"/>
      <c r="LTF138" s="539"/>
      <c r="LTG138" s="539"/>
      <c r="LTH138" s="539"/>
      <c r="LTI138" s="539"/>
      <c r="LTJ138" s="539"/>
      <c r="LTK138" s="539"/>
      <c r="LTL138" s="539"/>
      <c r="LTM138" s="539"/>
      <c r="LTN138" s="539"/>
      <c r="LTO138" s="539"/>
      <c r="LTP138" s="539"/>
      <c r="LTQ138" s="539"/>
      <c r="LTR138" s="539"/>
      <c r="LTS138" s="539"/>
      <c r="LTT138" s="539"/>
      <c r="LTU138" s="539"/>
      <c r="LTV138" s="539"/>
      <c r="LTW138" s="539"/>
      <c r="LTX138" s="539"/>
      <c r="LTY138" s="539"/>
      <c r="LTZ138" s="539"/>
      <c r="LUA138" s="539"/>
      <c r="LUB138" s="539"/>
      <c r="LUC138" s="539"/>
      <c r="LUD138" s="539"/>
      <c r="LUE138" s="539"/>
      <c r="LUF138" s="539"/>
      <c r="LUG138" s="539"/>
      <c r="LUH138" s="539"/>
      <c r="LUI138" s="539"/>
      <c r="LUJ138" s="539"/>
      <c r="LUK138" s="539"/>
      <c r="LUL138" s="539"/>
      <c r="LUM138" s="539"/>
      <c r="LUN138" s="539"/>
      <c r="LUO138" s="539"/>
      <c r="LUP138" s="539"/>
      <c r="LUQ138" s="539"/>
      <c r="LUR138" s="539"/>
      <c r="LUS138" s="539"/>
      <c r="LUT138" s="539"/>
      <c r="LUU138" s="539"/>
      <c r="LUV138" s="539"/>
      <c r="LUW138" s="539"/>
      <c r="LUX138" s="539"/>
      <c r="LUY138" s="539"/>
      <c r="LUZ138" s="539"/>
      <c r="LVA138" s="539"/>
      <c r="LVB138" s="539"/>
      <c r="LVC138" s="539"/>
      <c r="LVD138" s="539"/>
      <c r="LVE138" s="539"/>
      <c r="LVF138" s="539"/>
      <c r="LVG138" s="539"/>
      <c r="LVH138" s="539"/>
      <c r="LVI138" s="539"/>
      <c r="LVJ138" s="539"/>
      <c r="LVK138" s="539"/>
      <c r="LVL138" s="539"/>
      <c r="LVM138" s="539"/>
      <c r="LVN138" s="539"/>
      <c r="LVO138" s="539"/>
      <c r="LVP138" s="539"/>
      <c r="LVQ138" s="539"/>
      <c r="LVR138" s="539"/>
      <c r="LVS138" s="539"/>
      <c r="LVT138" s="539"/>
      <c r="LVU138" s="539"/>
      <c r="LVV138" s="539"/>
      <c r="LVW138" s="539"/>
      <c r="LVX138" s="539"/>
      <c r="LVY138" s="539"/>
      <c r="LVZ138" s="539"/>
      <c r="LWA138" s="539"/>
      <c r="LWB138" s="539"/>
      <c r="LWC138" s="539"/>
      <c r="LWD138" s="539"/>
      <c r="LWE138" s="539"/>
      <c r="LWF138" s="539"/>
      <c r="LWG138" s="539"/>
      <c r="LWH138" s="539"/>
      <c r="LWI138" s="539"/>
      <c r="LWJ138" s="539"/>
      <c r="LWK138" s="539"/>
      <c r="LWL138" s="539"/>
      <c r="LWM138" s="539"/>
      <c r="LWN138" s="539"/>
      <c r="LWO138" s="539"/>
      <c r="LWP138" s="539"/>
      <c r="LWQ138" s="539"/>
      <c r="LWR138" s="539"/>
      <c r="LWS138" s="539"/>
      <c r="LWT138" s="539"/>
      <c r="LWU138" s="539"/>
      <c r="LWV138" s="539"/>
      <c r="LWW138" s="539"/>
      <c r="LWX138" s="539"/>
      <c r="LWY138" s="539"/>
      <c r="LWZ138" s="539"/>
      <c r="LXA138" s="539"/>
      <c r="LXB138" s="539"/>
      <c r="LXC138" s="539"/>
      <c r="LXD138" s="539"/>
      <c r="LXE138" s="539"/>
      <c r="LXF138" s="539"/>
      <c r="LXG138" s="539"/>
      <c r="LXH138" s="539"/>
      <c r="LXI138" s="539"/>
      <c r="LXJ138" s="539"/>
      <c r="LXK138" s="539"/>
      <c r="LXL138" s="539"/>
      <c r="LXM138" s="539"/>
      <c r="LXN138" s="539"/>
      <c r="LXO138" s="539"/>
      <c r="LXP138" s="539"/>
      <c r="LXQ138" s="539"/>
      <c r="LXR138" s="539"/>
      <c r="LXS138" s="539"/>
      <c r="LXT138" s="539"/>
      <c r="LXU138" s="539"/>
      <c r="LXV138" s="539"/>
      <c r="LXW138" s="539"/>
      <c r="LXX138" s="539"/>
      <c r="LXY138" s="539"/>
      <c r="LXZ138" s="539"/>
      <c r="LYA138" s="539"/>
      <c r="LYB138" s="539"/>
      <c r="LYC138" s="539"/>
      <c r="LYD138" s="539"/>
      <c r="LYE138" s="539"/>
      <c r="LYF138" s="539"/>
      <c r="LYG138" s="539"/>
      <c r="LYH138" s="539"/>
      <c r="LYI138" s="539"/>
      <c r="LYJ138" s="539"/>
      <c r="LYK138" s="539"/>
      <c r="LYL138" s="539"/>
      <c r="LYM138" s="539"/>
      <c r="LYN138" s="539"/>
      <c r="LYO138" s="539"/>
      <c r="LYP138" s="539"/>
      <c r="LYQ138" s="539"/>
      <c r="LYR138" s="539"/>
      <c r="LYS138" s="539"/>
      <c r="LYT138" s="539"/>
      <c r="LYU138" s="539"/>
      <c r="LYV138" s="539"/>
      <c r="LYW138" s="539"/>
      <c r="LYX138" s="539"/>
      <c r="LYY138" s="539"/>
      <c r="LYZ138" s="539"/>
      <c r="LZA138" s="539"/>
      <c r="LZB138" s="539"/>
      <c r="LZC138" s="539"/>
      <c r="LZD138" s="539"/>
      <c r="LZE138" s="539"/>
      <c r="LZF138" s="539"/>
      <c r="LZG138" s="539"/>
      <c r="LZH138" s="539"/>
      <c r="LZI138" s="539"/>
      <c r="LZJ138" s="539"/>
      <c r="LZK138" s="539"/>
      <c r="LZL138" s="539"/>
      <c r="LZM138" s="539"/>
      <c r="LZN138" s="539"/>
      <c r="LZO138" s="539"/>
      <c r="LZP138" s="539"/>
      <c r="LZQ138" s="539"/>
      <c r="LZR138" s="539"/>
      <c r="LZS138" s="539"/>
      <c r="LZT138" s="539"/>
      <c r="LZU138" s="539"/>
      <c r="LZV138" s="539"/>
      <c r="LZW138" s="539"/>
      <c r="LZX138" s="539"/>
      <c r="LZY138" s="539"/>
      <c r="LZZ138" s="539"/>
      <c r="MAA138" s="539"/>
      <c r="MAB138" s="539"/>
      <c r="MAC138" s="539"/>
      <c r="MAD138" s="539"/>
      <c r="MAE138" s="539"/>
      <c r="MAF138" s="539"/>
      <c r="MAG138" s="539"/>
      <c r="MAH138" s="539"/>
      <c r="MAI138" s="539"/>
      <c r="MAJ138" s="539"/>
      <c r="MAK138" s="539"/>
      <c r="MAL138" s="539"/>
      <c r="MAM138" s="539"/>
      <c r="MAN138" s="539"/>
      <c r="MAO138" s="539"/>
      <c r="MAP138" s="539"/>
      <c r="MAQ138" s="539"/>
      <c r="MAR138" s="539"/>
      <c r="MAS138" s="539"/>
      <c r="MAT138" s="539"/>
      <c r="MAU138" s="539"/>
      <c r="MAV138" s="539"/>
      <c r="MAW138" s="539"/>
      <c r="MAX138" s="539"/>
      <c r="MAY138" s="539"/>
      <c r="MAZ138" s="539"/>
      <c r="MBA138" s="539"/>
      <c r="MBB138" s="539"/>
      <c r="MBC138" s="539"/>
      <c r="MBD138" s="539"/>
      <c r="MBE138" s="539"/>
      <c r="MBF138" s="539"/>
      <c r="MBG138" s="539"/>
      <c r="MBH138" s="539"/>
      <c r="MBI138" s="539"/>
      <c r="MBJ138" s="539"/>
      <c r="MBK138" s="539"/>
      <c r="MBL138" s="539"/>
      <c r="MBM138" s="539"/>
      <c r="MBN138" s="539"/>
      <c r="MBO138" s="539"/>
      <c r="MBP138" s="539"/>
      <c r="MBQ138" s="539"/>
      <c r="MBR138" s="539"/>
      <c r="MBS138" s="539"/>
      <c r="MBT138" s="539"/>
      <c r="MBU138" s="539"/>
      <c r="MBV138" s="539"/>
      <c r="MBW138" s="539"/>
      <c r="MBX138" s="539"/>
      <c r="MBY138" s="539"/>
      <c r="MBZ138" s="539"/>
      <c r="MCA138" s="539"/>
      <c r="MCB138" s="539"/>
      <c r="MCC138" s="539"/>
      <c r="MCD138" s="539"/>
      <c r="MCE138" s="539"/>
      <c r="MCF138" s="539"/>
      <c r="MCG138" s="539"/>
      <c r="MCH138" s="539"/>
      <c r="MCI138" s="539"/>
      <c r="MCJ138" s="539"/>
      <c r="MCK138" s="539"/>
      <c r="MCL138" s="539"/>
      <c r="MCM138" s="539"/>
      <c r="MCN138" s="539"/>
      <c r="MCO138" s="539"/>
      <c r="MCP138" s="539"/>
      <c r="MCQ138" s="539"/>
      <c r="MCR138" s="539"/>
      <c r="MCS138" s="539"/>
      <c r="MCT138" s="539"/>
      <c r="MCU138" s="539"/>
      <c r="MCV138" s="539"/>
      <c r="MCW138" s="539"/>
      <c r="MCX138" s="539"/>
      <c r="MCY138" s="539"/>
      <c r="MCZ138" s="539"/>
      <c r="MDA138" s="539"/>
      <c r="MDB138" s="539"/>
      <c r="MDC138" s="539"/>
      <c r="MDD138" s="539"/>
      <c r="MDE138" s="539"/>
      <c r="MDF138" s="539"/>
      <c r="MDG138" s="539"/>
      <c r="MDH138" s="539"/>
      <c r="MDI138" s="539"/>
      <c r="MDJ138" s="539"/>
      <c r="MDK138" s="539"/>
      <c r="MDL138" s="539"/>
      <c r="MDM138" s="539"/>
      <c r="MDN138" s="539"/>
      <c r="MDO138" s="539"/>
      <c r="MDP138" s="539"/>
      <c r="MDQ138" s="539"/>
      <c r="MDR138" s="539"/>
      <c r="MDS138" s="539"/>
      <c r="MDT138" s="539"/>
      <c r="MDU138" s="539"/>
      <c r="MDV138" s="539"/>
      <c r="MDW138" s="539"/>
      <c r="MDX138" s="539"/>
      <c r="MDY138" s="539"/>
      <c r="MDZ138" s="539"/>
      <c r="MEA138" s="539"/>
      <c r="MEB138" s="539"/>
      <c r="MEC138" s="539"/>
      <c r="MED138" s="539"/>
      <c r="MEE138" s="539"/>
      <c r="MEF138" s="539"/>
      <c r="MEG138" s="539"/>
      <c r="MEH138" s="539"/>
      <c r="MEI138" s="539"/>
      <c r="MEJ138" s="539"/>
      <c r="MEK138" s="539"/>
      <c r="MEL138" s="539"/>
      <c r="MEM138" s="539"/>
      <c r="MEN138" s="539"/>
      <c r="MEO138" s="539"/>
      <c r="MEP138" s="539"/>
      <c r="MEQ138" s="539"/>
      <c r="MER138" s="539"/>
      <c r="MES138" s="539"/>
      <c r="MET138" s="539"/>
      <c r="MEU138" s="539"/>
      <c r="MEV138" s="539"/>
      <c r="MEW138" s="539"/>
      <c r="MEX138" s="539"/>
      <c r="MEY138" s="539"/>
      <c r="MEZ138" s="539"/>
      <c r="MFA138" s="539"/>
      <c r="MFB138" s="539"/>
      <c r="MFC138" s="539"/>
      <c r="MFD138" s="539"/>
      <c r="MFE138" s="539"/>
      <c r="MFF138" s="539"/>
      <c r="MFG138" s="539"/>
      <c r="MFH138" s="539"/>
      <c r="MFI138" s="539"/>
      <c r="MFJ138" s="539"/>
      <c r="MFK138" s="539"/>
      <c r="MFL138" s="539"/>
      <c r="MFM138" s="539"/>
      <c r="MFN138" s="539"/>
      <c r="MFO138" s="539"/>
      <c r="MFP138" s="539"/>
      <c r="MFQ138" s="539"/>
      <c r="MFR138" s="539"/>
      <c r="MFS138" s="539"/>
      <c r="MFT138" s="539"/>
      <c r="MFU138" s="539"/>
      <c r="MFV138" s="539"/>
      <c r="MFW138" s="539"/>
      <c r="MFX138" s="539"/>
      <c r="MFY138" s="539"/>
      <c r="MFZ138" s="539"/>
      <c r="MGA138" s="539"/>
      <c r="MGB138" s="539"/>
      <c r="MGC138" s="539"/>
      <c r="MGD138" s="539"/>
      <c r="MGE138" s="539"/>
      <c r="MGF138" s="539"/>
      <c r="MGG138" s="539"/>
      <c r="MGH138" s="539"/>
      <c r="MGI138" s="539"/>
      <c r="MGJ138" s="539"/>
      <c r="MGK138" s="539"/>
      <c r="MGL138" s="539"/>
      <c r="MGM138" s="539"/>
      <c r="MGN138" s="539"/>
      <c r="MGO138" s="539"/>
      <c r="MGP138" s="539"/>
      <c r="MGQ138" s="539"/>
      <c r="MGR138" s="539"/>
      <c r="MGS138" s="539"/>
      <c r="MGT138" s="539"/>
      <c r="MGU138" s="539"/>
      <c r="MGV138" s="539"/>
      <c r="MGW138" s="539"/>
      <c r="MGX138" s="539"/>
      <c r="MGY138" s="539"/>
      <c r="MGZ138" s="539"/>
      <c r="MHA138" s="539"/>
      <c r="MHB138" s="539"/>
      <c r="MHC138" s="539"/>
      <c r="MHD138" s="539"/>
      <c r="MHE138" s="539"/>
      <c r="MHF138" s="539"/>
      <c r="MHG138" s="539"/>
      <c r="MHH138" s="539"/>
      <c r="MHI138" s="539"/>
      <c r="MHJ138" s="539"/>
      <c r="MHK138" s="539"/>
      <c r="MHL138" s="539"/>
      <c r="MHM138" s="539"/>
      <c r="MHN138" s="539"/>
      <c r="MHO138" s="539"/>
      <c r="MHP138" s="539"/>
      <c r="MHQ138" s="539"/>
      <c r="MHR138" s="539"/>
      <c r="MHS138" s="539"/>
      <c r="MHT138" s="539"/>
      <c r="MHU138" s="539"/>
      <c r="MHV138" s="539"/>
      <c r="MHW138" s="539"/>
      <c r="MHX138" s="539"/>
      <c r="MHY138" s="539"/>
      <c r="MHZ138" s="539"/>
      <c r="MIA138" s="539"/>
      <c r="MIB138" s="539"/>
      <c r="MIC138" s="539"/>
      <c r="MID138" s="539"/>
      <c r="MIE138" s="539"/>
      <c r="MIF138" s="539"/>
      <c r="MIG138" s="539"/>
      <c r="MIH138" s="539"/>
      <c r="MII138" s="539"/>
      <c r="MIJ138" s="539"/>
      <c r="MIK138" s="539"/>
      <c r="MIL138" s="539"/>
      <c r="MIM138" s="539"/>
      <c r="MIN138" s="539"/>
      <c r="MIO138" s="539"/>
      <c r="MIP138" s="539"/>
      <c r="MIQ138" s="539"/>
      <c r="MIR138" s="539"/>
      <c r="MIS138" s="539"/>
      <c r="MIT138" s="539"/>
      <c r="MIU138" s="539"/>
      <c r="MIV138" s="539"/>
      <c r="MIW138" s="539"/>
      <c r="MIX138" s="539"/>
      <c r="MIY138" s="539"/>
      <c r="MIZ138" s="539"/>
      <c r="MJA138" s="539"/>
      <c r="MJB138" s="539"/>
      <c r="MJC138" s="539"/>
      <c r="MJD138" s="539"/>
      <c r="MJE138" s="539"/>
      <c r="MJF138" s="539"/>
      <c r="MJG138" s="539"/>
      <c r="MJH138" s="539"/>
      <c r="MJI138" s="539"/>
      <c r="MJJ138" s="539"/>
      <c r="MJK138" s="539"/>
      <c r="MJL138" s="539"/>
      <c r="MJM138" s="539"/>
      <c r="MJN138" s="539"/>
      <c r="MJO138" s="539"/>
      <c r="MJP138" s="539"/>
      <c r="MJQ138" s="539"/>
      <c r="MJR138" s="539"/>
      <c r="MJS138" s="539"/>
      <c r="MJT138" s="539"/>
      <c r="MJU138" s="539"/>
      <c r="MJV138" s="539"/>
      <c r="MJW138" s="539"/>
      <c r="MJX138" s="539"/>
      <c r="MJY138" s="539"/>
      <c r="MJZ138" s="539"/>
      <c r="MKA138" s="539"/>
      <c r="MKB138" s="539"/>
      <c r="MKC138" s="539"/>
      <c r="MKD138" s="539"/>
      <c r="MKE138" s="539"/>
      <c r="MKF138" s="539"/>
      <c r="MKG138" s="539"/>
      <c r="MKH138" s="539"/>
      <c r="MKI138" s="539"/>
      <c r="MKJ138" s="539"/>
      <c r="MKK138" s="539"/>
      <c r="MKL138" s="539"/>
      <c r="MKM138" s="539"/>
      <c r="MKN138" s="539"/>
      <c r="MKO138" s="539"/>
      <c r="MKP138" s="539"/>
      <c r="MKQ138" s="539"/>
      <c r="MKR138" s="539"/>
      <c r="MKS138" s="539"/>
      <c r="MKT138" s="539"/>
      <c r="MKU138" s="539"/>
      <c r="MKV138" s="539"/>
      <c r="MKW138" s="539"/>
      <c r="MKX138" s="539"/>
      <c r="MKY138" s="539"/>
      <c r="MKZ138" s="539"/>
      <c r="MLA138" s="539"/>
      <c r="MLB138" s="539"/>
      <c r="MLC138" s="539"/>
      <c r="MLD138" s="539"/>
      <c r="MLE138" s="539"/>
      <c r="MLF138" s="539"/>
      <c r="MLG138" s="539"/>
      <c r="MLH138" s="539"/>
      <c r="MLI138" s="539"/>
      <c r="MLJ138" s="539"/>
      <c r="MLK138" s="539"/>
      <c r="MLL138" s="539"/>
      <c r="MLM138" s="539"/>
      <c r="MLN138" s="539"/>
      <c r="MLO138" s="539"/>
      <c r="MLP138" s="539"/>
      <c r="MLQ138" s="539"/>
      <c r="MLR138" s="539"/>
      <c r="MLS138" s="539"/>
      <c r="MLT138" s="539"/>
      <c r="MLU138" s="539"/>
      <c r="MLV138" s="539"/>
      <c r="MLW138" s="539"/>
      <c r="MLX138" s="539"/>
      <c r="MLY138" s="539"/>
      <c r="MLZ138" s="539"/>
      <c r="MMA138" s="539"/>
      <c r="MMB138" s="539"/>
      <c r="MMC138" s="539"/>
      <c r="MMD138" s="539"/>
      <c r="MME138" s="539"/>
      <c r="MMF138" s="539"/>
      <c r="MMG138" s="539"/>
      <c r="MMH138" s="539"/>
      <c r="MMI138" s="539"/>
      <c r="MMJ138" s="539"/>
      <c r="MMK138" s="539"/>
      <c r="MML138" s="539"/>
      <c r="MMM138" s="539"/>
      <c r="MMN138" s="539"/>
      <c r="MMO138" s="539"/>
      <c r="MMP138" s="539"/>
      <c r="MMQ138" s="539"/>
      <c r="MMR138" s="539"/>
      <c r="MMS138" s="539"/>
      <c r="MMT138" s="539"/>
      <c r="MMU138" s="539"/>
      <c r="MMV138" s="539"/>
      <c r="MMW138" s="539"/>
      <c r="MMX138" s="539"/>
      <c r="MMY138" s="539"/>
      <c r="MMZ138" s="539"/>
      <c r="MNA138" s="539"/>
      <c r="MNB138" s="539"/>
      <c r="MNC138" s="539"/>
      <c r="MND138" s="539"/>
      <c r="MNE138" s="539"/>
      <c r="MNF138" s="539"/>
      <c r="MNG138" s="539"/>
      <c r="MNH138" s="539"/>
      <c r="MNI138" s="539"/>
      <c r="MNJ138" s="539"/>
      <c r="MNK138" s="539"/>
      <c r="MNL138" s="539"/>
      <c r="MNM138" s="539"/>
      <c r="MNN138" s="539"/>
      <c r="MNO138" s="539"/>
      <c r="MNP138" s="539"/>
      <c r="MNQ138" s="539"/>
      <c r="MNR138" s="539"/>
      <c r="MNS138" s="539"/>
      <c r="MNT138" s="539"/>
      <c r="MNU138" s="539"/>
      <c r="MNV138" s="539"/>
      <c r="MNW138" s="539"/>
      <c r="MNX138" s="539"/>
      <c r="MNY138" s="539"/>
      <c r="MNZ138" s="539"/>
      <c r="MOA138" s="539"/>
      <c r="MOB138" s="539"/>
      <c r="MOC138" s="539"/>
      <c r="MOD138" s="539"/>
      <c r="MOE138" s="539"/>
      <c r="MOF138" s="539"/>
      <c r="MOG138" s="539"/>
      <c r="MOH138" s="539"/>
      <c r="MOI138" s="539"/>
      <c r="MOJ138" s="539"/>
      <c r="MOK138" s="539"/>
      <c r="MOL138" s="539"/>
      <c r="MOM138" s="539"/>
      <c r="MON138" s="539"/>
      <c r="MOO138" s="539"/>
      <c r="MOP138" s="539"/>
      <c r="MOQ138" s="539"/>
      <c r="MOR138" s="539"/>
      <c r="MOS138" s="539"/>
      <c r="MOT138" s="539"/>
      <c r="MOU138" s="539"/>
      <c r="MOV138" s="539"/>
      <c r="MOW138" s="539"/>
      <c r="MOX138" s="539"/>
      <c r="MOY138" s="539"/>
      <c r="MOZ138" s="539"/>
      <c r="MPA138" s="539"/>
      <c r="MPB138" s="539"/>
      <c r="MPC138" s="539"/>
      <c r="MPD138" s="539"/>
      <c r="MPE138" s="539"/>
      <c r="MPF138" s="539"/>
      <c r="MPG138" s="539"/>
      <c r="MPH138" s="539"/>
      <c r="MPI138" s="539"/>
      <c r="MPJ138" s="539"/>
      <c r="MPK138" s="539"/>
      <c r="MPL138" s="539"/>
      <c r="MPM138" s="539"/>
      <c r="MPN138" s="539"/>
      <c r="MPO138" s="539"/>
      <c r="MPP138" s="539"/>
      <c r="MPQ138" s="539"/>
      <c r="MPR138" s="539"/>
      <c r="MPS138" s="539"/>
      <c r="MPT138" s="539"/>
      <c r="MPU138" s="539"/>
      <c r="MPV138" s="539"/>
      <c r="MPW138" s="539"/>
      <c r="MPX138" s="539"/>
      <c r="MPY138" s="539"/>
      <c r="MPZ138" s="539"/>
      <c r="MQA138" s="539"/>
      <c r="MQB138" s="539"/>
      <c r="MQC138" s="539"/>
      <c r="MQD138" s="539"/>
      <c r="MQE138" s="539"/>
      <c r="MQF138" s="539"/>
      <c r="MQG138" s="539"/>
      <c r="MQH138" s="539"/>
      <c r="MQI138" s="539"/>
      <c r="MQJ138" s="539"/>
      <c r="MQK138" s="539"/>
      <c r="MQL138" s="539"/>
      <c r="MQM138" s="539"/>
      <c r="MQN138" s="539"/>
      <c r="MQO138" s="539"/>
      <c r="MQP138" s="539"/>
      <c r="MQQ138" s="539"/>
      <c r="MQR138" s="539"/>
      <c r="MQS138" s="539"/>
      <c r="MQT138" s="539"/>
      <c r="MQU138" s="539"/>
      <c r="MQV138" s="539"/>
      <c r="MQW138" s="539"/>
      <c r="MQX138" s="539"/>
      <c r="MQY138" s="539"/>
      <c r="MQZ138" s="539"/>
      <c r="MRA138" s="539"/>
      <c r="MRB138" s="539"/>
      <c r="MRC138" s="539"/>
      <c r="MRD138" s="539"/>
      <c r="MRE138" s="539"/>
      <c r="MRF138" s="539"/>
      <c r="MRG138" s="539"/>
      <c r="MRH138" s="539"/>
      <c r="MRI138" s="539"/>
      <c r="MRJ138" s="539"/>
      <c r="MRK138" s="539"/>
      <c r="MRL138" s="539"/>
      <c r="MRM138" s="539"/>
      <c r="MRN138" s="539"/>
      <c r="MRO138" s="539"/>
      <c r="MRP138" s="539"/>
      <c r="MRQ138" s="539"/>
      <c r="MRR138" s="539"/>
      <c r="MRS138" s="539"/>
      <c r="MRT138" s="539"/>
      <c r="MRU138" s="539"/>
      <c r="MRV138" s="539"/>
      <c r="MRW138" s="539"/>
      <c r="MRX138" s="539"/>
      <c r="MRY138" s="539"/>
      <c r="MRZ138" s="539"/>
      <c r="MSA138" s="539"/>
      <c r="MSB138" s="539"/>
      <c r="MSC138" s="539"/>
      <c r="MSD138" s="539"/>
      <c r="MSE138" s="539"/>
      <c r="MSF138" s="539"/>
      <c r="MSG138" s="539"/>
      <c r="MSH138" s="539"/>
      <c r="MSI138" s="539"/>
      <c r="MSJ138" s="539"/>
      <c r="MSK138" s="539"/>
      <c r="MSL138" s="539"/>
      <c r="MSM138" s="539"/>
      <c r="MSN138" s="539"/>
      <c r="MSO138" s="539"/>
      <c r="MSP138" s="539"/>
      <c r="MSQ138" s="539"/>
      <c r="MSR138" s="539"/>
      <c r="MSS138" s="539"/>
      <c r="MST138" s="539"/>
      <c r="MSU138" s="539"/>
      <c r="MSV138" s="539"/>
      <c r="MSW138" s="539"/>
      <c r="MSX138" s="539"/>
      <c r="MSY138" s="539"/>
      <c r="MSZ138" s="539"/>
      <c r="MTA138" s="539"/>
      <c r="MTB138" s="539"/>
      <c r="MTC138" s="539"/>
      <c r="MTD138" s="539"/>
      <c r="MTE138" s="539"/>
      <c r="MTF138" s="539"/>
      <c r="MTG138" s="539"/>
      <c r="MTH138" s="539"/>
      <c r="MTI138" s="539"/>
      <c r="MTJ138" s="539"/>
      <c r="MTK138" s="539"/>
      <c r="MTL138" s="539"/>
      <c r="MTM138" s="539"/>
      <c r="MTN138" s="539"/>
      <c r="MTO138" s="539"/>
      <c r="MTP138" s="539"/>
      <c r="MTQ138" s="539"/>
      <c r="MTR138" s="539"/>
      <c r="MTS138" s="539"/>
      <c r="MTT138" s="539"/>
      <c r="MTU138" s="539"/>
      <c r="MTV138" s="539"/>
      <c r="MTW138" s="539"/>
      <c r="MTX138" s="539"/>
      <c r="MTY138" s="539"/>
      <c r="MTZ138" s="539"/>
      <c r="MUA138" s="539"/>
      <c r="MUB138" s="539"/>
      <c r="MUC138" s="539"/>
      <c r="MUD138" s="539"/>
      <c r="MUE138" s="539"/>
      <c r="MUF138" s="539"/>
      <c r="MUG138" s="539"/>
      <c r="MUH138" s="539"/>
      <c r="MUI138" s="539"/>
      <c r="MUJ138" s="539"/>
      <c r="MUK138" s="539"/>
      <c r="MUL138" s="539"/>
      <c r="MUM138" s="539"/>
      <c r="MUN138" s="539"/>
      <c r="MUO138" s="539"/>
      <c r="MUP138" s="539"/>
      <c r="MUQ138" s="539"/>
      <c r="MUR138" s="539"/>
      <c r="MUS138" s="539"/>
      <c r="MUT138" s="539"/>
      <c r="MUU138" s="539"/>
      <c r="MUV138" s="539"/>
      <c r="MUW138" s="539"/>
      <c r="MUX138" s="539"/>
      <c r="MUY138" s="539"/>
      <c r="MUZ138" s="539"/>
      <c r="MVA138" s="539"/>
      <c r="MVB138" s="539"/>
      <c r="MVC138" s="539"/>
      <c r="MVD138" s="539"/>
      <c r="MVE138" s="539"/>
      <c r="MVF138" s="539"/>
      <c r="MVG138" s="539"/>
      <c r="MVH138" s="539"/>
      <c r="MVI138" s="539"/>
      <c r="MVJ138" s="539"/>
      <c r="MVK138" s="539"/>
      <c r="MVL138" s="539"/>
      <c r="MVM138" s="539"/>
      <c r="MVN138" s="539"/>
      <c r="MVO138" s="539"/>
      <c r="MVP138" s="539"/>
      <c r="MVQ138" s="539"/>
      <c r="MVR138" s="539"/>
      <c r="MVS138" s="539"/>
      <c r="MVT138" s="539"/>
      <c r="MVU138" s="539"/>
      <c r="MVV138" s="539"/>
      <c r="MVW138" s="539"/>
      <c r="MVX138" s="539"/>
      <c r="MVY138" s="539"/>
      <c r="MVZ138" s="539"/>
      <c r="MWA138" s="539"/>
      <c r="MWB138" s="539"/>
      <c r="MWC138" s="539"/>
      <c r="MWD138" s="539"/>
      <c r="MWE138" s="539"/>
      <c r="MWF138" s="539"/>
      <c r="MWG138" s="539"/>
      <c r="MWH138" s="539"/>
      <c r="MWI138" s="539"/>
      <c r="MWJ138" s="539"/>
      <c r="MWK138" s="539"/>
      <c r="MWL138" s="539"/>
      <c r="MWM138" s="539"/>
      <c r="MWN138" s="539"/>
      <c r="MWO138" s="539"/>
      <c r="MWP138" s="539"/>
      <c r="MWQ138" s="539"/>
      <c r="MWR138" s="539"/>
      <c r="MWS138" s="539"/>
      <c r="MWT138" s="539"/>
      <c r="MWU138" s="539"/>
      <c r="MWV138" s="539"/>
      <c r="MWW138" s="539"/>
      <c r="MWX138" s="539"/>
      <c r="MWY138" s="539"/>
      <c r="MWZ138" s="539"/>
      <c r="MXA138" s="539"/>
      <c r="MXB138" s="539"/>
      <c r="MXC138" s="539"/>
      <c r="MXD138" s="539"/>
      <c r="MXE138" s="539"/>
      <c r="MXF138" s="539"/>
      <c r="MXG138" s="539"/>
      <c r="MXH138" s="539"/>
      <c r="MXI138" s="539"/>
      <c r="MXJ138" s="539"/>
      <c r="MXK138" s="539"/>
      <c r="MXL138" s="539"/>
      <c r="MXM138" s="539"/>
      <c r="MXN138" s="539"/>
      <c r="MXO138" s="539"/>
      <c r="MXP138" s="539"/>
      <c r="MXQ138" s="539"/>
      <c r="MXR138" s="539"/>
      <c r="MXS138" s="539"/>
      <c r="MXT138" s="539"/>
      <c r="MXU138" s="539"/>
      <c r="MXV138" s="539"/>
      <c r="MXW138" s="539"/>
      <c r="MXX138" s="539"/>
      <c r="MXY138" s="539"/>
      <c r="MXZ138" s="539"/>
      <c r="MYA138" s="539"/>
      <c r="MYB138" s="539"/>
      <c r="MYC138" s="539"/>
      <c r="MYD138" s="539"/>
      <c r="MYE138" s="539"/>
      <c r="MYF138" s="539"/>
      <c r="MYG138" s="539"/>
      <c r="MYH138" s="539"/>
      <c r="MYI138" s="539"/>
      <c r="MYJ138" s="539"/>
      <c r="MYK138" s="539"/>
      <c r="MYL138" s="539"/>
      <c r="MYM138" s="539"/>
      <c r="MYN138" s="539"/>
      <c r="MYO138" s="539"/>
      <c r="MYP138" s="539"/>
      <c r="MYQ138" s="539"/>
      <c r="MYR138" s="539"/>
      <c r="MYS138" s="539"/>
      <c r="MYT138" s="539"/>
      <c r="MYU138" s="539"/>
      <c r="MYV138" s="539"/>
      <c r="MYW138" s="539"/>
      <c r="MYX138" s="539"/>
      <c r="MYY138" s="539"/>
      <c r="MYZ138" s="539"/>
      <c r="MZA138" s="539"/>
      <c r="MZB138" s="539"/>
      <c r="MZC138" s="539"/>
      <c r="MZD138" s="539"/>
      <c r="MZE138" s="539"/>
      <c r="MZF138" s="539"/>
      <c r="MZG138" s="539"/>
      <c r="MZH138" s="539"/>
      <c r="MZI138" s="539"/>
      <c r="MZJ138" s="539"/>
      <c r="MZK138" s="539"/>
      <c r="MZL138" s="539"/>
      <c r="MZM138" s="539"/>
      <c r="MZN138" s="539"/>
      <c r="MZO138" s="539"/>
      <c r="MZP138" s="539"/>
      <c r="MZQ138" s="539"/>
      <c r="MZR138" s="539"/>
      <c r="MZS138" s="539"/>
      <c r="MZT138" s="539"/>
      <c r="MZU138" s="539"/>
      <c r="MZV138" s="539"/>
      <c r="MZW138" s="539"/>
      <c r="MZX138" s="539"/>
      <c r="MZY138" s="539"/>
      <c r="MZZ138" s="539"/>
      <c r="NAA138" s="539"/>
      <c r="NAB138" s="539"/>
      <c r="NAC138" s="539"/>
      <c r="NAD138" s="539"/>
      <c r="NAE138" s="539"/>
      <c r="NAF138" s="539"/>
      <c r="NAG138" s="539"/>
      <c r="NAH138" s="539"/>
      <c r="NAI138" s="539"/>
      <c r="NAJ138" s="539"/>
      <c r="NAK138" s="539"/>
      <c r="NAL138" s="539"/>
      <c r="NAM138" s="539"/>
      <c r="NAN138" s="539"/>
      <c r="NAO138" s="539"/>
      <c r="NAP138" s="539"/>
      <c r="NAQ138" s="539"/>
      <c r="NAR138" s="539"/>
      <c r="NAS138" s="539"/>
      <c r="NAT138" s="539"/>
      <c r="NAU138" s="539"/>
      <c r="NAV138" s="539"/>
      <c r="NAW138" s="539"/>
      <c r="NAX138" s="539"/>
      <c r="NAY138" s="539"/>
      <c r="NAZ138" s="539"/>
      <c r="NBA138" s="539"/>
      <c r="NBB138" s="539"/>
      <c r="NBC138" s="539"/>
      <c r="NBD138" s="539"/>
      <c r="NBE138" s="539"/>
      <c r="NBF138" s="539"/>
      <c r="NBG138" s="539"/>
      <c r="NBH138" s="539"/>
      <c r="NBI138" s="539"/>
      <c r="NBJ138" s="539"/>
      <c r="NBK138" s="539"/>
      <c r="NBL138" s="539"/>
      <c r="NBM138" s="539"/>
      <c r="NBN138" s="539"/>
      <c r="NBO138" s="539"/>
      <c r="NBP138" s="539"/>
      <c r="NBQ138" s="539"/>
      <c r="NBR138" s="539"/>
      <c r="NBS138" s="539"/>
      <c r="NBT138" s="539"/>
      <c r="NBU138" s="539"/>
      <c r="NBV138" s="539"/>
      <c r="NBW138" s="539"/>
      <c r="NBX138" s="539"/>
      <c r="NBY138" s="539"/>
      <c r="NBZ138" s="539"/>
      <c r="NCA138" s="539"/>
      <c r="NCB138" s="539"/>
      <c r="NCC138" s="539"/>
      <c r="NCD138" s="539"/>
      <c r="NCE138" s="539"/>
      <c r="NCF138" s="539"/>
      <c r="NCG138" s="539"/>
      <c r="NCH138" s="539"/>
      <c r="NCI138" s="539"/>
      <c r="NCJ138" s="539"/>
      <c r="NCK138" s="539"/>
      <c r="NCL138" s="539"/>
      <c r="NCM138" s="539"/>
      <c r="NCN138" s="539"/>
      <c r="NCO138" s="539"/>
      <c r="NCP138" s="539"/>
      <c r="NCQ138" s="539"/>
      <c r="NCR138" s="539"/>
      <c r="NCS138" s="539"/>
      <c r="NCT138" s="539"/>
      <c r="NCU138" s="539"/>
      <c r="NCV138" s="539"/>
      <c r="NCW138" s="539"/>
      <c r="NCX138" s="539"/>
      <c r="NCY138" s="539"/>
      <c r="NCZ138" s="539"/>
      <c r="NDA138" s="539"/>
      <c r="NDB138" s="539"/>
      <c r="NDC138" s="539"/>
      <c r="NDD138" s="539"/>
      <c r="NDE138" s="539"/>
      <c r="NDF138" s="539"/>
      <c r="NDG138" s="539"/>
      <c r="NDH138" s="539"/>
      <c r="NDI138" s="539"/>
      <c r="NDJ138" s="539"/>
      <c r="NDK138" s="539"/>
      <c r="NDL138" s="539"/>
      <c r="NDM138" s="539"/>
      <c r="NDN138" s="539"/>
      <c r="NDO138" s="539"/>
      <c r="NDP138" s="539"/>
      <c r="NDQ138" s="539"/>
      <c r="NDR138" s="539"/>
      <c r="NDS138" s="539"/>
      <c r="NDT138" s="539"/>
      <c r="NDU138" s="539"/>
      <c r="NDV138" s="539"/>
      <c r="NDW138" s="539"/>
      <c r="NDX138" s="539"/>
      <c r="NDY138" s="539"/>
      <c r="NDZ138" s="539"/>
      <c r="NEA138" s="539"/>
      <c r="NEB138" s="539"/>
      <c r="NEC138" s="539"/>
      <c r="NED138" s="539"/>
      <c r="NEE138" s="539"/>
      <c r="NEF138" s="539"/>
      <c r="NEG138" s="539"/>
      <c r="NEH138" s="539"/>
      <c r="NEI138" s="539"/>
      <c r="NEJ138" s="539"/>
      <c r="NEK138" s="539"/>
      <c r="NEL138" s="539"/>
      <c r="NEM138" s="539"/>
      <c r="NEN138" s="539"/>
      <c r="NEO138" s="539"/>
      <c r="NEP138" s="539"/>
      <c r="NEQ138" s="539"/>
      <c r="NER138" s="539"/>
      <c r="NES138" s="539"/>
      <c r="NET138" s="539"/>
      <c r="NEU138" s="539"/>
      <c r="NEV138" s="539"/>
      <c r="NEW138" s="539"/>
      <c r="NEX138" s="539"/>
      <c r="NEY138" s="539"/>
      <c r="NEZ138" s="539"/>
      <c r="NFA138" s="539"/>
      <c r="NFB138" s="539"/>
      <c r="NFC138" s="539"/>
      <c r="NFD138" s="539"/>
      <c r="NFE138" s="539"/>
      <c r="NFF138" s="539"/>
      <c r="NFG138" s="539"/>
      <c r="NFH138" s="539"/>
      <c r="NFI138" s="539"/>
      <c r="NFJ138" s="539"/>
      <c r="NFK138" s="539"/>
      <c r="NFL138" s="539"/>
      <c r="NFM138" s="539"/>
      <c r="NFN138" s="539"/>
      <c r="NFO138" s="539"/>
      <c r="NFP138" s="539"/>
      <c r="NFQ138" s="539"/>
      <c r="NFR138" s="539"/>
      <c r="NFS138" s="539"/>
      <c r="NFT138" s="539"/>
      <c r="NFU138" s="539"/>
      <c r="NFV138" s="539"/>
      <c r="NFW138" s="539"/>
      <c r="NFX138" s="539"/>
      <c r="NFY138" s="539"/>
      <c r="NFZ138" s="539"/>
      <c r="NGA138" s="539"/>
      <c r="NGB138" s="539"/>
      <c r="NGC138" s="539"/>
      <c r="NGD138" s="539"/>
      <c r="NGE138" s="539"/>
      <c r="NGF138" s="539"/>
      <c r="NGG138" s="539"/>
      <c r="NGH138" s="539"/>
      <c r="NGI138" s="539"/>
      <c r="NGJ138" s="539"/>
      <c r="NGK138" s="539"/>
      <c r="NGL138" s="539"/>
      <c r="NGM138" s="539"/>
      <c r="NGN138" s="539"/>
      <c r="NGO138" s="539"/>
      <c r="NGP138" s="539"/>
      <c r="NGQ138" s="539"/>
      <c r="NGR138" s="539"/>
      <c r="NGS138" s="539"/>
      <c r="NGT138" s="539"/>
      <c r="NGU138" s="539"/>
      <c r="NGV138" s="539"/>
      <c r="NGW138" s="539"/>
      <c r="NGX138" s="539"/>
      <c r="NGY138" s="539"/>
      <c r="NGZ138" s="539"/>
      <c r="NHA138" s="539"/>
      <c r="NHB138" s="539"/>
      <c r="NHC138" s="539"/>
      <c r="NHD138" s="539"/>
      <c r="NHE138" s="539"/>
      <c r="NHF138" s="539"/>
      <c r="NHG138" s="539"/>
      <c r="NHH138" s="539"/>
      <c r="NHI138" s="539"/>
      <c r="NHJ138" s="539"/>
      <c r="NHK138" s="539"/>
      <c r="NHL138" s="539"/>
      <c r="NHM138" s="539"/>
      <c r="NHN138" s="539"/>
      <c r="NHO138" s="539"/>
      <c r="NHP138" s="539"/>
      <c r="NHQ138" s="539"/>
      <c r="NHR138" s="539"/>
      <c r="NHS138" s="539"/>
      <c r="NHT138" s="539"/>
      <c r="NHU138" s="539"/>
      <c r="NHV138" s="539"/>
      <c r="NHW138" s="539"/>
      <c r="NHX138" s="539"/>
      <c r="NHY138" s="539"/>
      <c r="NHZ138" s="539"/>
      <c r="NIA138" s="539"/>
      <c r="NIB138" s="539"/>
      <c r="NIC138" s="539"/>
      <c r="NID138" s="539"/>
      <c r="NIE138" s="539"/>
      <c r="NIF138" s="539"/>
      <c r="NIG138" s="539"/>
      <c r="NIH138" s="539"/>
      <c r="NII138" s="539"/>
      <c r="NIJ138" s="539"/>
      <c r="NIK138" s="539"/>
      <c r="NIL138" s="539"/>
      <c r="NIM138" s="539"/>
      <c r="NIN138" s="539"/>
      <c r="NIO138" s="539"/>
      <c r="NIP138" s="539"/>
      <c r="NIQ138" s="539"/>
      <c r="NIR138" s="539"/>
      <c r="NIS138" s="539"/>
      <c r="NIT138" s="539"/>
      <c r="NIU138" s="539"/>
      <c r="NIV138" s="539"/>
      <c r="NIW138" s="539"/>
      <c r="NIX138" s="539"/>
      <c r="NIY138" s="539"/>
      <c r="NIZ138" s="539"/>
      <c r="NJA138" s="539"/>
      <c r="NJB138" s="539"/>
      <c r="NJC138" s="539"/>
      <c r="NJD138" s="539"/>
      <c r="NJE138" s="539"/>
      <c r="NJF138" s="539"/>
      <c r="NJG138" s="539"/>
      <c r="NJH138" s="539"/>
      <c r="NJI138" s="539"/>
      <c r="NJJ138" s="539"/>
      <c r="NJK138" s="539"/>
      <c r="NJL138" s="539"/>
      <c r="NJM138" s="539"/>
      <c r="NJN138" s="539"/>
      <c r="NJO138" s="539"/>
      <c r="NJP138" s="539"/>
      <c r="NJQ138" s="539"/>
      <c r="NJR138" s="539"/>
      <c r="NJS138" s="539"/>
      <c r="NJT138" s="539"/>
      <c r="NJU138" s="539"/>
      <c r="NJV138" s="539"/>
      <c r="NJW138" s="539"/>
      <c r="NJX138" s="539"/>
      <c r="NJY138" s="539"/>
      <c r="NJZ138" s="539"/>
      <c r="NKA138" s="539"/>
      <c r="NKB138" s="539"/>
      <c r="NKC138" s="539"/>
      <c r="NKD138" s="539"/>
      <c r="NKE138" s="539"/>
      <c r="NKF138" s="539"/>
      <c r="NKG138" s="539"/>
      <c r="NKH138" s="539"/>
      <c r="NKI138" s="539"/>
      <c r="NKJ138" s="539"/>
      <c r="NKK138" s="539"/>
      <c r="NKL138" s="539"/>
      <c r="NKM138" s="539"/>
      <c r="NKN138" s="539"/>
      <c r="NKO138" s="539"/>
      <c r="NKP138" s="539"/>
      <c r="NKQ138" s="539"/>
      <c r="NKR138" s="539"/>
      <c r="NKS138" s="539"/>
      <c r="NKT138" s="539"/>
      <c r="NKU138" s="539"/>
      <c r="NKV138" s="539"/>
      <c r="NKW138" s="539"/>
      <c r="NKX138" s="539"/>
      <c r="NKY138" s="539"/>
      <c r="NKZ138" s="539"/>
      <c r="NLA138" s="539"/>
      <c r="NLB138" s="539"/>
      <c r="NLC138" s="539"/>
      <c r="NLD138" s="539"/>
      <c r="NLE138" s="539"/>
      <c r="NLF138" s="539"/>
      <c r="NLG138" s="539"/>
      <c r="NLH138" s="539"/>
      <c r="NLI138" s="539"/>
      <c r="NLJ138" s="539"/>
      <c r="NLK138" s="539"/>
      <c r="NLL138" s="539"/>
      <c r="NLM138" s="539"/>
      <c r="NLN138" s="539"/>
      <c r="NLO138" s="539"/>
      <c r="NLP138" s="539"/>
      <c r="NLQ138" s="539"/>
      <c r="NLR138" s="539"/>
      <c r="NLS138" s="539"/>
      <c r="NLT138" s="539"/>
      <c r="NLU138" s="539"/>
      <c r="NLV138" s="539"/>
      <c r="NLW138" s="539"/>
      <c r="NLX138" s="539"/>
      <c r="NLY138" s="539"/>
      <c r="NLZ138" s="539"/>
      <c r="NMA138" s="539"/>
      <c r="NMB138" s="539"/>
      <c r="NMC138" s="539"/>
      <c r="NMD138" s="539"/>
      <c r="NME138" s="539"/>
      <c r="NMF138" s="539"/>
      <c r="NMG138" s="539"/>
      <c r="NMH138" s="539"/>
      <c r="NMI138" s="539"/>
      <c r="NMJ138" s="539"/>
      <c r="NMK138" s="539"/>
      <c r="NML138" s="539"/>
      <c r="NMM138" s="539"/>
      <c r="NMN138" s="539"/>
      <c r="NMO138" s="539"/>
      <c r="NMP138" s="539"/>
      <c r="NMQ138" s="539"/>
      <c r="NMR138" s="539"/>
      <c r="NMS138" s="539"/>
      <c r="NMT138" s="539"/>
      <c r="NMU138" s="539"/>
      <c r="NMV138" s="539"/>
      <c r="NMW138" s="539"/>
      <c r="NMX138" s="539"/>
      <c r="NMY138" s="539"/>
      <c r="NMZ138" s="539"/>
      <c r="NNA138" s="539"/>
      <c r="NNB138" s="539"/>
      <c r="NNC138" s="539"/>
      <c r="NND138" s="539"/>
      <c r="NNE138" s="539"/>
      <c r="NNF138" s="539"/>
      <c r="NNG138" s="539"/>
      <c r="NNH138" s="539"/>
      <c r="NNI138" s="539"/>
      <c r="NNJ138" s="539"/>
      <c r="NNK138" s="539"/>
      <c r="NNL138" s="539"/>
      <c r="NNM138" s="539"/>
      <c r="NNN138" s="539"/>
      <c r="NNO138" s="539"/>
      <c r="NNP138" s="539"/>
      <c r="NNQ138" s="539"/>
      <c r="NNR138" s="539"/>
      <c r="NNS138" s="539"/>
      <c r="NNT138" s="539"/>
      <c r="NNU138" s="539"/>
      <c r="NNV138" s="539"/>
      <c r="NNW138" s="539"/>
      <c r="NNX138" s="539"/>
      <c r="NNY138" s="539"/>
      <c r="NNZ138" s="539"/>
      <c r="NOA138" s="539"/>
      <c r="NOB138" s="539"/>
      <c r="NOC138" s="539"/>
      <c r="NOD138" s="539"/>
      <c r="NOE138" s="539"/>
      <c r="NOF138" s="539"/>
      <c r="NOG138" s="539"/>
      <c r="NOH138" s="539"/>
      <c r="NOI138" s="539"/>
      <c r="NOJ138" s="539"/>
      <c r="NOK138" s="539"/>
      <c r="NOL138" s="539"/>
      <c r="NOM138" s="539"/>
      <c r="NON138" s="539"/>
      <c r="NOO138" s="539"/>
      <c r="NOP138" s="539"/>
      <c r="NOQ138" s="539"/>
      <c r="NOR138" s="539"/>
      <c r="NOS138" s="539"/>
      <c r="NOT138" s="539"/>
      <c r="NOU138" s="539"/>
      <c r="NOV138" s="539"/>
      <c r="NOW138" s="539"/>
      <c r="NOX138" s="539"/>
      <c r="NOY138" s="539"/>
      <c r="NOZ138" s="539"/>
      <c r="NPA138" s="539"/>
      <c r="NPB138" s="539"/>
      <c r="NPC138" s="539"/>
      <c r="NPD138" s="539"/>
      <c r="NPE138" s="539"/>
      <c r="NPF138" s="539"/>
      <c r="NPG138" s="539"/>
      <c r="NPH138" s="539"/>
      <c r="NPI138" s="539"/>
      <c r="NPJ138" s="539"/>
      <c r="NPK138" s="539"/>
      <c r="NPL138" s="539"/>
      <c r="NPM138" s="539"/>
      <c r="NPN138" s="539"/>
      <c r="NPO138" s="539"/>
      <c r="NPP138" s="539"/>
      <c r="NPQ138" s="539"/>
      <c r="NPR138" s="539"/>
      <c r="NPS138" s="539"/>
      <c r="NPT138" s="539"/>
      <c r="NPU138" s="539"/>
      <c r="NPV138" s="539"/>
      <c r="NPW138" s="539"/>
      <c r="NPX138" s="539"/>
      <c r="NPY138" s="539"/>
      <c r="NPZ138" s="539"/>
      <c r="NQA138" s="539"/>
      <c r="NQB138" s="539"/>
      <c r="NQC138" s="539"/>
      <c r="NQD138" s="539"/>
      <c r="NQE138" s="539"/>
      <c r="NQF138" s="539"/>
      <c r="NQG138" s="539"/>
      <c r="NQH138" s="539"/>
      <c r="NQI138" s="539"/>
      <c r="NQJ138" s="539"/>
      <c r="NQK138" s="539"/>
      <c r="NQL138" s="539"/>
      <c r="NQM138" s="539"/>
      <c r="NQN138" s="539"/>
      <c r="NQO138" s="539"/>
      <c r="NQP138" s="539"/>
      <c r="NQQ138" s="539"/>
      <c r="NQR138" s="539"/>
      <c r="NQS138" s="539"/>
      <c r="NQT138" s="539"/>
      <c r="NQU138" s="539"/>
      <c r="NQV138" s="539"/>
      <c r="NQW138" s="539"/>
      <c r="NQX138" s="539"/>
      <c r="NQY138" s="539"/>
      <c r="NQZ138" s="539"/>
      <c r="NRA138" s="539"/>
      <c r="NRB138" s="539"/>
      <c r="NRC138" s="539"/>
      <c r="NRD138" s="539"/>
      <c r="NRE138" s="539"/>
      <c r="NRF138" s="539"/>
      <c r="NRG138" s="539"/>
      <c r="NRH138" s="539"/>
      <c r="NRI138" s="539"/>
      <c r="NRJ138" s="539"/>
      <c r="NRK138" s="539"/>
      <c r="NRL138" s="539"/>
      <c r="NRM138" s="539"/>
      <c r="NRN138" s="539"/>
      <c r="NRO138" s="539"/>
      <c r="NRP138" s="539"/>
      <c r="NRQ138" s="539"/>
      <c r="NRR138" s="539"/>
      <c r="NRS138" s="539"/>
      <c r="NRT138" s="539"/>
      <c r="NRU138" s="539"/>
      <c r="NRV138" s="539"/>
      <c r="NRW138" s="539"/>
      <c r="NRX138" s="539"/>
      <c r="NRY138" s="539"/>
      <c r="NRZ138" s="539"/>
      <c r="NSA138" s="539"/>
      <c r="NSB138" s="539"/>
      <c r="NSC138" s="539"/>
      <c r="NSD138" s="539"/>
      <c r="NSE138" s="539"/>
      <c r="NSF138" s="539"/>
      <c r="NSG138" s="539"/>
      <c r="NSH138" s="539"/>
      <c r="NSI138" s="539"/>
      <c r="NSJ138" s="539"/>
      <c r="NSK138" s="539"/>
      <c r="NSL138" s="539"/>
      <c r="NSM138" s="539"/>
      <c r="NSN138" s="539"/>
      <c r="NSO138" s="539"/>
      <c r="NSP138" s="539"/>
      <c r="NSQ138" s="539"/>
      <c r="NSR138" s="539"/>
      <c r="NSS138" s="539"/>
      <c r="NST138" s="539"/>
      <c r="NSU138" s="539"/>
      <c r="NSV138" s="539"/>
      <c r="NSW138" s="539"/>
      <c r="NSX138" s="539"/>
      <c r="NSY138" s="539"/>
      <c r="NSZ138" s="539"/>
      <c r="NTA138" s="539"/>
      <c r="NTB138" s="539"/>
      <c r="NTC138" s="539"/>
      <c r="NTD138" s="539"/>
      <c r="NTE138" s="539"/>
      <c r="NTF138" s="539"/>
      <c r="NTG138" s="539"/>
      <c r="NTH138" s="539"/>
      <c r="NTI138" s="539"/>
      <c r="NTJ138" s="539"/>
      <c r="NTK138" s="539"/>
      <c r="NTL138" s="539"/>
      <c r="NTM138" s="539"/>
      <c r="NTN138" s="539"/>
      <c r="NTO138" s="539"/>
      <c r="NTP138" s="539"/>
      <c r="NTQ138" s="539"/>
      <c r="NTR138" s="539"/>
      <c r="NTS138" s="539"/>
      <c r="NTT138" s="539"/>
      <c r="NTU138" s="539"/>
      <c r="NTV138" s="539"/>
      <c r="NTW138" s="539"/>
      <c r="NTX138" s="539"/>
      <c r="NTY138" s="539"/>
      <c r="NTZ138" s="539"/>
      <c r="NUA138" s="539"/>
      <c r="NUB138" s="539"/>
      <c r="NUC138" s="539"/>
      <c r="NUD138" s="539"/>
      <c r="NUE138" s="539"/>
      <c r="NUF138" s="539"/>
      <c r="NUG138" s="539"/>
      <c r="NUH138" s="539"/>
      <c r="NUI138" s="539"/>
      <c r="NUJ138" s="539"/>
      <c r="NUK138" s="539"/>
      <c r="NUL138" s="539"/>
      <c r="NUM138" s="539"/>
      <c r="NUN138" s="539"/>
      <c r="NUO138" s="539"/>
      <c r="NUP138" s="539"/>
      <c r="NUQ138" s="539"/>
      <c r="NUR138" s="539"/>
      <c r="NUS138" s="539"/>
      <c r="NUT138" s="539"/>
      <c r="NUU138" s="539"/>
      <c r="NUV138" s="539"/>
      <c r="NUW138" s="539"/>
      <c r="NUX138" s="539"/>
      <c r="NUY138" s="539"/>
      <c r="NUZ138" s="539"/>
      <c r="NVA138" s="539"/>
      <c r="NVB138" s="539"/>
      <c r="NVC138" s="539"/>
      <c r="NVD138" s="539"/>
      <c r="NVE138" s="539"/>
      <c r="NVF138" s="539"/>
      <c r="NVG138" s="539"/>
      <c r="NVH138" s="539"/>
      <c r="NVI138" s="539"/>
      <c r="NVJ138" s="539"/>
      <c r="NVK138" s="539"/>
      <c r="NVL138" s="539"/>
      <c r="NVM138" s="539"/>
      <c r="NVN138" s="539"/>
      <c r="NVO138" s="539"/>
      <c r="NVP138" s="539"/>
      <c r="NVQ138" s="539"/>
      <c r="NVR138" s="539"/>
      <c r="NVS138" s="539"/>
      <c r="NVT138" s="539"/>
      <c r="NVU138" s="539"/>
      <c r="NVV138" s="539"/>
      <c r="NVW138" s="539"/>
      <c r="NVX138" s="539"/>
      <c r="NVY138" s="539"/>
      <c r="NVZ138" s="539"/>
      <c r="NWA138" s="539"/>
      <c r="NWB138" s="539"/>
      <c r="NWC138" s="539"/>
      <c r="NWD138" s="539"/>
      <c r="NWE138" s="539"/>
      <c r="NWF138" s="539"/>
      <c r="NWG138" s="539"/>
      <c r="NWH138" s="539"/>
      <c r="NWI138" s="539"/>
      <c r="NWJ138" s="539"/>
      <c r="NWK138" s="539"/>
      <c r="NWL138" s="539"/>
      <c r="NWM138" s="539"/>
      <c r="NWN138" s="539"/>
      <c r="NWO138" s="539"/>
      <c r="NWP138" s="539"/>
      <c r="NWQ138" s="539"/>
      <c r="NWR138" s="539"/>
      <c r="NWS138" s="539"/>
      <c r="NWT138" s="539"/>
      <c r="NWU138" s="539"/>
      <c r="NWV138" s="539"/>
      <c r="NWW138" s="539"/>
      <c r="NWX138" s="539"/>
      <c r="NWY138" s="539"/>
      <c r="NWZ138" s="539"/>
      <c r="NXA138" s="539"/>
      <c r="NXB138" s="539"/>
      <c r="NXC138" s="539"/>
      <c r="NXD138" s="539"/>
      <c r="NXE138" s="539"/>
      <c r="NXF138" s="539"/>
      <c r="NXG138" s="539"/>
      <c r="NXH138" s="539"/>
      <c r="NXI138" s="539"/>
      <c r="NXJ138" s="539"/>
      <c r="NXK138" s="539"/>
      <c r="NXL138" s="539"/>
      <c r="NXM138" s="539"/>
      <c r="NXN138" s="539"/>
      <c r="NXO138" s="539"/>
      <c r="NXP138" s="539"/>
      <c r="NXQ138" s="539"/>
      <c r="NXR138" s="539"/>
      <c r="NXS138" s="539"/>
      <c r="NXT138" s="539"/>
      <c r="NXU138" s="539"/>
      <c r="NXV138" s="539"/>
      <c r="NXW138" s="539"/>
      <c r="NXX138" s="539"/>
      <c r="NXY138" s="539"/>
      <c r="NXZ138" s="539"/>
      <c r="NYA138" s="539"/>
      <c r="NYB138" s="539"/>
      <c r="NYC138" s="539"/>
      <c r="NYD138" s="539"/>
      <c r="NYE138" s="539"/>
      <c r="NYF138" s="539"/>
      <c r="NYG138" s="539"/>
      <c r="NYH138" s="539"/>
      <c r="NYI138" s="539"/>
      <c r="NYJ138" s="539"/>
      <c r="NYK138" s="539"/>
      <c r="NYL138" s="539"/>
      <c r="NYM138" s="539"/>
      <c r="NYN138" s="539"/>
      <c r="NYO138" s="539"/>
      <c r="NYP138" s="539"/>
      <c r="NYQ138" s="539"/>
      <c r="NYR138" s="539"/>
      <c r="NYS138" s="539"/>
      <c r="NYT138" s="539"/>
      <c r="NYU138" s="539"/>
      <c r="NYV138" s="539"/>
      <c r="NYW138" s="539"/>
      <c r="NYX138" s="539"/>
      <c r="NYY138" s="539"/>
      <c r="NYZ138" s="539"/>
      <c r="NZA138" s="539"/>
      <c r="NZB138" s="539"/>
      <c r="NZC138" s="539"/>
      <c r="NZD138" s="539"/>
      <c r="NZE138" s="539"/>
      <c r="NZF138" s="539"/>
      <c r="NZG138" s="539"/>
      <c r="NZH138" s="539"/>
      <c r="NZI138" s="539"/>
      <c r="NZJ138" s="539"/>
      <c r="NZK138" s="539"/>
      <c r="NZL138" s="539"/>
      <c r="NZM138" s="539"/>
      <c r="NZN138" s="539"/>
      <c r="NZO138" s="539"/>
      <c r="NZP138" s="539"/>
      <c r="NZQ138" s="539"/>
      <c r="NZR138" s="539"/>
      <c r="NZS138" s="539"/>
      <c r="NZT138" s="539"/>
      <c r="NZU138" s="539"/>
      <c r="NZV138" s="539"/>
      <c r="NZW138" s="539"/>
      <c r="NZX138" s="539"/>
      <c r="NZY138" s="539"/>
      <c r="NZZ138" s="539"/>
      <c r="OAA138" s="539"/>
      <c r="OAB138" s="539"/>
      <c r="OAC138" s="539"/>
      <c r="OAD138" s="539"/>
      <c r="OAE138" s="539"/>
      <c r="OAF138" s="539"/>
      <c r="OAG138" s="539"/>
      <c r="OAH138" s="539"/>
      <c r="OAI138" s="539"/>
      <c r="OAJ138" s="539"/>
      <c r="OAK138" s="539"/>
      <c r="OAL138" s="539"/>
      <c r="OAM138" s="539"/>
      <c r="OAN138" s="539"/>
      <c r="OAO138" s="539"/>
      <c r="OAP138" s="539"/>
      <c r="OAQ138" s="539"/>
      <c r="OAR138" s="539"/>
      <c r="OAS138" s="539"/>
      <c r="OAT138" s="539"/>
      <c r="OAU138" s="539"/>
      <c r="OAV138" s="539"/>
      <c r="OAW138" s="539"/>
      <c r="OAX138" s="539"/>
      <c r="OAY138" s="539"/>
      <c r="OAZ138" s="539"/>
      <c r="OBA138" s="539"/>
      <c r="OBB138" s="539"/>
      <c r="OBC138" s="539"/>
      <c r="OBD138" s="539"/>
      <c r="OBE138" s="539"/>
      <c r="OBF138" s="539"/>
      <c r="OBG138" s="539"/>
      <c r="OBH138" s="539"/>
      <c r="OBI138" s="539"/>
      <c r="OBJ138" s="539"/>
      <c r="OBK138" s="539"/>
      <c r="OBL138" s="539"/>
      <c r="OBM138" s="539"/>
      <c r="OBN138" s="539"/>
      <c r="OBO138" s="539"/>
      <c r="OBP138" s="539"/>
      <c r="OBQ138" s="539"/>
      <c r="OBR138" s="539"/>
      <c r="OBS138" s="539"/>
      <c r="OBT138" s="539"/>
      <c r="OBU138" s="539"/>
      <c r="OBV138" s="539"/>
      <c r="OBW138" s="539"/>
      <c r="OBX138" s="539"/>
      <c r="OBY138" s="539"/>
      <c r="OBZ138" s="539"/>
      <c r="OCA138" s="539"/>
      <c r="OCB138" s="539"/>
      <c r="OCC138" s="539"/>
      <c r="OCD138" s="539"/>
      <c r="OCE138" s="539"/>
      <c r="OCF138" s="539"/>
      <c r="OCG138" s="539"/>
      <c r="OCH138" s="539"/>
      <c r="OCI138" s="539"/>
      <c r="OCJ138" s="539"/>
      <c r="OCK138" s="539"/>
      <c r="OCL138" s="539"/>
      <c r="OCM138" s="539"/>
      <c r="OCN138" s="539"/>
      <c r="OCO138" s="539"/>
      <c r="OCP138" s="539"/>
      <c r="OCQ138" s="539"/>
      <c r="OCR138" s="539"/>
      <c r="OCS138" s="539"/>
      <c r="OCT138" s="539"/>
      <c r="OCU138" s="539"/>
      <c r="OCV138" s="539"/>
      <c r="OCW138" s="539"/>
      <c r="OCX138" s="539"/>
      <c r="OCY138" s="539"/>
      <c r="OCZ138" s="539"/>
      <c r="ODA138" s="539"/>
      <c r="ODB138" s="539"/>
      <c r="ODC138" s="539"/>
      <c r="ODD138" s="539"/>
      <c r="ODE138" s="539"/>
      <c r="ODF138" s="539"/>
      <c r="ODG138" s="539"/>
      <c r="ODH138" s="539"/>
      <c r="ODI138" s="539"/>
      <c r="ODJ138" s="539"/>
      <c r="ODK138" s="539"/>
      <c r="ODL138" s="539"/>
      <c r="ODM138" s="539"/>
      <c r="ODN138" s="539"/>
      <c r="ODO138" s="539"/>
      <c r="ODP138" s="539"/>
      <c r="ODQ138" s="539"/>
      <c r="ODR138" s="539"/>
      <c r="ODS138" s="539"/>
      <c r="ODT138" s="539"/>
      <c r="ODU138" s="539"/>
      <c r="ODV138" s="539"/>
      <c r="ODW138" s="539"/>
      <c r="ODX138" s="539"/>
      <c r="ODY138" s="539"/>
      <c r="ODZ138" s="539"/>
      <c r="OEA138" s="539"/>
      <c r="OEB138" s="539"/>
      <c r="OEC138" s="539"/>
      <c r="OED138" s="539"/>
      <c r="OEE138" s="539"/>
      <c r="OEF138" s="539"/>
      <c r="OEG138" s="539"/>
      <c r="OEH138" s="539"/>
      <c r="OEI138" s="539"/>
      <c r="OEJ138" s="539"/>
      <c r="OEK138" s="539"/>
      <c r="OEL138" s="539"/>
      <c r="OEM138" s="539"/>
      <c r="OEN138" s="539"/>
      <c r="OEO138" s="539"/>
      <c r="OEP138" s="539"/>
      <c r="OEQ138" s="539"/>
      <c r="OER138" s="539"/>
      <c r="OES138" s="539"/>
      <c r="OET138" s="539"/>
      <c r="OEU138" s="539"/>
      <c r="OEV138" s="539"/>
      <c r="OEW138" s="539"/>
      <c r="OEX138" s="539"/>
      <c r="OEY138" s="539"/>
      <c r="OEZ138" s="539"/>
      <c r="OFA138" s="539"/>
      <c r="OFB138" s="539"/>
      <c r="OFC138" s="539"/>
      <c r="OFD138" s="539"/>
      <c r="OFE138" s="539"/>
      <c r="OFF138" s="539"/>
      <c r="OFG138" s="539"/>
      <c r="OFH138" s="539"/>
      <c r="OFI138" s="539"/>
      <c r="OFJ138" s="539"/>
      <c r="OFK138" s="539"/>
      <c r="OFL138" s="539"/>
      <c r="OFM138" s="539"/>
      <c r="OFN138" s="539"/>
      <c r="OFO138" s="539"/>
      <c r="OFP138" s="539"/>
      <c r="OFQ138" s="539"/>
      <c r="OFR138" s="539"/>
      <c r="OFS138" s="539"/>
      <c r="OFT138" s="539"/>
      <c r="OFU138" s="539"/>
      <c r="OFV138" s="539"/>
      <c r="OFW138" s="539"/>
      <c r="OFX138" s="539"/>
      <c r="OFY138" s="539"/>
      <c r="OFZ138" s="539"/>
      <c r="OGA138" s="539"/>
      <c r="OGB138" s="539"/>
      <c r="OGC138" s="539"/>
      <c r="OGD138" s="539"/>
      <c r="OGE138" s="539"/>
      <c r="OGF138" s="539"/>
      <c r="OGG138" s="539"/>
      <c r="OGH138" s="539"/>
      <c r="OGI138" s="539"/>
      <c r="OGJ138" s="539"/>
      <c r="OGK138" s="539"/>
      <c r="OGL138" s="539"/>
      <c r="OGM138" s="539"/>
      <c r="OGN138" s="539"/>
      <c r="OGO138" s="539"/>
      <c r="OGP138" s="539"/>
      <c r="OGQ138" s="539"/>
      <c r="OGR138" s="539"/>
      <c r="OGS138" s="539"/>
      <c r="OGT138" s="539"/>
      <c r="OGU138" s="539"/>
      <c r="OGV138" s="539"/>
      <c r="OGW138" s="539"/>
      <c r="OGX138" s="539"/>
      <c r="OGY138" s="539"/>
      <c r="OGZ138" s="539"/>
      <c r="OHA138" s="539"/>
      <c r="OHB138" s="539"/>
      <c r="OHC138" s="539"/>
      <c r="OHD138" s="539"/>
      <c r="OHE138" s="539"/>
      <c r="OHF138" s="539"/>
      <c r="OHG138" s="539"/>
      <c r="OHH138" s="539"/>
      <c r="OHI138" s="539"/>
      <c r="OHJ138" s="539"/>
      <c r="OHK138" s="539"/>
      <c r="OHL138" s="539"/>
      <c r="OHM138" s="539"/>
      <c r="OHN138" s="539"/>
      <c r="OHO138" s="539"/>
      <c r="OHP138" s="539"/>
      <c r="OHQ138" s="539"/>
      <c r="OHR138" s="539"/>
      <c r="OHS138" s="539"/>
      <c r="OHT138" s="539"/>
      <c r="OHU138" s="539"/>
      <c r="OHV138" s="539"/>
      <c r="OHW138" s="539"/>
      <c r="OHX138" s="539"/>
      <c r="OHY138" s="539"/>
      <c r="OHZ138" s="539"/>
      <c r="OIA138" s="539"/>
      <c r="OIB138" s="539"/>
      <c r="OIC138" s="539"/>
      <c r="OID138" s="539"/>
      <c r="OIE138" s="539"/>
      <c r="OIF138" s="539"/>
      <c r="OIG138" s="539"/>
      <c r="OIH138" s="539"/>
      <c r="OII138" s="539"/>
      <c r="OIJ138" s="539"/>
      <c r="OIK138" s="539"/>
      <c r="OIL138" s="539"/>
      <c r="OIM138" s="539"/>
      <c r="OIN138" s="539"/>
      <c r="OIO138" s="539"/>
      <c r="OIP138" s="539"/>
      <c r="OIQ138" s="539"/>
      <c r="OIR138" s="539"/>
      <c r="OIS138" s="539"/>
      <c r="OIT138" s="539"/>
      <c r="OIU138" s="539"/>
      <c r="OIV138" s="539"/>
      <c r="OIW138" s="539"/>
      <c r="OIX138" s="539"/>
      <c r="OIY138" s="539"/>
      <c r="OIZ138" s="539"/>
      <c r="OJA138" s="539"/>
      <c r="OJB138" s="539"/>
      <c r="OJC138" s="539"/>
      <c r="OJD138" s="539"/>
      <c r="OJE138" s="539"/>
      <c r="OJF138" s="539"/>
      <c r="OJG138" s="539"/>
      <c r="OJH138" s="539"/>
      <c r="OJI138" s="539"/>
      <c r="OJJ138" s="539"/>
      <c r="OJK138" s="539"/>
      <c r="OJL138" s="539"/>
      <c r="OJM138" s="539"/>
      <c r="OJN138" s="539"/>
      <c r="OJO138" s="539"/>
      <c r="OJP138" s="539"/>
      <c r="OJQ138" s="539"/>
      <c r="OJR138" s="539"/>
      <c r="OJS138" s="539"/>
      <c r="OJT138" s="539"/>
      <c r="OJU138" s="539"/>
      <c r="OJV138" s="539"/>
      <c r="OJW138" s="539"/>
      <c r="OJX138" s="539"/>
      <c r="OJY138" s="539"/>
      <c r="OJZ138" s="539"/>
      <c r="OKA138" s="539"/>
      <c r="OKB138" s="539"/>
      <c r="OKC138" s="539"/>
      <c r="OKD138" s="539"/>
      <c r="OKE138" s="539"/>
      <c r="OKF138" s="539"/>
      <c r="OKG138" s="539"/>
      <c r="OKH138" s="539"/>
      <c r="OKI138" s="539"/>
      <c r="OKJ138" s="539"/>
      <c r="OKK138" s="539"/>
      <c r="OKL138" s="539"/>
      <c r="OKM138" s="539"/>
      <c r="OKN138" s="539"/>
      <c r="OKO138" s="539"/>
      <c r="OKP138" s="539"/>
      <c r="OKQ138" s="539"/>
      <c r="OKR138" s="539"/>
      <c r="OKS138" s="539"/>
      <c r="OKT138" s="539"/>
      <c r="OKU138" s="539"/>
      <c r="OKV138" s="539"/>
      <c r="OKW138" s="539"/>
      <c r="OKX138" s="539"/>
      <c r="OKY138" s="539"/>
      <c r="OKZ138" s="539"/>
      <c r="OLA138" s="539"/>
      <c r="OLB138" s="539"/>
      <c r="OLC138" s="539"/>
      <c r="OLD138" s="539"/>
      <c r="OLE138" s="539"/>
      <c r="OLF138" s="539"/>
      <c r="OLG138" s="539"/>
      <c r="OLH138" s="539"/>
      <c r="OLI138" s="539"/>
      <c r="OLJ138" s="539"/>
      <c r="OLK138" s="539"/>
      <c r="OLL138" s="539"/>
      <c r="OLM138" s="539"/>
      <c r="OLN138" s="539"/>
      <c r="OLO138" s="539"/>
      <c r="OLP138" s="539"/>
      <c r="OLQ138" s="539"/>
      <c r="OLR138" s="539"/>
      <c r="OLS138" s="539"/>
      <c r="OLT138" s="539"/>
      <c r="OLU138" s="539"/>
      <c r="OLV138" s="539"/>
      <c r="OLW138" s="539"/>
      <c r="OLX138" s="539"/>
      <c r="OLY138" s="539"/>
      <c r="OLZ138" s="539"/>
      <c r="OMA138" s="539"/>
      <c r="OMB138" s="539"/>
      <c r="OMC138" s="539"/>
      <c r="OMD138" s="539"/>
      <c r="OME138" s="539"/>
      <c r="OMF138" s="539"/>
      <c r="OMG138" s="539"/>
      <c r="OMH138" s="539"/>
      <c r="OMI138" s="539"/>
      <c r="OMJ138" s="539"/>
      <c r="OMK138" s="539"/>
      <c r="OML138" s="539"/>
      <c r="OMM138" s="539"/>
      <c r="OMN138" s="539"/>
      <c r="OMO138" s="539"/>
      <c r="OMP138" s="539"/>
      <c r="OMQ138" s="539"/>
      <c r="OMR138" s="539"/>
      <c r="OMS138" s="539"/>
      <c r="OMT138" s="539"/>
      <c r="OMU138" s="539"/>
      <c r="OMV138" s="539"/>
      <c r="OMW138" s="539"/>
      <c r="OMX138" s="539"/>
      <c r="OMY138" s="539"/>
      <c r="OMZ138" s="539"/>
      <c r="ONA138" s="539"/>
      <c r="ONB138" s="539"/>
      <c r="ONC138" s="539"/>
      <c r="OND138" s="539"/>
      <c r="ONE138" s="539"/>
      <c r="ONF138" s="539"/>
      <c r="ONG138" s="539"/>
      <c r="ONH138" s="539"/>
      <c r="ONI138" s="539"/>
      <c r="ONJ138" s="539"/>
      <c r="ONK138" s="539"/>
      <c r="ONL138" s="539"/>
      <c r="ONM138" s="539"/>
      <c r="ONN138" s="539"/>
      <c r="ONO138" s="539"/>
      <c r="ONP138" s="539"/>
      <c r="ONQ138" s="539"/>
      <c r="ONR138" s="539"/>
      <c r="ONS138" s="539"/>
      <c r="ONT138" s="539"/>
      <c r="ONU138" s="539"/>
      <c r="ONV138" s="539"/>
      <c r="ONW138" s="539"/>
      <c r="ONX138" s="539"/>
      <c r="ONY138" s="539"/>
      <c r="ONZ138" s="539"/>
      <c r="OOA138" s="539"/>
      <c r="OOB138" s="539"/>
      <c r="OOC138" s="539"/>
      <c r="OOD138" s="539"/>
      <c r="OOE138" s="539"/>
      <c r="OOF138" s="539"/>
      <c r="OOG138" s="539"/>
      <c r="OOH138" s="539"/>
      <c r="OOI138" s="539"/>
      <c r="OOJ138" s="539"/>
      <c r="OOK138" s="539"/>
      <c r="OOL138" s="539"/>
      <c r="OOM138" s="539"/>
      <c r="OON138" s="539"/>
      <c r="OOO138" s="539"/>
      <c r="OOP138" s="539"/>
      <c r="OOQ138" s="539"/>
      <c r="OOR138" s="539"/>
      <c r="OOS138" s="539"/>
      <c r="OOT138" s="539"/>
      <c r="OOU138" s="539"/>
      <c r="OOV138" s="539"/>
      <c r="OOW138" s="539"/>
      <c r="OOX138" s="539"/>
      <c r="OOY138" s="539"/>
      <c r="OOZ138" s="539"/>
      <c r="OPA138" s="539"/>
      <c r="OPB138" s="539"/>
      <c r="OPC138" s="539"/>
      <c r="OPD138" s="539"/>
      <c r="OPE138" s="539"/>
      <c r="OPF138" s="539"/>
      <c r="OPG138" s="539"/>
      <c r="OPH138" s="539"/>
      <c r="OPI138" s="539"/>
      <c r="OPJ138" s="539"/>
      <c r="OPK138" s="539"/>
      <c r="OPL138" s="539"/>
      <c r="OPM138" s="539"/>
      <c r="OPN138" s="539"/>
      <c r="OPO138" s="539"/>
      <c r="OPP138" s="539"/>
      <c r="OPQ138" s="539"/>
      <c r="OPR138" s="539"/>
      <c r="OPS138" s="539"/>
      <c r="OPT138" s="539"/>
      <c r="OPU138" s="539"/>
      <c r="OPV138" s="539"/>
      <c r="OPW138" s="539"/>
      <c r="OPX138" s="539"/>
      <c r="OPY138" s="539"/>
      <c r="OPZ138" s="539"/>
      <c r="OQA138" s="539"/>
      <c r="OQB138" s="539"/>
      <c r="OQC138" s="539"/>
      <c r="OQD138" s="539"/>
      <c r="OQE138" s="539"/>
      <c r="OQF138" s="539"/>
      <c r="OQG138" s="539"/>
      <c r="OQH138" s="539"/>
      <c r="OQI138" s="539"/>
      <c r="OQJ138" s="539"/>
      <c r="OQK138" s="539"/>
      <c r="OQL138" s="539"/>
      <c r="OQM138" s="539"/>
      <c r="OQN138" s="539"/>
      <c r="OQO138" s="539"/>
      <c r="OQP138" s="539"/>
      <c r="OQQ138" s="539"/>
      <c r="OQR138" s="539"/>
      <c r="OQS138" s="539"/>
      <c r="OQT138" s="539"/>
      <c r="OQU138" s="539"/>
      <c r="OQV138" s="539"/>
      <c r="OQW138" s="539"/>
      <c r="OQX138" s="539"/>
      <c r="OQY138" s="539"/>
      <c r="OQZ138" s="539"/>
      <c r="ORA138" s="539"/>
      <c r="ORB138" s="539"/>
      <c r="ORC138" s="539"/>
      <c r="ORD138" s="539"/>
      <c r="ORE138" s="539"/>
      <c r="ORF138" s="539"/>
      <c r="ORG138" s="539"/>
      <c r="ORH138" s="539"/>
      <c r="ORI138" s="539"/>
      <c r="ORJ138" s="539"/>
      <c r="ORK138" s="539"/>
      <c r="ORL138" s="539"/>
      <c r="ORM138" s="539"/>
      <c r="ORN138" s="539"/>
      <c r="ORO138" s="539"/>
      <c r="ORP138" s="539"/>
      <c r="ORQ138" s="539"/>
      <c r="ORR138" s="539"/>
      <c r="ORS138" s="539"/>
      <c r="ORT138" s="539"/>
      <c r="ORU138" s="539"/>
      <c r="ORV138" s="539"/>
      <c r="ORW138" s="539"/>
      <c r="ORX138" s="539"/>
      <c r="ORY138" s="539"/>
      <c r="ORZ138" s="539"/>
      <c r="OSA138" s="539"/>
      <c r="OSB138" s="539"/>
      <c r="OSC138" s="539"/>
      <c r="OSD138" s="539"/>
      <c r="OSE138" s="539"/>
      <c r="OSF138" s="539"/>
      <c r="OSG138" s="539"/>
      <c r="OSH138" s="539"/>
      <c r="OSI138" s="539"/>
      <c r="OSJ138" s="539"/>
      <c r="OSK138" s="539"/>
      <c r="OSL138" s="539"/>
      <c r="OSM138" s="539"/>
      <c r="OSN138" s="539"/>
      <c r="OSO138" s="539"/>
      <c r="OSP138" s="539"/>
      <c r="OSQ138" s="539"/>
      <c r="OSR138" s="539"/>
      <c r="OSS138" s="539"/>
      <c r="OST138" s="539"/>
      <c r="OSU138" s="539"/>
      <c r="OSV138" s="539"/>
      <c r="OSW138" s="539"/>
      <c r="OSX138" s="539"/>
      <c r="OSY138" s="539"/>
      <c r="OSZ138" s="539"/>
      <c r="OTA138" s="539"/>
      <c r="OTB138" s="539"/>
      <c r="OTC138" s="539"/>
      <c r="OTD138" s="539"/>
      <c r="OTE138" s="539"/>
      <c r="OTF138" s="539"/>
      <c r="OTG138" s="539"/>
      <c r="OTH138" s="539"/>
      <c r="OTI138" s="539"/>
      <c r="OTJ138" s="539"/>
      <c r="OTK138" s="539"/>
      <c r="OTL138" s="539"/>
      <c r="OTM138" s="539"/>
      <c r="OTN138" s="539"/>
      <c r="OTO138" s="539"/>
      <c r="OTP138" s="539"/>
      <c r="OTQ138" s="539"/>
      <c r="OTR138" s="539"/>
      <c r="OTS138" s="539"/>
      <c r="OTT138" s="539"/>
      <c r="OTU138" s="539"/>
      <c r="OTV138" s="539"/>
      <c r="OTW138" s="539"/>
      <c r="OTX138" s="539"/>
      <c r="OTY138" s="539"/>
      <c r="OTZ138" s="539"/>
      <c r="OUA138" s="539"/>
      <c r="OUB138" s="539"/>
      <c r="OUC138" s="539"/>
      <c r="OUD138" s="539"/>
      <c r="OUE138" s="539"/>
      <c r="OUF138" s="539"/>
      <c r="OUG138" s="539"/>
      <c r="OUH138" s="539"/>
      <c r="OUI138" s="539"/>
      <c r="OUJ138" s="539"/>
      <c r="OUK138" s="539"/>
      <c r="OUL138" s="539"/>
      <c r="OUM138" s="539"/>
      <c r="OUN138" s="539"/>
      <c r="OUO138" s="539"/>
      <c r="OUP138" s="539"/>
      <c r="OUQ138" s="539"/>
      <c r="OUR138" s="539"/>
      <c r="OUS138" s="539"/>
      <c r="OUT138" s="539"/>
      <c r="OUU138" s="539"/>
      <c r="OUV138" s="539"/>
      <c r="OUW138" s="539"/>
      <c r="OUX138" s="539"/>
      <c r="OUY138" s="539"/>
      <c r="OUZ138" s="539"/>
      <c r="OVA138" s="539"/>
      <c r="OVB138" s="539"/>
      <c r="OVC138" s="539"/>
      <c r="OVD138" s="539"/>
      <c r="OVE138" s="539"/>
      <c r="OVF138" s="539"/>
      <c r="OVG138" s="539"/>
      <c r="OVH138" s="539"/>
      <c r="OVI138" s="539"/>
      <c r="OVJ138" s="539"/>
      <c r="OVK138" s="539"/>
      <c r="OVL138" s="539"/>
      <c r="OVM138" s="539"/>
      <c r="OVN138" s="539"/>
      <c r="OVO138" s="539"/>
      <c r="OVP138" s="539"/>
      <c r="OVQ138" s="539"/>
      <c r="OVR138" s="539"/>
      <c r="OVS138" s="539"/>
      <c r="OVT138" s="539"/>
      <c r="OVU138" s="539"/>
      <c r="OVV138" s="539"/>
      <c r="OVW138" s="539"/>
      <c r="OVX138" s="539"/>
      <c r="OVY138" s="539"/>
      <c r="OVZ138" s="539"/>
      <c r="OWA138" s="539"/>
      <c r="OWB138" s="539"/>
      <c r="OWC138" s="539"/>
      <c r="OWD138" s="539"/>
      <c r="OWE138" s="539"/>
      <c r="OWF138" s="539"/>
      <c r="OWG138" s="539"/>
      <c r="OWH138" s="539"/>
      <c r="OWI138" s="539"/>
      <c r="OWJ138" s="539"/>
      <c r="OWK138" s="539"/>
      <c r="OWL138" s="539"/>
      <c r="OWM138" s="539"/>
      <c r="OWN138" s="539"/>
      <c r="OWO138" s="539"/>
      <c r="OWP138" s="539"/>
      <c r="OWQ138" s="539"/>
      <c r="OWR138" s="539"/>
      <c r="OWS138" s="539"/>
      <c r="OWT138" s="539"/>
      <c r="OWU138" s="539"/>
      <c r="OWV138" s="539"/>
      <c r="OWW138" s="539"/>
      <c r="OWX138" s="539"/>
      <c r="OWY138" s="539"/>
      <c r="OWZ138" s="539"/>
      <c r="OXA138" s="539"/>
      <c r="OXB138" s="539"/>
      <c r="OXC138" s="539"/>
      <c r="OXD138" s="539"/>
      <c r="OXE138" s="539"/>
      <c r="OXF138" s="539"/>
      <c r="OXG138" s="539"/>
      <c r="OXH138" s="539"/>
      <c r="OXI138" s="539"/>
      <c r="OXJ138" s="539"/>
      <c r="OXK138" s="539"/>
      <c r="OXL138" s="539"/>
      <c r="OXM138" s="539"/>
      <c r="OXN138" s="539"/>
      <c r="OXO138" s="539"/>
      <c r="OXP138" s="539"/>
      <c r="OXQ138" s="539"/>
      <c r="OXR138" s="539"/>
      <c r="OXS138" s="539"/>
      <c r="OXT138" s="539"/>
      <c r="OXU138" s="539"/>
      <c r="OXV138" s="539"/>
      <c r="OXW138" s="539"/>
      <c r="OXX138" s="539"/>
      <c r="OXY138" s="539"/>
      <c r="OXZ138" s="539"/>
      <c r="OYA138" s="539"/>
      <c r="OYB138" s="539"/>
      <c r="OYC138" s="539"/>
      <c r="OYD138" s="539"/>
      <c r="OYE138" s="539"/>
      <c r="OYF138" s="539"/>
      <c r="OYG138" s="539"/>
      <c r="OYH138" s="539"/>
      <c r="OYI138" s="539"/>
      <c r="OYJ138" s="539"/>
      <c r="OYK138" s="539"/>
      <c r="OYL138" s="539"/>
      <c r="OYM138" s="539"/>
      <c r="OYN138" s="539"/>
      <c r="OYO138" s="539"/>
      <c r="OYP138" s="539"/>
      <c r="OYQ138" s="539"/>
      <c r="OYR138" s="539"/>
      <c r="OYS138" s="539"/>
      <c r="OYT138" s="539"/>
      <c r="OYU138" s="539"/>
      <c r="OYV138" s="539"/>
      <c r="OYW138" s="539"/>
      <c r="OYX138" s="539"/>
      <c r="OYY138" s="539"/>
      <c r="OYZ138" s="539"/>
      <c r="OZA138" s="539"/>
      <c r="OZB138" s="539"/>
      <c r="OZC138" s="539"/>
      <c r="OZD138" s="539"/>
      <c r="OZE138" s="539"/>
      <c r="OZF138" s="539"/>
      <c r="OZG138" s="539"/>
      <c r="OZH138" s="539"/>
      <c r="OZI138" s="539"/>
      <c r="OZJ138" s="539"/>
      <c r="OZK138" s="539"/>
      <c r="OZL138" s="539"/>
      <c r="OZM138" s="539"/>
      <c r="OZN138" s="539"/>
      <c r="OZO138" s="539"/>
      <c r="OZP138" s="539"/>
      <c r="OZQ138" s="539"/>
      <c r="OZR138" s="539"/>
      <c r="OZS138" s="539"/>
      <c r="OZT138" s="539"/>
      <c r="OZU138" s="539"/>
      <c r="OZV138" s="539"/>
      <c r="OZW138" s="539"/>
      <c r="OZX138" s="539"/>
      <c r="OZY138" s="539"/>
      <c r="OZZ138" s="539"/>
      <c r="PAA138" s="539"/>
      <c r="PAB138" s="539"/>
      <c r="PAC138" s="539"/>
      <c r="PAD138" s="539"/>
      <c r="PAE138" s="539"/>
      <c r="PAF138" s="539"/>
      <c r="PAG138" s="539"/>
      <c r="PAH138" s="539"/>
      <c r="PAI138" s="539"/>
      <c r="PAJ138" s="539"/>
      <c r="PAK138" s="539"/>
      <c r="PAL138" s="539"/>
      <c r="PAM138" s="539"/>
      <c r="PAN138" s="539"/>
      <c r="PAO138" s="539"/>
      <c r="PAP138" s="539"/>
      <c r="PAQ138" s="539"/>
      <c r="PAR138" s="539"/>
      <c r="PAS138" s="539"/>
      <c r="PAT138" s="539"/>
      <c r="PAU138" s="539"/>
      <c r="PAV138" s="539"/>
      <c r="PAW138" s="539"/>
      <c r="PAX138" s="539"/>
      <c r="PAY138" s="539"/>
      <c r="PAZ138" s="539"/>
      <c r="PBA138" s="539"/>
      <c r="PBB138" s="539"/>
      <c r="PBC138" s="539"/>
      <c r="PBD138" s="539"/>
      <c r="PBE138" s="539"/>
      <c r="PBF138" s="539"/>
      <c r="PBG138" s="539"/>
      <c r="PBH138" s="539"/>
      <c r="PBI138" s="539"/>
      <c r="PBJ138" s="539"/>
      <c r="PBK138" s="539"/>
      <c r="PBL138" s="539"/>
      <c r="PBM138" s="539"/>
      <c r="PBN138" s="539"/>
      <c r="PBO138" s="539"/>
      <c r="PBP138" s="539"/>
      <c r="PBQ138" s="539"/>
      <c r="PBR138" s="539"/>
      <c r="PBS138" s="539"/>
      <c r="PBT138" s="539"/>
      <c r="PBU138" s="539"/>
      <c r="PBV138" s="539"/>
      <c r="PBW138" s="539"/>
      <c r="PBX138" s="539"/>
      <c r="PBY138" s="539"/>
      <c r="PBZ138" s="539"/>
      <c r="PCA138" s="539"/>
      <c r="PCB138" s="539"/>
      <c r="PCC138" s="539"/>
      <c r="PCD138" s="539"/>
      <c r="PCE138" s="539"/>
      <c r="PCF138" s="539"/>
      <c r="PCG138" s="539"/>
      <c r="PCH138" s="539"/>
      <c r="PCI138" s="539"/>
      <c r="PCJ138" s="539"/>
      <c r="PCK138" s="539"/>
      <c r="PCL138" s="539"/>
      <c r="PCM138" s="539"/>
      <c r="PCN138" s="539"/>
      <c r="PCO138" s="539"/>
      <c r="PCP138" s="539"/>
      <c r="PCQ138" s="539"/>
      <c r="PCR138" s="539"/>
      <c r="PCS138" s="539"/>
      <c r="PCT138" s="539"/>
      <c r="PCU138" s="539"/>
      <c r="PCV138" s="539"/>
      <c r="PCW138" s="539"/>
      <c r="PCX138" s="539"/>
      <c r="PCY138" s="539"/>
      <c r="PCZ138" s="539"/>
      <c r="PDA138" s="539"/>
      <c r="PDB138" s="539"/>
      <c r="PDC138" s="539"/>
      <c r="PDD138" s="539"/>
      <c r="PDE138" s="539"/>
      <c r="PDF138" s="539"/>
      <c r="PDG138" s="539"/>
      <c r="PDH138" s="539"/>
      <c r="PDI138" s="539"/>
      <c r="PDJ138" s="539"/>
      <c r="PDK138" s="539"/>
      <c r="PDL138" s="539"/>
      <c r="PDM138" s="539"/>
      <c r="PDN138" s="539"/>
      <c r="PDO138" s="539"/>
      <c r="PDP138" s="539"/>
      <c r="PDQ138" s="539"/>
      <c r="PDR138" s="539"/>
      <c r="PDS138" s="539"/>
      <c r="PDT138" s="539"/>
      <c r="PDU138" s="539"/>
      <c r="PDV138" s="539"/>
      <c r="PDW138" s="539"/>
      <c r="PDX138" s="539"/>
      <c r="PDY138" s="539"/>
      <c r="PDZ138" s="539"/>
      <c r="PEA138" s="539"/>
      <c r="PEB138" s="539"/>
      <c r="PEC138" s="539"/>
      <c r="PED138" s="539"/>
      <c r="PEE138" s="539"/>
      <c r="PEF138" s="539"/>
      <c r="PEG138" s="539"/>
      <c r="PEH138" s="539"/>
      <c r="PEI138" s="539"/>
      <c r="PEJ138" s="539"/>
      <c r="PEK138" s="539"/>
      <c r="PEL138" s="539"/>
      <c r="PEM138" s="539"/>
      <c r="PEN138" s="539"/>
      <c r="PEO138" s="539"/>
      <c r="PEP138" s="539"/>
      <c r="PEQ138" s="539"/>
      <c r="PER138" s="539"/>
      <c r="PES138" s="539"/>
      <c r="PET138" s="539"/>
      <c r="PEU138" s="539"/>
      <c r="PEV138" s="539"/>
      <c r="PEW138" s="539"/>
      <c r="PEX138" s="539"/>
      <c r="PEY138" s="539"/>
      <c r="PEZ138" s="539"/>
      <c r="PFA138" s="539"/>
      <c r="PFB138" s="539"/>
      <c r="PFC138" s="539"/>
      <c r="PFD138" s="539"/>
      <c r="PFE138" s="539"/>
      <c r="PFF138" s="539"/>
      <c r="PFG138" s="539"/>
      <c r="PFH138" s="539"/>
      <c r="PFI138" s="539"/>
      <c r="PFJ138" s="539"/>
      <c r="PFK138" s="539"/>
      <c r="PFL138" s="539"/>
      <c r="PFM138" s="539"/>
      <c r="PFN138" s="539"/>
      <c r="PFO138" s="539"/>
      <c r="PFP138" s="539"/>
      <c r="PFQ138" s="539"/>
      <c r="PFR138" s="539"/>
      <c r="PFS138" s="539"/>
      <c r="PFT138" s="539"/>
      <c r="PFU138" s="539"/>
      <c r="PFV138" s="539"/>
      <c r="PFW138" s="539"/>
      <c r="PFX138" s="539"/>
      <c r="PFY138" s="539"/>
      <c r="PFZ138" s="539"/>
      <c r="PGA138" s="539"/>
      <c r="PGB138" s="539"/>
      <c r="PGC138" s="539"/>
      <c r="PGD138" s="539"/>
      <c r="PGE138" s="539"/>
      <c r="PGF138" s="539"/>
      <c r="PGG138" s="539"/>
      <c r="PGH138" s="539"/>
      <c r="PGI138" s="539"/>
      <c r="PGJ138" s="539"/>
      <c r="PGK138" s="539"/>
      <c r="PGL138" s="539"/>
      <c r="PGM138" s="539"/>
      <c r="PGN138" s="539"/>
      <c r="PGO138" s="539"/>
      <c r="PGP138" s="539"/>
      <c r="PGQ138" s="539"/>
      <c r="PGR138" s="539"/>
      <c r="PGS138" s="539"/>
      <c r="PGT138" s="539"/>
      <c r="PGU138" s="539"/>
      <c r="PGV138" s="539"/>
      <c r="PGW138" s="539"/>
      <c r="PGX138" s="539"/>
      <c r="PGY138" s="539"/>
      <c r="PGZ138" s="539"/>
      <c r="PHA138" s="539"/>
      <c r="PHB138" s="539"/>
      <c r="PHC138" s="539"/>
      <c r="PHD138" s="539"/>
      <c r="PHE138" s="539"/>
      <c r="PHF138" s="539"/>
      <c r="PHG138" s="539"/>
      <c r="PHH138" s="539"/>
      <c r="PHI138" s="539"/>
      <c r="PHJ138" s="539"/>
      <c r="PHK138" s="539"/>
      <c r="PHL138" s="539"/>
      <c r="PHM138" s="539"/>
      <c r="PHN138" s="539"/>
      <c r="PHO138" s="539"/>
      <c r="PHP138" s="539"/>
      <c r="PHQ138" s="539"/>
      <c r="PHR138" s="539"/>
      <c r="PHS138" s="539"/>
      <c r="PHT138" s="539"/>
      <c r="PHU138" s="539"/>
      <c r="PHV138" s="539"/>
      <c r="PHW138" s="539"/>
      <c r="PHX138" s="539"/>
      <c r="PHY138" s="539"/>
      <c r="PHZ138" s="539"/>
      <c r="PIA138" s="539"/>
      <c r="PIB138" s="539"/>
      <c r="PIC138" s="539"/>
      <c r="PID138" s="539"/>
      <c r="PIE138" s="539"/>
      <c r="PIF138" s="539"/>
      <c r="PIG138" s="539"/>
      <c r="PIH138" s="539"/>
      <c r="PII138" s="539"/>
      <c r="PIJ138" s="539"/>
      <c r="PIK138" s="539"/>
      <c r="PIL138" s="539"/>
      <c r="PIM138" s="539"/>
      <c r="PIN138" s="539"/>
      <c r="PIO138" s="539"/>
      <c r="PIP138" s="539"/>
      <c r="PIQ138" s="539"/>
      <c r="PIR138" s="539"/>
      <c r="PIS138" s="539"/>
      <c r="PIT138" s="539"/>
      <c r="PIU138" s="539"/>
      <c r="PIV138" s="539"/>
      <c r="PIW138" s="539"/>
      <c r="PIX138" s="539"/>
      <c r="PIY138" s="539"/>
      <c r="PIZ138" s="539"/>
      <c r="PJA138" s="539"/>
      <c r="PJB138" s="539"/>
      <c r="PJC138" s="539"/>
      <c r="PJD138" s="539"/>
      <c r="PJE138" s="539"/>
      <c r="PJF138" s="539"/>
      <c r="PJG138" s="539"/>
      <c r="PJH138" s="539"/>
      <c r="PJI138" s="539"/>
      <c r="PJJ138" s="539"/>
      <c r="PJK138" s="539"/>
      <c r="PJL138" s="539"/>
      <c r="PJM138" s="539"/>
      <c r="PJN138" s="539"/>
      <c r="PJO138" s="539"/>
      <c r="PJP138" s="539"/>
      <c r="PJQ138" s="539"/>
      <c r="PJR138" s="539"/>
      <c r="PJS138" s="539"/>
      <c r="PJT138" s="539"/>
      <c r="PJU138" s="539"/>
      <c r="PJV138" s="539"/>
      <c r="PJW138" s="539"/>
      <c r="PJX138" s="539"/>
      <c r="PJY138" s="539"/>
      <c r="PJZ138" s="539"/>
      <c r="PKA138" s="539"/>
      <c r="PKB138" s="539"/>
      <c r="PKC138" s="539"/>
      <c r="PKD138" s="539"/>
      <c r="PKE138" s="539"/>
      <c r="PKF138" s="539"/>
      <c r="PKG138" s="539"/>
      <c r="PKH138" s="539"/>
      <c r="PKI138" s="539"/>
      <c r="PKJ138" s="539"/>
      <c r="PKK138" s="539"/>
      <c r="PKL138" s="539"/>
      <c r="PKM138" s="539"/>
      <c r="PKN138" s="539"/>
      <c r="PKO138" s="539"/>
      <c r="PKP138" s="539"/>
      <c r="PKQ138" s="539"/>
      <c r="PKR138" s="539"/>
      <c r="PKS138" s="539"/>
      <c r="PKT138" s="539"/>
      <c r="PKU138" s="539"/>
      <c r="PKV138" s="539"/>
      <c r="PKW138" s="539"/>
      <c r="PKX138" s="539"/>
      <c r="PKY138" s="539"/>
      <c r="PKZ138" s="539"/>
      <c r="PLA138" s="539"/>
      <c r="PLB138" s="539"/>
      <c r="PLC138" s="539"/>
      <c r="PLD138" s="539"/>
      <c r="PLE138" s="539"/>
      <c r="PLF138" s="539"/>
      <c r="PLG138" s="539"/>
      <c r="PLH138" s="539"/>
      <c r="PLI138" s="539"/>
      <c r="PLJ138" s="539"/>
      <c r="PLK138" s="539"/>
      <c r="PLL138" s="539"/>
      <c r="PLM138" s="539"/>
      <c r="PLN138" s="539"/>
      <c r="PLO138" s="539"/>
      <c r="PLP138" s="539"/>
      <c r="PLQ138" s="539"/>
      <c r="PLR138" s="539"/>
      <c r="PLS138" s="539"/>
      <c r="PLT138" s="539"/>
      <c r="PLU138" s="539"/>
      <c r="PLV138" s="539"/>
      <c r="PLW138" s="539"/>
      <c r="PLX138" s="539"/>
      <c r="PLY138" s="539"/>
      <c r="PLZ138" s="539"/>
      <c r="PMA138" s="539"/>
      <c r="PMB138" s="539"/>
      <c r="PMC138" s="539"/>
      <c r="PMD138" s="539"/>
      <c r="PME138" s="539"/>
      <c r="PMF138" s="539"/>
      <c r="PMG138" s="539"/>
      <c r="PMH138" s="539"/>
      <c r="PMI138" s="539"/>
      <c r="PMJ138" s="539"/>
      <c r="PMK138" s="539"/>
      <c r="PML138" s="539"/>
      <c r="PMM138" s="539"/>
      <c r="PMN138" s="539"/>
      <c r="PMO138" s="539"/>
      <c r="PMP138" s="539"/>
      <c r="PMQ138" s="539"/>
      <c r="PMR138" s="539"/>
      <c r="PMS138" s="539"/>
      <c r="PMT138" s="539"/>
      <c r="PMU138" s="539"/>
      <c r="PMV138" s="539"/>
      <c r="PMW138" s="539"/>
      <c r="PMX138" s="539"/>
      <c r="PMY138" s="539"/>
      <c r="PMZ138" s="539"/>
      <c r="PNA138" s="539"/>
      <c r="PNB138" s="539"/>
      <c r="PNC138" s="539"/>
      <c r="PND138" s="539"/>
      <c r="PNE138" s="539"/>
      <c r="PNF138" s="539"/>
      <c r="PNG138" s="539"/>
      <c r="PNH138" s="539"/>
      <c r="PNI138" s="539"/>
      <c r="PNJ138" s="539"/>
      <c r="PNK138" s="539"/>
      <c r="PNL138" s="539"/>
      <c r="PNM138" s="539"/>
      <c r="PNN138" s="539"/>
      <c r="PNO138" s="539"/>
      <c r="PNP138" s="539"/>
      <c r="PNQ138" s="539"/>
      <c r="PNR138" s="539"/>
      <c r="PNS138" s="539"/>
      <c r="PNT138" s="539"/>
      <c r="PNU138" s="539"/>
      <c r="PNV138" s="539"/>
      <c r="PNW138" s="539"/>
      <c r="PNX138" s="539"/>
      <c r="PNY138" s="539"/>
      <c r="PNZ138" s="539"/>
      <c r="POA138" s="539"/>
      <c r="POB138" s="539"/>
      <c r="POC138" s="539"/>
      <c r="POD138" s="539"/>
      <c r="POE138" s="539"/>
      <c r="POF138" s="539"/>
      <c r="POG138" s="539"/>
      <c r="POH138" s="539"/>
      <c r="POI138" s="539"/>
      <c r="POJ138" s="539"/>
      <c r="POK138" s="539"/>
      <c r="POL138" s="539"/>
      <c r="POM138" s="539"/>
      <c r="PON138" s="539"/>
      <c r="POO138" s="539"/>
      <c r="POP138" s="539"/>
      <c r="POQ138" s="539"/>
      <c r="POR138" s="539"/>
      <c r="POS138" s="539"/>
      <c r="POT138" s="539"/>
      <c r="POU138" s="539"/>
      <c r="POV138" s="539"/>
      <c r="POW138" s="539"/>
      <c r="POX138" s="539"/>
      <c r="POY138" s="539"/>
      <c r="POZ138" s="539"/>
      <c r="PPA138" s="539"/>
      <c r="PPB138" s="539"/>
      <c r="PPC138" s="539"/>
      <c r="PPD138" s="539"/>
      <c r="PPE138" s="539"/>
      <c r="PPF138" s="539"/>
      <c r="PPG138" s="539"/>
      <c r="PPH138" s="539"/>
      <c r="PPI138" s="539"/>
      <c r="PPJ138" s="539"/>
      <c r="PPK138" s="539"/>
      <c r="PPL138" s="539"/>
      <c r="PPM138" s="539"/>
      <c r="PPN138" s="539"/>
      <c r="PPO138" s="539"/>
      <c r="PPP138" s="539"/>
      <c r="PPQ138" s="539"/>
      <c r="PPR138" s="539"/>
      <c r="PPS138" s="539"/>
      <c r="PPT138" s="539"/>
      <c r="PPU138" s="539"/>
      <c r="PPV138" s="539"/>
      <c r="PPW138" s="539"/>
      <c r="PPX138" s="539"/>
      <c r="PPY138" s="539"/>
      <c r="PPZ138" s="539"/>
      <c r="PQA138" s="539"/>
      <c r="PQB138" s="539"/>
      <c r="PQC138" s="539"/>
      <c r="PQD138" s="539"/>
      <c r="PQE138" s="539"/>
      <c r="PQF138" s="539"/>
      <c r="PQG138" s="539"/>
      <c r="PQH138" s="539"/>
      <c r="PQI138" s="539"/>
      <c r="PQJ138" s="539"/>
      <c r="PQK138" s="539"/>
      <c r="PQL138" s="539"/>
      <c r="PQM138" s="539"/>
      <c r="PQN138" s="539"/>
      <c r="PQO138" s="539"/>
      <c r="PQP138" s="539"/>
      <c r="PQQ138" s="539"/>
      <c r="PQR138" s="539"/>
      <c r="PQS138" s="539"/>
      <c r="PQT138" s="539"/>
      <c r="PQU138" s="539"/>
      <c r="PQV138" s="539"/>
      <c r="PQW138" s="539"/>
      <c r="PQX138" s="539"/>
      <c r="PQY138" s="539"/>
      <c r="PQZ138" s="539"/>
      <c r="PRA138" s="539"/>
      <c r="PRB138" s="539"/>
      <c r="PRC138" s="539"/>
      <c r="PRD138" s="539"/>
      <c r="PRE138" s="539"/>
      <c r="PRF138" s="539"/>
      <c r="PRG138" s="539"/>
      <c r="PRH138" s="539"/>
      <c r="PRI138" s="539"/>
      <c r="PRJ138" s="539"/>
      <c r="PRK138" s="539"/>
      <c r="PRL138" s="539"/>
      <c r="PRM138" s="539"/>
      <c r="PRN138" s="539"/>
      <c r="PRO138" s="539"/>
      <c r="PRP138" s="539"/>
      <c r="PRQ138" s="539"/>
      <c r="PRR138" s="539"/>
      <c r="PRS138" s="539"/>
      <c r="PRT138" s="539"/>
      <c r="PRU138" s="539"/>
      <c r="PRV138" s="539"/>
      <c r="PRW138" s="539"/>
      <c r="PRX138" s="539"/>
      <c r="PRY138" s="539"/>
      <c r="PRZ138" s="539"/>
      <c r="PSA138" s="539"/>
      <c r="PSB138" s="539"/>
      <c r="PSC138" s="539"/>
      <c r="PSD138" s="539"/>
      <c r="PSE138" s="539"/>
      <c r="PSF138" s="539"/>
      <c r="PSG138" s="539"/>
      <c r="PSH138" s="539"/>
      <c r="PSI138" s="539"/>
      <c r="PSJ138" s="539"/>
      <c r="PSK138" s="539"/>
      <c r="PSL138" s="539"/>
      <c r="PSM138" s="539"/>
      <c r="PSN138" s="539"/>
      <c r="PSO138" s="539"/>
      <c r="PSP138" s="539"/>
      <c r="PSQ138" s="539"/>
      <c r="PSR138" s="539"/>
      <c r="PSS138" s="539"/>
      <c r="PST138" s="539"/>
      <c r="PSU138" s="539"/>
      <c r="PSV138" s="539"/>
      <c r="PSW138" s="539"/>
      <c r="PSX138" s="539"/>
      <c r="PSY138" s="539"/>
      <c r="PSZ138" s="539"/>
      <c r="PTA138" s="539"/>
      <c r="PTB138" s="539"/>
      <c r="PTC138" s="539"/>
      <c r="PTD138" s="539"/>
      <c r="PTE138" s="539"/>
      <c r="PTF138" s="539"/>
      <c r="PTG138" s="539"/>
      <c r="PTH138" s="539"/>
      <c r="PTI138" s="539"/>
      <c r="PTJ138" s="539"/>
      <c r="PTK138" s="539"/>
      <c r="PTL138" s="539"/>
      <c r="PTM138" s="539"/>
      <c r="PTN138" s="539"/>
      <c r="PTO138" s="539"/>
      <c r="PTP138" s="539"/>
      <c r="PTQ138" s="539"/>
      <c r="PTR138" s="539"/>
      <c r="PTS138" s="539"/>
      <c r="PTT138" s="539"/>
      <c r="PTU138" s="539"/>
      <c r="PTV138" s="539"/>
      <c r="PTW138" s="539"/>
      <c r="PTX138" s="539"/>
      <c r="PTY138" s="539"/>
      <c r="PTZ138" s="539"/>
      <c r="PUA138" s="539"/>
      <c r="PUB138" s="539"/>
      <c r="PUC138" s="539"/>
      <c r="PUD138" s="539"/>
      <c r="PUE138" s="539"/>
      <c r="PUF138" s="539"/>
      <c r="PUG138" s="539"/>
      <c r="PUH138" s="539"/>
      <c r="PUI138" s="539"/>
      <c r="PUJ138" s="539"/>
      <c r="PUK138" s="539"/>
      <c r="PUL138" s="539"/>
      <c r="PUM138" s="539"/>
      <c r="PUN138" s="539"/>
      <c r="PUO138" s="539"/>
      <c r="PUP138" s="539"/>
      <c r="PUQ138" s="539"/>
      <c r="PUR138" s="539"/>
      <c r="PUS138" s="539"/>
      <c r="PUT138" s="539"/>
      <c r="PUU138" s="539"/>
      <c r="PUV138" s="539"/>
      <c r="PUW138" s="539"/>
      <c r="PUX138" s="539"/>
      <c r="PUY138" s="539"/>
      <c r="PUZ138" s="539"/>
      <c r="PVA138" s="539"/>
      <c r="PVB138" s="539"/>
      <c r="PVC138" s="539"/>
      <c r="PVD138" s="539"/>
      <c r="PVE138" s="539"/>
      <c r="PVF138" s="539"/>
      <c r="PVG138" s="539"/>
      <c r="PVH138" s="539"/>
      <c r="PVI138" s="539"/>
      <c r="PVJ138" s="539"/>
      <c r="PVK138" s="539"/>
      <c r="PVL138" s="539"/>
      <c r="PVM138" s="539"/>
      <c r="PVN138" s="539"/>
      <c r="PVO138" s="539"/>
      <c r="PVP138" s="539"/>
      <c r="PVQ138" s="539"/>
      <c r="PVR138" s="539"/>
      <c r="PVS138" s="539"/>
      <c r="PVT138" s="539"/>
      <c r="PVU138" s="539"/>
      <c r="PVV138" s="539"/>
      <c r="PVW138" s="539"/>
      <c r="PVX138" s="539"/>
      <c r="PVY138" s="539"/>
      <c r="PVZ138" s="539"/>
      <c r="PWA138" s="539"/>
      <c r="PWB138" s="539"/>
      <c r="PWC138" s="539"/>
      <c r="PWD138" s="539"/>
      <c r="PWE138" s="539"/>
      <c r="PWF138" s="539"/>
      <c r="PWG138" s="539"/>
      <c r="PWH138" s="539"/>
      <c r="PWI138" s="539"/>
      <c r="PWJ138" s="539"/>
      <c r="PWK138" s="539"/>
      <c r="PWL138" s="539"/>
      <c r="PWM138" s="539"/>
      <c r="PWN138" s="539"/>
      <c r="PWO138" s="539"/>
      <c r="PWP138" s="539"/>
      <c r="PWQ138" s="539"/>
      <c r="PWR138" s="539"/>
      <c r="PWS138" s="539"/>
      <c r="PWT138" s="539"/>
      <c r="PWU138" s="539"/>
      <c r="PWV138" s="539"/>
      <c r="PWW138" s="539"/>
      <c r="PWX138" s="539"/>
      <c r="PWY138" s="539"/>
      <c r="PWZ138" s="539"/>
      <c r="PXA138" s="539"/>
      <c r="PXB138" s="539"/>
      <c r="PXC138" s="539"/>
      <c r="PXD138" s="539"/>
      <c r="PXE138" s="539"/>
      <c r="PXF138" s="539"/>
      <c r="PXG138" s="539"/>
      <c r="PXH138" s="539"/>
      <c r="PXI138" s="539"/>
      <c r="PXJ138" s="539"/>
      <c r="PXK138" s="539"/>
      <c r="PXL138" s="539"/>
      <c r="PXM138" s="539"/>
      <c r="PXN138" s="539"/>
      <c r="PXO138" s="539"/>
      <c r="PXP138" s="539"/>
      <c r="PXQ138" s="539"/>
      <c r="PXR138" s="539"/>
      <c r="PXS138" s="539"/>
      <c r="PXT138" s="539"/>
      <c r="PXU138" s="539"/>
      <c r="PXV138" s="539"/>
      <c r="PXW138" s="539"/>
      <c r="PXX138" s="539"/>
      <c r="PXY138" s="539"/>
      <c r="PXZ138" s="539"/>
      <c r="PYA138" s="539"/>
      <c r="PYB138" s="539"/>
      <c r="PYC138" s="539"/>
      <c r="PYD138" s="539"/>
      <c r="PYE138" s="539"/>
      <c r="PYF138" s="539"/>
      <c r="PYG138" s="539"/>
      <c r="PYH138" s="539"/>
      <c r="PYI138" s="539"/>
      <c r="PYJ138" s="539"/>
      <c r="PYK138" s="539"/>
      <c r="PYL138" s="539"/>
      <c r="PYM138" s="539"/>
      <c r="PYN138" s="539"/>
      <c r="PYO138" s="539"/>
      <c r="PYP138" s="539"/>
      <c r="PYQ138" s="539"/>
      <c r="PYR138" s="539"/>
      <c r="PYS138" s="539"/>
      <c r="PYT138" s="539"/>
      <c r="PYU138" s="539"/>
      <c r="PYV138" s="539"/>
      <c r="PYW138" s="539"/>
      <c r="PYX138" s="539"/>
      <c r="PYY138" s="539"/>
      <c r="PYZ138" s="539"/>
      <c r="PZA138" s="539"/>
      <c r="PZB138" s="539"/>
      <c r="PZC138" s="539"/>
      <c r="PZD138" s="539"/>
      <c r="PZE138" s="539"/>
      <c r="PZF138" s="539"/>
      <c r="PZG138" s="539"/>
      <c r="PZH138" s="539"/>
      <c r="PZI138" s="539"/>
      <c r="PZJ138" s="539"/>
      <c r="PZK138" s="539"/>
      <c r="PZL138" s="539"/>
      <c r="PZM138" s="539"/>
      <c r="PZN138" s="539"/>
      <c r="PZO138" s="539"/>
      <c r="PZP138" s="539"/>
      <c r="PZQ138" s="539"/>
      <c r="PZR138" s="539"/>
      <c r="PZS138" s="539"/>
      <c r="PZT138" s="539"/>
      <c r="PZU138" s="539"/>
      <c r="PZV138" s="539"/>
      <c r="PZW138" s="539"/>
      <c r="PZX138" s="539"/>
      <c r="PZY138" s="539"/>
      <c r="PZZ138" s="539"/>
      <c r="QAA138" s="539"/>
      <c r="QAB138" s="539"/>
      <c r="QAC138" s="539"/>
      <c r="QAD138" s="539"/>
      <c r="QAE138" s="539"/>
      <c r="QAF138" s="539"/>
      <c r="QAG138" s="539"/>
      <c r="QAH138" s="539"/>
      <c r="QAI138" s="539"/>
      <c r="QAJ138" s="539"/>
      <c r="QAK138" s="539"/>
      <c r="QAL138" s="539"/>
      <c r="QAM138" s="539"/>
      <c r="QAN138" s="539"/>
      <c r="QAO138" s="539"/>
      <c r="QAP138" s="539"/>
      <c r="QAQ138" s="539"/>
      <c r="QAR138" s="539"/>
      <c r="QAS138" s="539"/>
      <c r="QAT138" s="539"/>
      <c r="QAU138" s="539"/>
      <c r="QAV138" s="539"/>
      <c r="QAW138" s="539"/>
      <c r="QAX138" s="539"/>
      <c r="QAY138" s="539"/>
      <c r="QAZ138" s="539"/>
      <c r="QBA138" s="539"/>
      <c r="QBB138" s="539"/>
      <c r="QBC138" s="539"/>
      <c r="QBD138" s="539"/>
      <c r="QBE138" s="539"/>
      <c r="QBF138" s="539"/>
      <c r="QBG138" s="539"/>
      <c r="QBH138" s="539"/>
      <c r="QBI138" s="539"/>
      <c r="QBJ138" s="539"/>
      <c r="QBK138" s="539"/>
      <c r="QBL138" s="539"/>
      <c r="QBM138" s="539"/>
      <c r="QBN138" s="539"/>
      <c r="QBO138" s="539"/>
      <c r="QBP138" s="539"/>
      <c r="QBQ138" s="539"/>
      <c r="QBR138" s="539"/>
      <c r="QBS138" s="539"/>
      <c r="QBT138" s="539"/>
      <c r="QBU138" s="539"/>
      <c r="QBV138" s="539"/>
      <c r="QBW138" s="539"/>
      <c r="QBX138" s="539"/>
      <c r="QBY138" s="539"/>
      <c r="QBZ138" s="539"/>
      <c r="QCA138" s="539"/>
      <c r="QCB138" s="539"/>
      <c r="QCC138" s="539"/>
      <c r="QCD138" s="539"/>
      <c r="QCE138" s="539"/>
      <c r="QCF138" s="539"/>
      <c r="QCG138" s="539"/>
      <c r="QCH138" s="539"/>
      <c r="QCI138" s="539"/>
      <c r="QCJ138" s="539"/>
      <c r="QCK138" s="539"/>
      <c r="QCL138" s="539"/>
      <c r="QCM138" s="539"/>
      <c r="QCN138" s="539"/>
      <c r="QCO138" s="539"/>
      <c r="QCP138" s="539"/>
      <c r="QCQ138" s="539"/>
      <c r="QCR138" s="539"/>
      <c r="QCS138" s="539"/>
      <c r="QCT138" s="539"/>
      <c r="QCU138" s="539"/>
      <c r="QCV138" s="539"/>
      <c r="QCW138" s="539"/>
      <c r="QCX138" s="539"/>
      <c r="QCY138" s="539"/>
      <c r="QCZ138" s="539"/>
      <c r="QDA138" s="539"/>
      <c r="QDB138" s="539"/>
      <c r="QDC138" s="539"/>
      <c r="QDD138" s="539"/>
      <c r="QDE138" s="539"/>
      <c r="QDF138" s="539"/>
      <c r="QDG138" s="539"/>
      <c r="QDH138" s="539"/>
      <c r="QDI138" s="539"/>
      <c r="QDJ138" s="539"/>
      <c r="QDK138" s="539"/>
      <c r="QDL138" s="539"/>
      <c r="QDM138" s="539"/>
      <c r="QDN138" s="539"/>
      <c r="QDO138" s="539"/>
      <c r="QDP138" s="539"/>
      <c r="QDQ138" s="539"/>
      <c r="QDR138" s="539"/>
      <c r="QDS138" s="539"/>
      <c r="QDT138" s="539"/>
      <c r="QDU138" s="539"/>
      <c r="QDV138" s="539"/>
      <c r="QDW138" s="539"/>
      <c r="QDX138" s="539"/>
      <c r="QDY138" s="539"/>
      <c r="QDZ138" s="539"/>
      <c r="QEA138" s="539"/>
      <c r="QEB138" s="539"/>
      <c r="QEC138" s="539"/>
      <c r="QED138" s="539"/>
      <c r="QEE138" s="539"/>
      <c r="QEF138" s="539"/>
      <c r="QEG138" s="539"/>
      <c r="QEH138" s="539"/>
      <c r="QEI138" s="539"/>
      <c r="QEJ138" s="539"/>
      <c r="QEK138" s="539"/>
      <c r="QEL138" s="539"/>
      <c r="QEM138" s="539"/>
      <c r="QEN138" s="539"/>
      <c r="QEO138" s="539"/>
      <c r="QEP138" s="539"/>
      <c r="QEQ138" s="539"/>
      <c r="QER138" s="539"/>
      <c r="QES138" s="539"/>
      <c r="QET138" s="539"/>
      <c r="QEU138" s="539"/>
      <c r="QEV138" s="539"/>
      <c r="QEW138" s="539"/>
      <c r="QEX138" s="539"/>
      <c r="QEY138" s="539"/>
      <c r="QEZ138" s="539"/>
      <c r="QFA138" s="539"/>
      <c r="QFB138" s="539"/>
      <c r="QFC138" s="539"/>
      <c r="QFD138" s="539"/>
      <c r="QFE138" s="539"/>
      <c r="QFF138" s="539"/>
      <c r="QFG138" s="539"/>
      <c r="QFH138" s="539"/>
      <c r="QFI138" s="539"/>
      <c r="QFJ138" s="539"/>
      <c r="QFK138" s="539"/>
      <c r="QFL138" s="539"/>
      <c r="QFM138" s="539"/>
      <c r="QFN138" s="539"/>
      <c r="QFO138" s="539"/>
      <c r="QFP138" s="539"/>
      <c r="QFQ138" s="539"/>
      <c r="QFR138" s="539"/>
      <c r="QFS138" s="539"/>
      <c r="QFT138" s="539"/>
      <c r="QFU138" s="539"/>
      <c r="QFV138" s="539"/>
      <c r="QFW138" s="539"/>
      <c r="QFX138" s="539"/>
      <c r="QFY138" s="539"/>
      <c r="QFZ138" s="539"/>
      <c r="QGA138" s="539"/>
      <c r="QGB138" s="539"/>
      <c r="QGC138" s="539"/>
      <c r="QGD138" s="539"/>
      <c r="QGE138" s="539"/>
      <c r="QGF138" s="539"/>
      <c r="QGG138" s="539"/>
      <c r="QGH138" s="539"/>
      <c r="QGI138" s="539"/>
      <c r="QGJ138" s="539"/>
      <c r="QGK138" s="539"/>
      <c r="QGL138" s="539"/>
      <c r="QGM138" s="539"/>
      <c r="QGN138" s="539"/>
      <c r="QGO138" s="539"/>
      <c r="QGP138" s="539"/>
      <c r="QGQ138" s="539"/>
      <c r="QGR138" s="539"/>
      <c r="QGS138" s="539"/>
      <c r="QGT138" s="539"/>
      <c r="QGU138" s="539"/>
      <c r="QGV138" s="539"/>
      <c r="QGW138" s="539"/>
      <c r="QGX138" s="539"/>
      <c r="QGY138" s="539"/>
      <c r="QGZ138" s="539"/>
      <c r="QHA138" s="539"/>
      <c r="QHB138" s="539"/>
      <c r="QHC138" s="539"/>
      <c r="QHD138" s="539"/>
      <c r="QHE138" s="539"/>
      <c r="QHF138" s="539"/>
      <c r="QHG138" s="539"/>
      <c r="QHH138" s="539"/>
      <c r="QHI138" s="539"/>
      <c r="QHJ138" s="539"/>
      <c r="QHK138" s="539"/>
      <c r="QHL138" s="539"/>
      <c r="QHM138" s="539"/>
      <c r="QHN138" s="539"/>
      <c r="QHO138" s="539"/>
      <c r="QHP138" s="539"/>
      <c r="QHQ138" s="539"/>
      <c r="QHR138" s="539"/>
      <c r="QHS138" s="539"/>
      <c r="QHT138" s="539"/>
      <c r="QHU138" s="539"/>
      <c r="QHV138" s="539"/>
      <c r="QHW138" s="539"/>
      <c r="QHX138" s="539"/>
      <c r="QHY138" s="539"/>
      <c r="QHZ138" s="539"/>
      <c r="QIA138" s="539"/>
      <c r="QIB138" s="539"/>
      <c r="QIC138" s="539"/>
      <c r="QID138" s="539"/>
      <c r="QIE138" s="539"/>
      <c r="QIF138" s="539"/>
      <c r="QIG138" s="539"/>
      <c r="QIH138" s="539"/>
      <c r="QII138" s="539"/>
      <c r="QIJ138" s="539"/>
      <c r="QIK138" s="539"/>
      <c r="QIL138" s="539"/>
      <c r="QIM138" s="539"/>
      <c r="QIN138" s="539"/>
      <c r="QIO138" s="539"/>
      <c r="QIP138" s="539"/>
      <c r="QIQ138" s="539"/>
      <c r="QIR138" s="539"/>
      <c r="QIS138" s="539"/>
      <c r="QIT138" s="539"/>
      <c r="QIU138" s="539"/>
      <c r="QIV138" s="539"/>
      <c r="QIW138" s="539"/>
      <c r="QIX138" s="539"/>
      <c r="QIY138" s="539"/>
      <c r="QIZ138" s="539"/>
      <c r="QJA138" s="539"/>
      <c r="QJB138" s="539"/>
      <c r="QJC138" s="539"/>
      <c r="QJD138" s="539"/>
      <c r="QJE138" s="539"/>
      <c r="QJF138" s="539"/>
      <c r="QJG138" s="539"/>
      <c r="QJH138" s="539"/>
      <c r="QJI138" s="539"/>
      <c r="QJJ138" s="539"/>
      <c r="QJK138" s="539"/>
      <c r="QJL138" s="539"/>
      <c r="QJM138" s="539"/>
      <c r="QJN138" s="539"/>
      <c r="QJO138" s="539"/>
      <c r="QJP138" s="539"/>
      <c r="QJQ138" s="539"/>
      <c r="QJR138" s="539"/>
      <c r="QJS138" s="539"/>
      <c r="QJT138" s="539"/>
      <c r="QJU138" s="539"/>
      <c r="QJV138" s="539"/>
      <c r="QJW138" s="539"/>
      <c r="QJX138" s="539"/>
      <c r="QJY138" s="539"/>
      <c r="QJZ138" s="539"/>
      <c r="QKA138" s="539"/>
      <c r="QKB138" s="539"/>
      <c r="QKC138" s="539"/>
      <c r="QKD138" s="539"/>
      <c r="QKE138" s="539"/>
      <c r="QKF138" s="539"/>
      <c r="QKG138" s="539"/>
      <c r="QKH138" s="539"/>
      <c r="QKI138" s="539"/>
      <c r="QKJ138" s="539"/>
      <c r="QKK138" s="539"/>
      <c r="QKL138" s="539"/>
      <c r="QKM138" s="539"/>
      <c r="QKN138" s="539"/>
      <c r="QKO138" s="539"/>
      <c r="QKP138" s="539"/>
      <c r="QKQ138" s="539"/>
      <c r="QKR138" s="539"/>
      <c r="QKS138" s="539"/>
      <c r="QKT138" s="539"/>
      <c r="QKU138" s="539"/>
      <c r="QKV138" s="539"/>
      <c r="QKW138" s="539"/>
      <c r="QKX138" s="539"/>
      <c r="QKY138" s="539"/>
      <c r="QKZ138" s="539"/>
      <c r="QLA138" s="539"/>
      <c r="QLB138" s="539"/>
      <c r="QLC138" s="539"/>
      <c r="QLD138" s="539"/>
      <c r="QLE138" s="539"/>
      <c r="QLF138" s="539"/>
      <c r="QLG138" s="539"/>
      <c r="QLH138" s="539"/>
      <c r="QLI138" s="539"/>
      <c r="QLJ138" s="539"/>
      <c r="QLK138" s="539"/>
      <c r="QLL138" s="539"/>
      <c r="QLM138" s="539"/>
      <c r="QLN138" s="539"/>
      <c r="QLO138" s="539"/>
      <c r="QLP138" s="539"/>
      <c r="QLQ138" s="539"/>
      <c r="QLR138" s="539"/>
      <c r="QLS138" s="539"/>
      <c r="QLT138" s="539"/>
      <c r="QLU138" s="539"/>
      <c r="QLV138" s="539"/>
      <c r="QLW138" s="539"/>
      <c r="QLX138" s="539"/>
      <c r="QLY138" s="539"/>
      <c r="QLZ138" s="539"/>
      <c r="QMA138" s="539"/>
      <c r="QMB138" s="539"/>
      <c r="QMC138" s="539"/>
      <c r="QMD138" s="539"/>
      <c r="QME138" s="539"/>
      <c r="QMF138" s="539"/>
      <c r="QMG138" s="539"/>
      <c r="QMH138" s="539"/>
      <c r="QMI138" s="539"/>
      <c r="QMJ138" s="539"/>
      <c r="QMK138" s="539"/>
      <c r="QML138" s="539"/>
      <c r="QMM138" s="539"/>
      <c r="QMN138" s="539"/>
      <c r="QMO138" s="539"/>
      <c r="QMP138" s="539"/>
      <c r="QMQ138" s="539"/>
      <c r="QMR138" s="539"/>
      <c r="QMS138" s="539"/>
      <c r="QMT138" s="539"/>
      <c r="QMU138" s="539"/>
      <c r="QMV138" s="539"/>
      <c r="QMW138" s="539"/>
      <c r="QMX138" s="539"/>
      <c r="QMY138" s="539"/>
      <c r="QMZ138" s="539"/>
      <c r="QNA138" s="539"/>
      <c r="QNB138" s="539"/>
      <c r="QNC138" s="539"/>
      <c r="QND138" s="539"/>
      <c r="QNE138" s="539"/>
      <c r="QNF138" s="539"/>
      <c r="QNG138" s="539"/>
      <c r="QNH138" s="539"/>
      <c r="QNI138" s="539"/>
      <c r="QNJ138" s="539"/>
      <c r="QNK138" s="539"/>
      <c r="QNL138" s="539"/>
      <c r="QNM138" s="539"/>
      <c r="QNN138" s="539"/>
      <c r="QNO138" s="539"/>
      <c r="QNP138" s="539"/>
      <c r="QNQ138" s="539"/>
      <c r="QNR138" s="539"/>
      <c r="QNS138" s="539"/>
      <c r="QNT138" s="539"/>
      <c r="QNU138" s="539"/>
      <c r="QNV138" s="539"/>
      <c r="QNW138" s="539"/>
      <c r="QNX138" s="539"/>
      <c r="QNY138" s="539"/>
      <c r="QNZ138" s="539"/>
      <c r="QOA138" s="539"/>
      <c r="QOB138" s="539"/>
      <c r="QOC138" s="539"/>
      <c r="QOD138" s="539"/>
      <c r="QOE138" s="539"/>
      <c r="QOF138" s="539"/>
      <c r="QOG138" s="539"/>
      <c r="QOH138" s="539"/>
      <c r="QOI138" s="539"/>
      <c r="QOJ138" s="539"/>
      <c r="QOK138" s="539"/>
      <c r="QOL138" s="539"/>
      <c r="QOM138" s="539"/>
      <c r="QON138" s="539"/>
      <c r="QOO138" s="539"/>
      <c r="QOP138" s="539"/>
      <c r="QOQ138" s="539"/>
      <c r="QOR138" s="539"/>
      <c r="QOS138" s="539"/>
      <c r="QOT138" s="539"/>
      <c r="QOU138" s="539"/>
      <c r="QOV138" s="539"/>
      <c r="QOW138" s="539"/>
      <c r="QOX138" s="539"/>
      <c r="QOY138" s="539"/>
      <c r="QOZ138" s="539"/>
      <c r="QPA138" s="539"/>
      <c r="QPB138" s="539"/>
      <c r="QPC138" s="539"/>
      <c r="QPD138" s="539"/>
      <c r="QPE138" s="539"/>
      <c r="QPF138" s="539"/>
      <c r="QPG138" s="539"/>
      <c r="QPH138" s="539"/>
      <c r="QPI138" s="539"/>
      <c r="QPJ138" s="539"/>
      <c r="QPK138" s="539"/>
      <c r="QPL138" s="539"/>
      <c r="QPM138" s="539"/>
      <c r="QPN138" s="539"/>
      <c r="QPO138" s="539"/>
      <c r="QPP138" s="539"/>
      <c r="QPQ138" s="539"/>
      <c r="QPR138" s="539"/>
      <c r="QPS138" s="539"/>
      <c r="QPT138" s="539"/>
      <c r="QPU138" s="539"/>
      <c r="QPV138" s="539"/>
      <c r="QPW138" s="539"/>
      <c r="QPX138" s="539"/>
      <c r="QPY138" s="539"/>
      <c r="QPZ138" s="539"/>
      <c r="QQA138" s="539"/>
      <c r="QQB138" s="539"/>
      <c r="QQC138" s="539"/>
      <c r="QQD138" s="539"/>
      <c r="QQE138" s="539"/>
      <c r="QQF138" s="539"/>
      <c r="QQG138" s="539"/>
      <c r="QQH138" s="539"/>
      <c r="QQI138" s="539"/>
      <c r="QQJ138" s="539"/>
      <c r="QQK138" s="539"/>
      <c r="QQL138" s="539"/>
      <c r="QQM138" s="539"/>
      <c r="QQN138" s="539"/>
      <c r="QQO138" s="539"/>
      <c r="QQP138" s="539"/>
      <c r="QQQ138" s="539"/>
      <c r="QQR138" s="539"/>
      <c r="QQS138" s="539"/>
      <c r="QQT138" s="539"/>
      <c r="QQU138" s="539"/>
      <c r="QQV138" s="539"/>
      <c r="QQW138" s="539"/>
      <c r="QQX138" s="539"/>
      <c r="QQY138" s="539"/>
      <c r="QQZ138" s="539"/>
      <c r="QRA138" s="539"/>
      <c r="QRB138" s="539"/>
      <c r="QRC138" s="539"/>
      <c r="QRD138" s="539"/>
      <c r="QRE138" s="539"/>
      <c r="QRF138" s="539"/>
      <c r="QRG138" s="539"/>
      <c r="QRH138" s="539"/>
      <c r="QRI138" s="539"/>
      <c r="QRJ138" s="539"/>
      <c r="QRK138" s="539"/>
      <c r="QRL138" s="539"/>
      <c r="QRM138" s="539"/>
      <c r="QRN138" s="539"/>
      <c r="QRO138" s="539"/>
      <c r="QRP138" s="539"/>
      <c r="QRQ138" s="539"/>
      <c r="QRR138" s="539"/>
      <c r="QRS138" s="539"/>
      <c r="QRT138" s="539"/>
      <c r="QRU138" s="539"/>
      <c r="QRV138" s="539"/>
      <c r="QRW138" s="539"/>
      <c r="QRX138" s="539"/>
      <c r="QRY138" s="539"/>
      <c r="QRZ138" s="539"/>
      <c r="QSA138" s="539"/>
      <c r="QSB138" s="539"/>
      <c r="QSC138" s="539"/>
      <c r="QSD138" s="539"/>
      <c r="QSE138" s="539"/>
      <c r="QSF138" s="539"/>
      <c r="QSG138" s="539"/>
      <c r="QSH138" s="539"/>
      <c r="QSI138" s="539"/>
      <c r="QSJ138" s="539"/>
      <c r="QSK138" s="539"/>
      <c r="QSL138" s="539"/>
      <c r="QSM138" s="539"/>
      <c r="QSN138" s="539"/>
      <c r="QSO138" s="539"/>
      <c r="QSP138" s="539"/>
      <c r="QSQ138" s="539"/>
      <c r="QSR138" s="539"/>
      <c r="QSS138" s="539"/>
      <c r="QST138" s="539"/>
      <c r="QSU138" s="539"/>
      <c r="QSV138" s="539"/>
      <c r="QSW138" s="539"/>
      <c r="QSX138" s="539"/>
      <c r="QSY138" s="539"/>
      <c r="QSZ138" s="539"/>
      <c r="QTA138" s="539"/>
      <c r="QTB138" s="539"/>
      <c r="QTC138" s="539"/>
      <c r="QTD138" s="539"/>
      <c r="QTE138" s="539"/>
      <c r="QTF138" s="539"/>
      <c r="QTG138" s="539"/>
      <c r="QTH138" s="539"/>
      <c r="QTI138" s="539"/>
      <c r="QTJ138" s="539"/>
      <c r="QTK138" s="539"/>
      <c r="QTL138" s="539"/>
      <c r="QTM138" s="539"/>
      <c r="QTN138" s="539"/>
      <c r="QTO138" s="539"/>
      <c r="QTP138" s="539"/>
      <c r="QTQ138" s="539"/>
      <c r="QTR138" s="539"/>
      <c r="QTS138" s="539"/>
      <c r="QTT138" s="539"/>
      <c r="QTU138" s="539"/>
      <c r="QTV138" s="539"/>
      <c r="QTW138" s="539"/>
      <c r="QTX138" s="539"/>
      <c r="QTY138" s="539"/>
      <c r="QTZ138" s="539"/>
      <c r="QUA138" s="539"/>
      <c r="QUB138" s="539"/>
      <c r="QUC138" s="539"/>
      <c r="QUD138" s="539"/>
      <c r="QUE138" s="539"/>
      <c r="QUF138" s="539"/>
      <c r="QUG138" s="539"/>
      <c r="QUH138" s="539"/>
      <c r="QUI138" s="539"/>
      <c r="QUJ138" s="539"/>
      <c r="QUK138" s="539"/>
      <c r="QUL138" s="539"/>
      <c r="QUM138" s="539"/>
      <c r="QUN138" s="539"/>
      <c r="QUO138" s="539"/>
      <c r="QUP138" s="539"/>
      <c r="QUQ138" s="539"/>
      <c r="QUR138" s="539"/>
      <c r="QUS138" s="539"/>
      <c r="QUT138" s="539"/>
      <c r="QUU138" s="539"/>
      <c r="QUV138" s="539"/>
      <c r="QUW138" s="539"/>
      <c r="QUX138" s="539"/>
      <c r="QUY138" s="539"/>
      <c r="QUZ138" s="539"/>
      <c r="QVA138" s="539"/>
      <c r="QVB138" s="539"/>
      <c r="QVC138" s="539"/>
      <c r="QVD138" s="539"/>
      <c r="QVE138" s="539"/>
      <c r="QVF138" s="539"/>
      <c r="QVG138" s="539"/>
      <c r="QVH138" s="539"/>
      <c r="QVI138" s="539"/>
      <c r="QVJ138" s="539"/>
      <c r="QVK138" s="539"/>
      <c r="QVL138" s="539"/>
      <c r="QVM138" s="539"/>
      <c r="QVN138" s="539"/>
      <c r="QVO138" s="539"/>
      <c r="QVP138" s="539"/>
      <c r="QVQ138" s="539"/>
      <c r="QVR138" s="539"/>
      <c r="QVS138" s="539"/>
      <c r="QVT138" s="539"/>
      <c r="QVU138" s="539"/>
      <c r="QVV138" s="539"/>
      <c r="QVW138" s="539"/>
      <c r="QVX138" s="539"/>
      <c r="QVY138" s="539"/>
      <c r="QVZ138" s="539"/>
      <c r="QWA138" s="539"/>
      <c r="QWB138" s="539"/>
      <c r="QWC138" s="539"/>
      <c r="QWD138" s="539"/>
      <c r="QWE138" s="539"/>
      <c r="QWF138" s="539"/>
      <c r="QWG138" s="539"/>
      <c r="QWH138" s="539"/>
      <c r="QWI138" s="539"/>
      <c r="QWJ138" s="539"/>
      <c r="QWK138" s="539"/>
      <c r="QWL138" s="539"/>
      <c r="QWM138" s="539"/>
      <c r="QWN138" s="539"/>
      <c r="QWO138" s="539"/>
      <c r="QWP138" s="539"/>
      <c r="QWQ138" s="539"/>
      <c r="QWR138" s="539"/>
      <c r="QWS138" s="539"/>
      <c r="QWT138" s="539"/>
      <c r="QWU138" s="539"/>
      <c r="QWV138" s="539"/>
      <c r="QWW138" s="539"/>
      <c r="QWX138" s="539"/>
      <c r="QWY138" s="539"/>
      <c r="QWZ138" s="539"/>
      <c r="QXA138" s="539"/>
      <c r="QXB138" s="539"/>
      <c r="QXC138" s="539"/>
      <c r="QXD138" s="539"/>
      <c r="QXE138" s="539"/>
      <c r="QXF138" s="539"/>
      <c r="QXG138" s="539"/>
      <c r="QXH138" s="539"/>
      <c r="QXI138" s="539"/>
      <c r="QXJ138" s="539"/>
      <c r="QXK138" s="539"/>
      <c r="QXL138" s="539"/>
      <c r="QXM138" s="539"/>
      <c r="QXN138" s="539"/>
      <c r="QXO138" s="539"/>
      <c r="QXP138" s="539"/>
      <c r="QXQ138" s="539"/>
      <c r="QXR138" s="539"/>
      <c r="QXS138" s="539"/>
      <c r="QXT138" s="539"/>
      <c r="QXU138" s="539"/>
      <c r="QXV138" s="539"/>
      <c r="QXW138" s="539"/>
      <c r="QXX138" s="539"/>
      <c r="QXY138" s="539"/>
      <c r="QXZ138" s="539"/>
      <c r="QYA138" s="539"/>
      <c r="QYB138" s="539"/>
      <c r="QYC138" s="539"/>
      <c r="QYD138" s="539"/>
      <c r="QYE138" s="539"/>
      <c r="QYF138" s="539"/>
      <c r="QYG138" s="539"/>
      <c r="QYH138" s="539"/>
      <c r="QYI138" s="539"/>
      <c r="QYJ138" s="539"/>
      <c r="QYK138" s="539"/>
      <c r="QYL138" s="539"/>
      <c r="QYM138" s="539"/>
      <c r="QYN138" s="539"/>
      <c r="QYO138" s="539"/>
      <c r="QYP138" s="539"/>
      <c r="QYQ138" s="539"/>
      <c r="QYR138" s="539"/>
      <c r="QYS138" s="539"/>
      <c r="QYT138" s="539"/>
      <c r="QYU138" s="539"/>
      <c r="QYV138" s="539"/>
      <c r="QYW138" s="539"/>
      <c r="QYX138" s="539"/>
      <c r="QYY138" s="539"/>
      <c r="QYZ138" s="539"/>
      <c r="QZA138" s="539"/>
      <c r="QZB138" s="539"/>
      <c r="QZC138" s="539"/>
      <c r="QZD138" s="539"/>
      <c r="QZE138" s="539"/>
      <c r="QZF138" s="539"/>
      <c r="QZG138" s="539"/>
      <c r="QZH138" s="539"/>
      <c r="QZI138" s="539"/>
      <c r="QZJ138" s="539"/>
      <c r="QZK138" s="539"/>
      <c r="QZL138" s="539"/>
      <c r="QZM138" s="539"/>
      <c r="QZN138" s="539"/>
      <c r="QZO138" s="539"/>
      <c r="QZP138" s="539"/>
      <c r="QZQ138" s="539"/>
      <c r="QZR138" s="539"/>
      <c r="QZS138" s="539"/>
      <c r="QZT138" s="539"/>
      <c r="QZU138" s="539"/>
      <c r="QZV138" s="539"/>
      <c r="QZW138" s="539"/>
      <c r="QZX138" s="539"/>
      <c r="QZY138" s="539"/>
      <c r="QZZ138" s="539"/>
      <c r="RAA138" s="539"/>
      <c r="RAB138" s="539"/>
      <c r="RAC138" s="539"/>
      <c r="RAD138" s="539"/>
      <c r="RAE138" s="539"/>
      <c r="RAF138" s="539"/>
      <c r="RAG138" s="539"/>
      <c r="RAH138" s="539"/>
      <c r="RAI138" s="539"/>
      <c r="RAJ138" s="539"/>
      <c r="RAK138" s="539"/>
      <c r="RAL138" s="539"/>
      <c r="RAM138" s="539"/>
      <c r="RAN138" s="539"/>
      <c r="RAO138" s="539"/>
      <c r="RAP138" s="539"/>
      <c r="RAQ138" s="539"/>
      <c r="RAR138" s="539"/>
      <c r="RAS138" s="539"/>
      <c r="RAT138" s="539"/>
      <c r="RAU138" s="539"/>
      <c r="RAV138" s="539"/>
      <c r="RAW138" s="539"/>
      <c r="RAX138" s="539"/>
      <c r="RAY138" s="539"/>
      <c r="RAZ138" s="539"/>
      <c r="RBA138" s="539"/>
      <c r="RBB138" s="539"/>
      <c r="RBC138" s="539"/>
      <c r="RBD138" s="539"/>
      <c r="RBE138" s="539"/>
      <c r="RBF138" s="539"/>
      <c r="RBG138" s="539"/>
      <c r="RBH138" s="539"/>
      <c r="RBI138" s="539"/>
      <c r="RBJ138" s="539"/>
      <c r="RBK138" s="539"/>
      <c r="RBL138" s="539"/>
      <c r="RBM138" s="539"/>
      <c r="RBN138" s="539"/>
      <c r="RBO138" s="539"/>
      <c r="RBP138" s="539"/>
      <c r="RBQ138" s="539"/>
      <c r="RBR138" s="539"/>
      <c r="RBS138" s="539"/>
      <c r="RBT138" s="539"/>
      <c r="RBU138" s="539"/>
      <c r="RBV138" s="539"/>
      <c r="RBW138" s="539"/>
      <c r="RBX138" s="539"/>
      <c r="RBY138" s="539"/>
      <c r="RBZ138" s="539"/>
      <c r="RCA138" s="539"/>
      <c r="RCB138" s="539"/>
      <c r="RCC138" s="539"/>
      <c r="RCD138" s="539"/>
      <c r="RCE138" s="539"/>
      <c r="RCF138" s="539"/>
      <c r="RCG138" s="539"/>
      <c r="RCH138" s="539"/>
      <c r="RCI138" s="539"/>
      <c r="RCJ138" s="539"/>
      <c r="RCK138" s="539"/>
      <c r="RCL138" s="539"/>
      <c r="RCM138" s="539"/>
      <c r="RCN138" s="539"/>
      <c r="RCO138" s="539"/>
      <c r="RCP138" s="539"/>
      <c r="RCQ138" s="539"/>
      <c r="RCR138" s="539"/>
      <c r="RCS138" s="539"/>
      <c r="RCT138" s="539"/>
      <c r="RCU138" s="539"/>
      <c r="RCV138" s="539"/>
      <c r="RCW138" s="539"/>
      <c r="RCX138" s="539"/>
      <c r="RCY138" s="539"/>
      <c r="RCZ138" s="539"/>
      <c r="RDA138" s="539"/>
      <c r="RDB138" s="539"/>
      <c r="RDC138" s="539"/>
      <c r="RDD138" s="539"/>
      <c r="RDE138" s="539"/>
      <c r="RDF138" s="539"/>
      <c r="RDG138" s="539"/>
      <c r="RDH138" s="539"/>
      <c r="RDI138" s="539"/>
      <c r="RDJ138" s="539"/>
      <c r="RDK138" s="539"/>
      <c r="RDL138" s="539"/>
      <c r="RDM138" s="539"/>
      <c r="RDN138" s="539"/>
      <c r="RDO138" s="539"/>
      <c r="RDP138" s="539"/>
      <c r="RDQ138" s="539"/>
      <c r="RDR138" s="539"/>
      <c r="RDS138" s="539"/>
      <c r="RDT138" s="539"/>
      <c r="RDU138" s="539"/>
      <c r="RDV138" s="539"/>
      <c r="RDW138" s="539"/>
      <c r="RDX138" s="539"/>
      <c r="RDY138" s="539"/>
      <c r="RDZ138" s="539"/>
      <c r="REA138" s="539"/>
      <c r="REB138" s="539"/>
      <c r="REC138" s="539"/>
      <c r="RED138" s="539"/>
      <c r="REE138" s="539"/>
      <c r="REF138" s="539"/>
      <c r="REG138" s="539"/>
      <c r="REH138" s="539"/>
      <c r="REI138" s="539"/>
      <c r="REJ138" s="539"/>
      <c r="REK138" s="539"/>
      <c r="REL138" s="539"/>
      <c r="REM138" s="539"/>
      <c r="REN138" s="539"/>
      <c r="REO138" s="539"/>
      <c r="REP138" s="539"/>
      <c r="REQ138" s="539"/>
      <c r="RER138" s="539"/>
      <c r="RES138" s="539"/>
      <c r="RET138" s="539"/>
      <c r="REU138" s="539"/>
      <c r="REV138" s="539"/>
      <c r="REW138" s="539"/>
      <c r="REX138" s="539"/>
      <c r="REY138" s="539"/>
      <c r="REZ138" s="539"/>
      <c r="RFA138" s="539"/>
      <c r="RFB138" s="539"/>
      <c r="RFC138" s="539"/>
      <c r="RFD138" s="539"/>
      <c r="RFE138" s="539"/>
      <c r="RFF138" s="539"/>
      <c r="RFG138" s="539"/>
      <c r="RFH138" s="539"/>
      <c r="RFI138" s="539"/>
      <c r="RFJ138" s="539"/>
      <c r="RFK138" s="539"/>
      <c r="RFL138" s="539"/>
      <c r="RFM138" s="539"/>
      <c r="RFN138" s="539"/>
      <c r="RFO138" s="539"/>
      <c r="RFP138" s="539"/>
      <c r="RFQ138" s="539"/>
      <c r="RFR138" s="539"/>
      <c r="RFS138" s="539"/>
      <c r="RFT138" s="539"/>
      <c r="RFU138" s="539"/>
      <c r="RFV138" s="539"/>
      <c r="RFW138" s="539"/>
      <c r="RFX138" s="539"/>
      <c r="RFY138" s="539"/>
      <c r="RFZ138" s="539"/>
      <c r="RGA138" s="539"/>
      <c r="RGB138" s="539"/>
      <c r="RGC138" s="539"/>
      <c r="RGD138" s="539"/>
      <c r="RGE138" s="539"/>
      <c r="RGF138" s="539"/>
      <c r="RGG138" s="539"/>
      <c r="RGH138" s="539"/>
      <c r="RGI138" s="539"/>
      <c r="RGJ138" s="539"/>
      <c r="RGK138" s="539"/>
      <c r="RGL138" s="539"/>
      <c r="RGM138" s="539"/>
      <c r="RGN138" s="539"/>
      <c r="RGO138" s="539"/>
      <c r="RGP138" s="539"/>
      <c r="RGQ138" s="539"/>
      <c r="RGR138" s="539"/>
      <c r="RGS138" s="539"/>
      <c r="RGT138" s="539"/>
      <c r="RGU138" s="539"/>
      <c r="RGV138" s="539"/>
      <c r="RGW138" s="539"/>
      <c r="RGX138" s="539"/>
      <c r="RGY138" s="539"/>
      <c r="RGZ138" s="539"/>
      <c r="RHA138" s="539"/>
      <c r="RHB138" s="539"/>
      <c r="RHC138" s="539"/>
      <c r="RHD138" s="539"/>
      <c r="RHE138" s="539"/>
      <c r="RHF138" s="539"/>
      <c r="RHG138" s="539"/>
      <c r="RHH138" s="539"/>
      <c r="RHI138" s="539"/>
      <c r="RHJ138" s="539"/>
      <c r="RHK138" s="539"/>
      <c r="RHL138" s="539"/>
      <c r="RHM138" s="539"/>
      <c r="RHN138" s="539"/>
      <c r="RHO138" s="539"/>
      <c r="RHP138" s="539"/>
      <c r="RHQ138" s="539"/>
      <c r="RHR138" s="539"/>
      <c r="RHS138" s="539"/>
      <c r="RHT138" s="539"/>
      <c r="RHU138" s="539"/>
      <c r="RHV138" s="539"/>
      <c r="RHW138" s="539"/>
      <c r="RHX138" s="539"/>
      <c r="RHY138" s="539"/>
      <c r="RHZ138" s="539"/>
      <c r="RIA138" s="539"/>
      <c r="RIB138" s="539"/>
      <c r="RIC138" s="539"/>
      <c r="RID138" s="539"/>
      <c r="RIE138" s="539"/>
      <c r="RIF138" s="539"/>
      <c r="RIG138" s="539"/>
      <c r="RIH138" s="539"/>
      <c r="RII138" s="539"/>
      <c r="RIJ138" s="539"/>
      <c r="RIK138" s="539"/>
      <c r="RIL138" s="539"/>
      <c r="RIM138" s="539"/>
      <c r="RIN138" s="539"/>
      <c r="RIO138" s="539"/>
      <c r="RIP138" s="539"/>
      <c r="RIQ138" s="539"/>
      <c r="RIR138" s="539"/>
      <c r="RIS138" s="539"/>
      <c r="RIT138" s="539"/>
      <c r="RIU138" s="539"/>
      <c r="RIV138" s="539"/>
      <c r="RIW138" s="539"/>
      <c r="RIX138" s="539"/>
      <c r="RIY138" s="539"/>
      <c r="RIZ138" s="539"/>
      <c r="RJA138" s="539"/>
      <c r="RJB138" s="539"/>
      <c r="RJC138" s="539"/>
      <c r="RJD138" s="539"/>
      <c r="RJE138" s="539"/>
      <c r="RJF138" s="539"/>
      <c r="RJG138" s="539"/>
      <c r="RJH138" s="539"/>
      <c r="RJI138" s="539"/>
      <c r="RJJ138" s="539"/>
      <c r="RJK138" s="539"/>
      <c r="RJL138" s="539"/>
      <c r="RJM138" s="539"/>
      <c r="RJN138" s="539"/>
      <c r="RJO138" s="539"/>
      <c r="RJP138" s="539"/>
      <c r="RJQ138" s="539"/>
      <c r="RJR138" s="539"/>
      <c r="RJS138" s="539"/>
      <c r="RJT138" s="539"/>
      <c r="RJU138" s="539"/>
      <c r="RJV138" s="539"/>
      <c r="RJW138" s="539"/>
      <c r="RJX138" s="539"/>
      <c r="RJY138" s="539"/>
      <c r="RJZ138" s="539"/>
      <c r="RKA138" s="539"/>
      <c r="RKB138" s="539"/>
      <c r="RKC138" s="539"/>
      <c r="RKD138" s="539"/>
      <c r="RKE138" s="539"/>
      <c r="RKF138" s="539"/>
      <c r="RKG138" s="539"/>
      <c r="RKH138" s="539"/>
      <c r="RKI138" s="539"/>
      <c r="RKJ138" s="539"/>
      <c r="RKK138" s="539"/>
      <c r="RKL138" s="539"/>
      <c r="RKM138" s="539"/>
      <c r="RKN138" s="539"/>
      <c r="RKO138" s="539"/>
      <c r="RKP138" s="539"/>
      <c r="RKQ138" s="539"/>
      <c r="RKR138" s="539"/>
      <c r="RKS138" s="539"/>
      <c r="RKT138" s="539"/>
      <c r="RKU138" s="539"/>
      <c r="RKV138" s="539"/>
      <c r="RKW138" s="539"/>
      <c r="RKX138" s="539"/>
      <c r="RKY138" s="539"/>
      <c r="RKZ138" s="539"/>
      <c r="RLA138" s="539"/>
      <c r="RLB138" s="539"/>
      <c r="RLC138" s="539"/>
      <c r="RLD138" s="539"/>
      <c r="RLE138" s="539"/>
      <c r="RLF138" s="539"/>
      <c r="RLG138" s="539"/>
      <c r="RLH138" s="539"/>
      <c r="RLI138" s="539"/>
      <c r="RLJ138" s="539"/>
      <c r="RLK138" s="539"/>
      <c r="RLL138" s="539"/>
      <c r="RLM138" s="539"/>
      <c r="RLN138" s="539"/>
      <c r="RLO138" s="539"/>
      <c r="RLP138" s="539"/>
      <c r="RLQ138" s="539"/>
      <c r="RLR138" s="539"/>
      <c r="RLS138" s="539"/>
      <c r="RLT138" s="539"/>
      <c r="RLU138" s="539"/>
      <c r="RLV138" s="539"/>
      <c r="RLW138" s="539"/>
      <c r="RLX138" s="539"/>
      <c r="RLY138" s="539"/>
      <c r="RLZ138" s="539"/>
      <c r="RMA138" s="539"/>
      <c r="RMB138" s="539"/>
      <c r="RMC138" s="539"/>
      <c r="RMD138" s="539"/>
      <c r="RME138" s="539"/>
      <c r="RMF138" s="539"/>
      <c r="RMG138" s="539"/>
      <c r="RMH138" s="539"/>
      <c r="RMI138" s="539"/>
      <c r="RMJ138" s="539"/>
      <c r="RMK138" s="539"/>
      <c r="RML138" s="539"/>
      <c r="RMM138" s="539"/>
      <c r="RMN138" s="539"/>
      <c r="RMO138" s="539"/>
      <c r="RMP138" s="539"/>
      <c r="RMQ138" s="539"/>
      <c r="RMR138" s="539"/>
      <c r="RMS138" s="539"/>
      <c r="RMT138" s="539"/>
      <c r="RMU138" s="539"/>
      <c r="RMV138" s="539"/>
      <c r="RMW138" s="539"/>
      <c r="RMX138" s="539"/>
      <c r="RMY138" s="539"/>
      <c r="RMZ138" s="539"/>
      <c r="RNA138" s="539"/>
      <c r="RNB138" s="539"/>
      <c r="RNC138" s="539"/>
      <c r="RND138" s="539"/>
      <c r="RNE138" s="539"/>
      <c r="RNF138" s="539"/>
      <c r="RNG138" s="539"/>
      <c r="RNH138" s="539"/>
      <c r="RNI138" s="539"/>
      <c r="RNJ138" s="539"/>
      <c r="RNK138" s="539"/>
      <c r="RNL138" s="539"/>
      <c r="RNM138" s="539"/>
      <c r="RNN138" s="539"/>
      <c r="RNO138" s="539"/>
      <c r="RNP138" s="539"/>
      <c r="RNQ138" s="539"/>
      <c r="RNR138" s="539"/>
      <c r="RNS138" s="539"/>
      <c r="RNT138" s="539"/>
      <c r="RNU138" s="539"/>
      <c r="RNV138" s="539"/>
      <c r="RNW138" s="539"/>
      <c r="RNX138" s="539"/>
      <c r="RNY138" s="539"/>
      <c r="RNZ138" s="539"/>
      <c r="ROA138" s="539"/>
      <c r="ROB138" s="539"/>
      <c r="ROC138" s="539"/>
      <c r="ROD138" s="539"/>
      <c r="ROE138" s="539"/>
      <c r="ROF138" s="539"/>
      <c r="ROG138" s="539"/>
      <c r="ROH138" s="539"/>
      <c r="ROI138" s="539"/>
      <c r="ROJ138" s="539"/>
      <c r="ROK138" s="539"/>
      <c r="ROL138" s="539"/>
      <c r="ROM138" s="539"/>
      <c r="RON138" s="539"/>
      <c r="ROO138" s="539"/>
      <c r="ROP138" s="539"/>
      <c r="ROQ138" s="539"/>
      <c r="ROR138" s="539"/>
      <c r="ROS138" s="539"/>
      <c r="ROT138" s="539"/>
      <c r="ROU138" s="539"/>
      <c r="ROV138" s="539"/>
      <c r="ROW138" s="539"/>
      <c r="ROX138" s="539"/>
      <c r="ROY138" s="539"/>
      <c r="ROZ138" s="539"/>
      <c r="RPA138" s="539"/>
      <c r="RPB138" s="539"/>
      <c r="RPC138" s="539"/>
      <c r="RPD138" s="539"/>
      <c r="RPE138" s="539"/>
      <c r="RPF138" s="539"/>
      <c r="RPG138" s="539"/>
      <c r="RPH138" s="539"/>
      <c r="RPI138" s="539"/>
      <c r="RPJ138" s="539"/>
      <c r="RPK138" s="539"/>
      <c r="RPL138" s="539"/>
      <c r="RPM138" s="539"/>
      <c r="RPN138" s="539"/>
      <c r="RPO138" s="539"/>
      <c r="RPP138" s="539"/>
      <c r="RPQ138" s="539"/>
      <c r="RPR138" s="539"/>
      <c r="RPS138" s="539"/>
      <c r="RPT138" s="539"/>
      <c r="RPU138" s="539"/>
      <c r="RPV138" s="539"/>
      <c r="RPW138" s="539"/>
      <c r="RPX138" s="539"/>
      <c r="RPY138" s="539"/>
      <c r="RPZ138" s="539"/>
      <c r="RQA138" s="539"/>
      <c r="RQB138" s="539"/>
      <c r="RQC138" s="539"/>
      <c r="RQD138" s="539"/>
      <c r="RQE138" s="539"/>
      <c r="RQF138" s="539"/>
      <c r="RQG138" s="539"/>
      <c r="RQH138" s="539"/>
      <c r="RQI138" s="539"/>
      <c r="RQJ138" s="539"/>
      <c r="RQK138" s="539"/>
      <c r="RQL138" s="539"/>
      <c r="RQM138" s="539"/>
      <c r="RQN138" s="539"/>
      <c r="RQO138" s="539"/>
      <c r="RQP138" s="539"/>
      <c r="RQQ138" s="539"/>
      <c r="RQR138" s="539"/>
      <c r="RQS138" s="539"/>
      <c r="RQT138" s="539"/>
      <c r="RQU138" s="539"/>
      <c r="RQV138" s="539"/>
      <c r="RQW138" s="539"/>
      <c r="RQX138" s="539"/>
      <c r="RQY138" s="539"/>
      <c r="RQZ138" s="539"/>
      <c r="RRA138" s="539"/>
      <c r="RRB138" s="539"/>
      <c r="RRC138" s="539"/>
      <c r="RRD138" s="539"/>
      <c r="RRE138" s="539"/>
      <c r="RRF138" s="539"/>
      <c r="RRG138" s="539"/>
      <c r="RRH138" s="539"/>
      <c r="RRI138" s="539"/>
      <c r="RRJ138" s="539"/>
      <c r="RRK138" s="539"/>
      <c r="RRL138" s="539"/>
      <c r="RRM138" s="539"/>
      <c r="RRN138" s="539"/>
      <c r="RRO138" s="539"/>
      <c r="RRP138" s="539"/>
      <c r="RRQ138" s="539"/>
      <c r="RRR138" s="539"/>
      <c r="RRS138" s="539"/>
      <c r="RRT138" s="539"/>
      <c r="RRU138" s="539"/>
      <c r="RRV138" s="539"/>
      <c r="RRW138" s="539"/>
      <c r="RRX138" s="539"/>
      <c r="RRY138" s="539"/>
      <c r="RRZ138" s="539"/>
      <c r="RSA138" s="539"/>
      <c r="RSB138" s="539"/>
      <c r="RSC138" s="539"/>
      <c r="RSD138" s="539"/>
      <c r="RSE138" s="539"/>
      <c r="RSF138" s="539"/>
      <c r="RSG138" s="539"/>
      <c r="RSH138" s="539"/>
      <c r="RSI138" s="539"/>
      <c r="RSJ138" s="539"/>
      <c r="RSK138" s="539"/>
      <c r="RSL138" s="539"/>
      <c r="RSM138" s="539"/>
      <c r="RSN138" s="539"/>
      <c r="RSO138" s="539"/>
      <c r="RSP138" s="539"/>
      <c r="RSQ138" s="539"/>
      <c r="RSR138" s="539"/>
      <c r="RSS138" s="539"/>
      <c r="RST138" s="539"/>
      <c r="RSU138" s="539"/>
      <c r="RSV138" s="539"/>
      <c r="RSW138" s="539"/>
      <c r="RSX138" s="539"/>
      <c r="RSY138" s="539"/>
      <c r="RSZ138" s="539"/>
      <c r="RTA138" s="539"/>
      <c r="RTB138" s="539"/>
      <c r="RTC138" s="539"/>
      <c r="RTD138" s="539"/>
      <c r="RTE138" s="539"/>
      <c r="RTF138" s="539"/>
      <c r="RTG138" s="539"/>
      <c r="RTH138" s="539"/>
      <c r="RTI138" s="539"/>
      <c r="RTJ138" s="539"/>
      <c r="RTK138" s="539"/>
      <c r="RTL138" s="539"/>
      <c r="RTM138" s="539"/>
      <c r="RTN138" s="539"/>
      <c r="RTO138" s="539"/>
      <c r="RTP138" s="539"/>
      <c r="RTQ138" s="539"/>
      <c r="RTR138" s="539"/>
      <c r="RTS138" s="539"/>
      <c r="RTT138" s="539"/>
      <c r="RTU138" s="539"/>
      <c r="RTV138" s="539"/>
      <c r="RTW138" s="539"/>
      <c r="RTX138" s="539"/>
      <c r="RTY138" s="539"/>
      <c r="RTZ138" s="539"/>
      <c r="RUA138" s="539"/>
      <c r="RUB138" s="539"/>
      <c r="RUC138" s="539"/>
      <c r="RUD138" s="539"/>
      <c r="RUE138" s="539"/>
      <c r="RUF138" s="539"/>
      <c r="RUG138" s="539"/>
      <c r="RUH138" s="539"/>
      <c r="RUI138" s="539"/>
      <c r="RUJ138" s="539"/>
      <c r="RUK138" s="539"/>
      <c r="RUL138" s="539"/>
      <c r="RUM138" s="539"/>
      <c r="RUN138" s="539"/>
      <c r="RUO138" s="539"/>
      <c r="RUP138" s="539"/>
      <c r="RUQ138" s="539"/>
      <c r="RUR138" s="539"/>
      <c r="RUS138" s="539"/>
      <c r="RUT138" s="539"/>
      <c r="RUU138" s="539"/>
      <c r="RUV138" s="539"/>
      <c r="RUW138" s="539"/>
      <c r="RUX138" s="539"/>
      <c r="RUY138" s="539"/>
      <c r="RUZ138" s="539"/>
      <c r="RVA138" s="539"/>
      <c r="RVB138" s="539"/>
      <c r="RVC138" s="539"/>
      <c r="RVD138" s="539"/>
      <c r="RVE138" s="539"/>
      <c r="RVF138" s="539"/>
      <c r="RVG138" s="539"/>
      <c r="RVH138" s="539"/>
      <c r="RVI138" s="539"/>
      <c r="RVJ138" s="539"/>
      <c r="RVK138" s="539"/>
      <c r="RVL138" s="539"/>
      <c r="RVM138" s="539"/>
      <c r="RVN138" s="539"/>
      <c r="RVO138" s="539"/>
      <c r="RVP138" s="539"/>
      <c r="RVQ138" s="539"/>
      <c r="RVR138" s="539"/>
      <c r="RVS138" s="539"/>
      <c r="RVT138" s="539"/>
      <c r="RVU138" s="539"/>
      <c r="RVV138" s="539"/>
      <c r="RVW138" s="539"/>
      <c r="RVX138" s="539"/>
      <c r="RVY138" s="539"/>
      <c r="RVZ138" s="539"/>
      <c r="RWA138" s="539"/>
      <c r="RWB138" s="539"/>
      <c r="RWC138" s="539"/>
      <c r="RWD138" s="539"/>
      <c r="RWE138" s="539"/>
      <c r="RWF138" s="539"/>
      <c r="RWG138" s="539"/>
      <c r="RWH138" s="539"/>
      <c r="RWI138" s="539"/>
      <c r="RWJ138" s="539"/>
      <c r="RWK138" s="539"/>
      <c r="RWL138" s="539"/>
      <c r="RWM138" s="539"/>
      <c r="RWN138" s="539"/>
      <c r="RWO138" s="539"/>
      <c r="RWP138" s="539"/>
      <c r="RWQ138" s="539"/>
      <c r="RWR138" s="539"/>
      <c r="RWS138" s="539"/>
      <c r="RWT138" s="539"/>
      <c r="RWU138" s="539"/>
      <c r="RWV138" s="539"/>
      <c r="RWW138" s="539"/>
      <c r="RWX138" s="539"/>
      <c r="RWY138" s="539"/>
      <c r="RWZ138" s="539"/>
      <c r="RXA138" s="539"/>
      <c r="RXB138" s="539"/>
      <c r="RXC138" s="539"/>
      <c r="RXD138" s="539"/>
      <c r="RXE138" s="539"/>
      <c r="RXF138" s="539"/>
      <c r="RXG138" s="539"/>
      <c r="RXH138" s="539"/>
      <c r="RXI138" s="539"/>
      <c r="RXJ138" s="539"/>
      <c r="RXK138" s="539"/>
      <c r="RXL138" s="539"/>
      <c r="RXM138" s="539"/>
      <c r="RXN138" s="539"/>
      <c r="RXO138" s="539"/>
      <c r="RXP138" s="539"/>
      <c r="RXQ138" s="539"/>
      <c r="RXR138" s="539"/>
      <c r="RXS138" s="539"/>
      <c r="RXT138" s="539"/>
      <c r="RXU138" s="539"/>
      <c r="RXV138" s="539"/>
      <c r="RXW138" s="539"/>
      <c r="RXX138" s="539"/>
      <c r="RXY138" s="539"/>
      <c r="RXZ138" s="539"/>
      <c r="RYA138" s="539"/>
      <c r="RYB138" s="539"/>
      <c r="RYC138" s="539"/>
      <c r="RYD138" s="539"/>
      <c r="RYE138" s="539"/>
      <c r="RYF138" s="539"/>
      <c r="RYG138" s="539"/>
      <c r="RYH138" s="539"/>
      <c r="RYI138" s="539"/>
      <c r="RYJ138" s="539"/>
      <c r="RYK138" s="539"/>
      <c r="RYL138" s="539"/>
      <c r="RYM138" s="539"/>
      <c r="RYN138" s="539"/>
      <c r="RYO138" s="539"/>
      <c r="RYP138" s="539"/>
      <c r="RYQ138" s="539"/>
      <c r="RYR138" s="539"/>
      <c r="RYS138" s="539"/>
      <c r="RYT138" s="539"/>
      <c r="RYU138" s="539"/>
      <c r="RYV138" s="539"/>
      <c r="RYW138" s="539"/>
      <c r="RYX138" s="539"/>
      <c r="RYY138" s="539"/>
      <c r="RYZ138" s="539"/>
      <c r="RZA138" s="539"/>
      <c r="RZB138" s="539"/>
      <c r="RZC138" s="539"/>
      <c r="RZD138" s="539"/>
      <c r="RZE138" s="539"/>
      <c r="RZF138" s="539"/>
      <c r="RZG138" s="539"/>
      <c r="RZH138" s="539"/>
      <c r="RZI138" s="539"/>
      <c r="RZJ138" s="539"/>
      <c r="RZK138" s="539"/>
      <c r="RZL138" s="539"/>
      <c r="RZM138" s="539"/>
      <c r="RZN138" s="539"/>
      <c r="RZO138" s="539"/>
      <c r="RZP138" s="539"/>
      <c r="RZQ138" s="539"/>
      <c r="RZR138" s="539"/>
      <c r="RZS138" s="539"/>
      <c r="RZT138" s="539"/>
      <c r="RZU138" s="539"/>
      <c r="RZV138" s="539"/>
      <c r="RZW138" s="539"/>
      <c r="RZX138" s="539"/>
      <c r="RZY138" s="539"/>
      <c r="RZZ138" s="539"/>
      <c r="SAA138" s="539"/>
      <c r="SAB138" s="539"/>
      <c r="SAC138" s="539"/>
      <c r="SAD138" s="539"/>
      <c r="SAE138" s="539"/>
      <c r="SAF138" s="539"/>
      <c r="SAG138" s="539"/>
      <c r="SAH138" s="539"/>
      <c r="SAI138" s="539"/>
      <c r="SAJ138" s="539"/>
      <c r="SAK138" s="539"/>
      <c r="SAL138" s="539"/>
      <c r="SAM138" s="539"/>
      <c r="SAN138" s="539"/>
      <c r="SAO138" s="539"/>
      <c r="SAP138" s="539"/>
      <c r="SAQ138" s="539"/>
      <c r="SAR138" s="539"/>
      <c r="SAS138" s="539"/>
      <c r="SAT138" s="539"/>
      <c r="SAU138" s="539"/>
      <c r="SAV138" s="539"/>
      <c r="SAW138" s="539"/>
      <c r="SAX138" s="539"/>
      <c r="SAY138" s="539"/>
      <c r="SAZ138" s="539"/>
      <c r="SBA138" s="539"/>
      <c r="SBB138" s="539"/>
      <c r="SBC138" s="539"/>
      <c r="SBD138" s="539"/>
      <c r="SBE138" s="539"/>
      <c r="SBF138" s="539"/>
      <c r="SBG138" s="539"/>
      <c r="SBH138" s="539"/>
      <c r="SBI138" s="539"/>
      <c r="SBJ138" s="539"/>
      <c r="SBK138" s="539"/>
      <c r="SBL138" s="539"/>
      <c r="SBM138" s="539"/>
      <c r="SBN138" s="539"/>
      <c r="SBO138" s="539"/>
      <c r="SBP138" s="539"/>
      <c r="SBQ138" s="539"/>
      <c r="SBR138" s="539"/>
      <c r="SBS138" s="539"/>
      <c r="SBT138" s="539"/>
      <c r="SBU138" s="539"/>
      <c r="SBV138" s="539"/>
      <c r="SBW138" s="539"/>
      <c r="SBX138" s="539"/>
      <c r="SBY138" s="539"/>
      <c r="SBZ138" s="539"/>
      <c r="SCA138" s="539"/>
      <c r="SCB138" s="539"/>
      <c r="SCC138" s="539"/>
      <c r="SCD138" s="539"/>
      <c r="SCE138" s="539"/>
      <c r="SCF138" s="539"/>
      <c r="SCG138" s="539"/>
      <c r="SCH138" s="539"/>
      <c r="SCI138" s="539"/>
      <c r="SCJ138" s="539"/>
      <c r="SCK138" s="539"/>
      <c r="SCL138" s="539"/>
      <c r="SCM138" s="539"/>
      <c r="SCN138" s="539"/>
      <c r="SCO138" s="539"/>
      <c r="SCP138" s="539"/>
      <c r="SCQ138" s="539"/>
      <c r="SCR138" s="539"/>
      <c r="SCS138" s="539"/>
      <c r="SCT138" s="539"/>
      <c r="SCU138" s="539"/>
      <c r="SCV138" s="539"/>
      <c r="SCW138" s="539"/>
      <c r="SCX138" s="539"/>
      <c r="SCY138" s="539"/>
      <c r="SCZ138" s="539"/>
      <c r="SDA138" s="539"/>
      <c r="SDB138" s="539"/>
      <c r="SDC138" s="539"/>
      <c r="SDD138" s="539"/>
      <c r="SDE138" s="539"/>
      <c r="SDF138" s="539"/>
      <c r="SDG138" s="539"/>
      <c r="SDH138" s="539"/>
      <c r="SDI138" s="539"/>
      <c r="SDJ138" s="539"/>
      <c r="SDK138" s="539"/>
      <c r="SDL138" s="539"/>
      <c r="SDM138" s="539"/>
      <c r="SDN138" s="539"/>
      <c r="SDO138" s="539"/>
      <c r="SDP138" s="539"/>
      <c r="SDQ138" s="539"/>
      <c r="SDR138" s="539"/>
      <c r="SDS138" s="539"/>
      <c r="SDT138" s="539"/>
      <c r="SDU138" s="539"/>
      <c r="SDV138" s="539"/>
      <c r="SDW138" s="539"/>
      <c r="SDX138" s="539"/>
      <c r="SDY138" s="539"/>
      <c r="SDZ138" s="539"/>
      <c r="SEA138" s="539"/>
      <c r="SEB138" s="539"/>
      <c r="SEC138" s="539"/>
      <c r="SED138" s="539"/>
      <c r="SEE138" s="539"/>
      <c r="SEF138" s="539"/>
      <c r="SEG138" s="539"/>
      <c r="SEH138" s="539"/>
      <c r="SEI138" s="539"/>
      <c r="SEJ138" s="539"/>
      <c r="SEK138" s="539"/>
      <c r="SEL138" s="539"/>
      <c r="SEM138" s="539"/>
      <c r="SEN138" s="539"/>
      <c r="SEO138" s="539"/>
      <c r="SEP138" s="539"/>
      <c r="SEQ138" s="539"/>
      <c r="SER138" s="539"/>
      <c r="SES138" s="539"/>
      <c r="SET138" s="539"/>
      <c r="SEU138" s="539"/>
      <c r="SEV138" s="539"/>
      <c r="SEW138" s="539"/>
      <c r="SEX138" s="539"/>
      <c r="SEY138" s="539"/>
      <c r="SEZ138" s="539"/>
      <c r="SFA138" s="539"/>
      <c r="SFB138" s="539"/>
      <c r="SFC138" s="539"/>
      <c r="SFD138" s="539"/>
      <c r="SFE138" s="539"/>
      <c r="SFF138" s="539"/>
      <c r="SFG138" s="539"/>
      <c r="SFH138" s="539"/>
      <c r="SFI138" s="539"/>
      <c r="SFJ138" s="539"/>
      <c r="SFK138" s="539"/>
      <c r="SFL138" s="539"/>
      <c r="SFM138" s="539"/>
      <c r="SFN138" s="539"/>
      <c r="SFO138" s="539"/>
      <c r="SFP138" s="539"/>
      <c r="SFQ138" s="539"/>
      <c r="SFR138" s="539"/>
      <c r="SFS138" s="539"/>
      <c r="SFT138" s="539"/>
      <c r="SFU138" s="539"/>
      <c r="SFV138" s="539"/>
      <c r="SFW138" s="539"/>
      <c r="SFX138" s="539"/>
      <c r="SFY138" s="539"/>
      <c r="SFZ138" s="539"/>
      <c r="SGA138" s="539"/>
      <c r="SGB138" s="539"/>
      <c r="SGC138" s="539"/>
      <c r="SGD138" s="539"/>
      <c r="SGE138" s="539"/>
      <c r="SGF138" s="539"/>
      <c r="SGG138" s="539"/>
      <c r="SGH138" s="539"/>
      <c r="SGI138" s="539"/>
      <c r="SGJ138" s="539"/>
      <c r="SGK138" s="539"/>
      <c r="SGL138" s="539"/>
      <c r="SGM138" s="539"/>
      <c r="SGN138" s="539"/>
      <c r="SGO138" s="539"/>
      <c r="SGP138" s="539"/>
      <c r="SGQ138" s="539"/>
      <c r="SGR138" s="539"/>
      <c r="SGS138" s="539"/>
      <c r="SGT138" s="539"/>
      <c r="SGU138" s="539"/>
      <c r="SGV138" s="539"/>
      <c r="SGW138" s="539"/>
      <c r="SGX138" s="539"/>
      <c r="SGY138" s="539"/>
      <c r="SGZ138" s="539"/>
      <c r="SHA138" s="539"/>
      <c r="SHB138" s="539"/>
      <c r="SHC138" s="539"/>
      <c r="SHD138" s="539"/>
      <c r="SHE138" s="539"/>
      <c r="SHF138" s="539"/>
      <c r="SHG138" s="539"/>
      <c r="SHH138" s="539"/>
      <c r="SHI138" s="539"/>
      <c r="SHJ138" s="539"/>
      <c r="SHK138" s="539"/>
      <c r="SHL138" s="539"/>
      <c r="SHM138" s="539"/>
      <c r="SHN138" s="539"/>
      <c r="SHO138" s="539"/>
      <c r="SHP138" s="539"/>
      <c r="SHQ138" s="539"/>
      <c r="SHR138" s="539"/>
      <c r="SHS138" s="539"/>
      <c r="SHT138" s="539"/>
      <c r="SHU138" s="539"/>
      <c r="SHV138" s="539"/>
      <c r="SHW138" s="539"/>
      <c r="SHX138" s="539"/>
      <c r="SHY138" s="539"/>
      <c r="SHZ138" s="539"/>
      <c r="SIA138" s="539"/>
      <c r="SIB138" s="539"/>
      <c r="SIC138" s="539"/>
      <c r="SID138" s="539"/>
      <c r="SIE138" s="539"/>
      <c r="SIF138" s="539"/>
      <c r="SIG138" s="539"/>
      <c r="SIH138" s="539"/>
      <c r="SII138" s="539"/>
      <c r="SIJ138" s="539"/>
      <c r="SIK138" s="539"/>
      <c r="SIL138" s="539"/>
      <c r="SIM138" s="539"/>
      <c r="SIN138" s="539"/>
      <c r="SIO138" s="539"/>
      <c r="SIP138" s="539"/>
      <c r="SIQ138" s="539"/>
      <c r="SIR138" s="539"/>
      <c r="SIS138" s="539"/>
      <c r="SIT138" s="539"/>
      <c r="SIU138" s="539"/>
      <c r="SIV138" s="539"/>
      <c r="SIW138" s="539"/>
      <c r="SIX138" s="539"/>
      <c r="SIY138" s="539"/>
      <c r="SIZ138" s="539"/>
      <c r="SJA138" s="539"/>
      <c r="SJB138" s="539"/>
      <c r="SJC138" s="539"/>
      <c r="SJD138" s="539"/>
      <c r="SJE138" s="539"/>
      <c r="SJF138" s="539"/>
      <c r="SJG138" s="539"/>
      <c r="SJH138" s="539"/>
      <c r="SJI138" s="539"/>
      <c r="SJJ138" s="539"/>
      <c r="SJK138" s="539"/>
      <c r="SJL138" s="539"/>
      <c r="SJM138" s="539"/>
      <c r="SJN138" s="539"/>
      <c r="SJO138" s="539"/>
      <c r="SJP138" s="539"/>
      <c r="SJQ138" s="539"/>
      <c r="SJR138" s="539"/>
      <c r="SJS138" s="539"/>
      <c r="SJT138" s="539"/>
      <c r="SJU138" s="539"/>
      <c r="SJV138" s="539"/>
      <c r="SJW138" s="539"/>
      <c r="SJX138" s="539"/>
      <c r="SJY138" s="539"/>
      <c r="SJZ138" s="539"/>
      <c r="SKA138" s="539"/>
      <c r="SKB138" s="539"/>
      <c r="SKC138" s="539"/>
      <c r="SKD138" s="539"/>
      <c r="SKE138" s="539"/>
      <c r="SKF138" s="539"/>
      <c r="SKG138" s="539"/>
      <c r="SKH138" s="539"/>
      <c r="SKI138" s="539"/>
      <c r="SKJ138" s="539"/>
      <c r="SKK138" s="539"/>
      <c r="SKL138" s="539"/>
      <c r="SKM138" s="539"/>
      <c r="SKN138" s="539"/>
      <c r="SKO138" s="539"/>
      <c r="SKP138" s="539"/>
      <c r="SKQ138" s="539"/>
      <c r="SKR138" s="539"/>
      <c r="SKS138" s="539"/>
      <c r="SKT138" s="539"/>
      <c r="SKU138" s="539"/>
      <c r="SKV138" s="539"/>
      <c r="SKW138" s="539"/>
      <c r="SKX138" s="539"/>
      <c r="SKY138" s="539"/>
      <c r="SKZ138" s="539"/>
      <c r="SLA138" s="539"/>
      <c r="SLB138" s="539"/>
      <c r="SLC138" s="539"/>
      <c r="SLD138" s="539"/>
      <c r="SLE138" s="539"/>
      <c r="SLF138" s="539"/>
      <c r="SLG138" s="539"/>
      <c r="SLH138" s="539"/>
      <c r="SLI138" s="539"/>
      <c r="SLJ138" s="539"/>
      <c r="SLK138" s="539"/>
      <c r="SLL138" s="539"/>
      <c r="SLM138" s="539"/>
      <c r="SLN138" s="539"/>
      <c r="SLO138" s="539"/>
      <c r="SLP138" s="539"/>
      <c r="SLQ138" s="539"/>
      <c r="SLR138" s="539"/>
      <c r="SLS138" s="539"/>
      <c r="SLT138" s="539"/>
      <c r="SLU138" s="539"/>
      <c r="SLV138" s="539"/>
      <c r="SLW138" s="539"/>
      <c r="SLX138" s="539"/>
      <c r="SLY138" s="539"/>
      <c r="SLZ138" s="539"/>
      <c r="SMA138" s="539"/>
      <c r="SMB138" s="539"/>
      <c r="SMC138" s="539"/>
      <c r="SMD138" s="539"/>
      <c r="SME138" s="539"/>
      <c r="SMF138" s="539"/>
      <c r="SMG138" s="539"/>
      <c r="SMH138" s="539"/>
      <c r="SMI138" s="539"/>
      <c r="SMJ138" s="539"/>
      <c r="SMK138" s="539"/>
      <c r="SML138" s="539"/>
      <c r="SMM138" s="539"/>
      <c r="SMN138" s="539"/>
      <c r="SMO138" s="539"/>
      <c r="SMP138" s="539"/>
      <c r="SMQ138" s="539"/>
      <c r="SMR138" s="539"/>
      <c r="SMS138" s="539"/>
      <c r="SMT138" s="539"/>
      <c r="SMU138" s="539"/>
      <c r="SMV138" s="539"/>
      <c r="SMW138" s="539"/>
      <c r="SMX138" s="539"/>
      <c r="SMY138" s="539"/>
      <c r="SMZ138" s="539"/>
      <c r="SNA138" s="539"/>
      <c r="SNB138" s="539"/>
      <c r="SNC138" s="539"/>
      <c r="SND138" s="539"/>
      <c r="SNE138" s="539"/>
      <c r="SNF138" s="539"/>
      <c r="SNG138" s="539"/>
      <c r="SNH138" s="539"/>
      <c r="SNI138" s="539"/>
      <c r="SNJ138" s="539"/>
      <c r="SNK138" s="539"/>
      <c r="SNL138" s="539"/>
      <c r="SNM138" s="539"/>
      <c r="SNN138" s="539"/>
      <c r="SNO138" s="539"/>
      <c r="SNP138" s="539"/>
      <c r="SNQ138" s="539"/>
      <c r="SNR138" s="539"/>
      <c r="SNS138" s="539"/>
      <c r="SNT138" s="539"/>
      <c r="SNU138" s="539"/>
      <c r="SNV138" s="539"/>
      <c r="SNW138" s="539"/>
      <c r="SNX138" s="539"/>
      <c r="SNY138" s="539"/>
      <c r="SNZ138" s="539"/>
      <c r="SOA138" s="539"/>
      <c r="SOB138" s="539"/>
      <c r="SOC138" s="539"/>
      <c r="SOD138" s="539"/>
      <c r="SOE138" s="539"/>
      <c r="SOF138" s="539"/>
      <c r="SOG138" s="539"/>
      <c r="SOH138" s="539"/>
      <c r="SOI138" s="539"/>
      <c r="SOJ138" s="539"/>
      <c r="SOK138" s="539"/>
      <c r="SOL138" s="539"/>
      <c r="SOM138" s="539"/>
      <c r="SON138" s="539"/>
      <c r="SOO138" s="539"/>
      <c r="SOP138" s="539"/>
      <c r="SOQ138" s="539"/>
      <c r="SOR138" s="539"/>
      <c r="SOS138" s="539"/>
      <c r="SOT138" s="539"/>
      <c r="SOU138" s="539"/>
      <c r="SOV138" s="539"/>
      <c r="SOW138" s="539"/>
      <c r="SOX138" s="539"/>
      <c r="SOY138" s="539"/>
      <c r="SOZ138" s="539"/>
      <c r="SPA138" s="539"/>
      <c r="SPB138" s="539"/>
      <c r="SPC138" s="539"/>
      <c r="SPD138" s="539"/>
      <c r="SPE138" s="539"/>
      <c r="SPF138" s="539"/>
      <c r="SPG138" s="539"/>
      <c r="SPH138" s="539"/>
      <c r="SPI138" s="539"/>
      <c r="SPJ138" s="539"/>
      <c r="SPK138" s="539"/>
      <c r="SPL138" s="539"/>
      <c r="SPM138" s="539"/>
      <c r="SPN138" s="539"/>
      <c r="SPO138" s="539"/>
      <c r="SPP138" s="539"/>
      <c r="SPQ138" s="539"/>
      <c r="SPR138" s="539"/>
      <c r="SPS138" s="539"/>
      <c r="SPT138" s="539"/>
      <c r="SPU138" s="539"/>
      <c r="SPV138" s="539"/>
      <c r="SPW138" s="539"/>
      <c r="SPX138" s="539"/>
      <c r="SPY138" s="539"/>
      <c r="SPZ138" s="539"/>
      <c r="SQA138" s="539"/>
      <c r="SQB138" s="539"/>
      <c r="SQC138" s="539"/>
      <c r="SQD138" s="539"/>
      <c r="SQE138" s="539"/>
      <c r="SQF138" s="539"/>
      <c r="SQG138" s="539"/>
      <c r="SQH138" s="539"/>
      <c r="SQI138" s="539"/>
      <c r="SQJ138" s="539"/>
      <c r="SQK138" s="539"/>
      <c r="SQL138" s="539"/>
      <c r="SQM138" s="539"/>
      <c r="SQN138" s="539"/>
      <c r="SQO138" s="539"/>
      <c r="SQP138" s="539"/>
      <c r="SQQ138" s="539"/>
      <c r="SQR138" s="539"/>
      <c r="SQS138" s="539"/>
      <c r="SQT138" s="539"/>
      <c r="SQU138" s="539"/>
      <c r="SQV138" s="539"/>
      <c r="SQW138" s="539"/>
      <c r="SQX138" s="539"/>
      <c r="SQY138" s="539"/>
      <c r="SQZ138" s="539"/>
      <c r="SRA138" s="539"/>
      <c r="SRB138" s="539"/>
      <c r="SRC138" s="539"/>
      <c r="SRD138" s="539"/>
      <c r="SRE138" s="539"/>
      <c r="SRF138" s="539"/>
      <c r="SRG138" s="539"/>
      <c r="SRH138" s="539"/>
      <c r="SRI138" s="539"/>
      <c r="SRJ138" s="539"/>
      <c r="SRK138" s="539"/>
      <c r="SRL138" s="539"/>
      <c r="SRM138" s="539"/>
      <c r="SRN138" s="539"/>
      <c r="SRO138" s="539"/>
      <c r="SRP138" s="539"/>
      <c r="SRQ138" s="539"/>
      <c r="SRR138" s="539"/>
      <c r="SRS138" s="539"/>
      <c r="SRT138" s="539"/>
      <c r="SRU138" s="539"/>
      <c r="SRV138" s="539"/>
      <c r="SRW138" s="539"/>
      <c r="SRX138" s="539"/>
      <c r="SRY138" s="539"/>
      <c r="SRZ138" s="539"/>
      <c r="SSA138" s="539"/>
      <c r="SSB138" s="539"/>
      <c r="SSC138" s="539"/>
      <c r="SSD138" s="539"/>
      <c r="SSE138" s="539"/>
      <c r="SSF138" s="539"/>
      <c r="SSG138" s="539"/>
      <c r="SSH138" s="539"/>
      <c r="SSI138" s="539"/>
      <c r="SSJ138" s="539"/>
      <c r="SSK138" s="539"/>
      <c r="SSL138" s="539"/>
      <c r="SSM138" s="539"/>
      <c r="SSN138" s="539"/>
      <c r="SSO138" s="539"/>
      <c r="SSP138" s="539"/>
      <c r="SSQ138" s="539"/>
      <c r="SSR138" s="539"/>
      <c r="SSS138" s="539"/>
      <c r="SST138" s="539"/>
      <c r="SSU138" s="539"/>
      <c r="SSV138" s="539"/>
      <c r="SSW138" s="539"/>
      <c r="SSX138" s="539"/>
      <c r="SSY138" s="539"/>
      <c r="SSZ138" s="539"/>
      <c r="STA138" s="539"/>
      <c r="STB138" s="539"/>
      <c r="STC138" s="539"/>
      <c r="STD138" s="539"/>
      <c r="STE138" s="539"/>
      <c r="STF138" s="539"/>
      <c r="STG138" s="539"/>
      <c r="STH138" s="539"/>
      <c r="STI138" s="539"/>
      <c r="STJ138" s="539"/>
      <c r="STK138" s="539"/>
      <c r="STL138" s="539"/>
      <c r="STM138" s="539"/>
      <c r="STN138" s="539"/>
      <c r="STO138" s="539"/>
      <c r="STP138" s="539"/>
      <c r="STQ138" s="539"/>
      <c r="STR138" s="539"/>
      <c r="STS138" s="539"/>
      <c r="STT138" s="539"/>
      <c r="STU138" s="539"/>
      <c r="STV138" s="539"/>
      <c r="STW138" s="539"/>
      <c r="STX138" s="539"/>
      <c r="STY138" s="539"/>
      <c r="STZ138" s="539"/>
      <c r="SUA138" s="539"/>
      <c r="SUB138" s="539"/>
      <c r="SUC138" s="539"/>
      <c r="SUD138" s="539"/>
      <c r="SUE138" s="539"/>
      <c r="SUF138" s="539"/>
      <c r="SUG138" s="539"/>
      <c r="SUH138" s="539"/>
      <c r="SUI138" s="539"/>
      <c r="SUJ138" s="539"/>
      <c r="SUK138" s="539"/>
      <c r="SUL138" s="539"/>
      <c r="SUM138" s="539"/>
      <c r="SUN138" s="539"/>
      <c r="SUO138" s="539"/>
      <c r="SUP138" s="539"/>
      <c r="SUQ138" s="539"/>
      <c r="SUR138" s="539"/>
      <c r="SUS138" s="539"/>
      <c r="SUT138" s="539"/>
      <c r="SUU138" s="539"/>
      <c r="SUV138" s="539"/>
      <c r="SUW138" s="539"/>
      <c r="SUX138" s="539"/>
      <c r="SUY138" s="539"/>
      <c r="SUZ138" s="539"/>
      <c r="SVA138" s="539"/>
      <c r="SVB138" s="539"/>
      <c r="SVC138" s="539"/>
      <c r="SVD138" s="539"/>
      <c r="SVE138" s="539"/>
      <c r="SVF138" s="539"/>
      <c r="SVG138" s="539"/>
      <c r="SVH138" s="539"/>
      <c r="SVI138" s="539"/>
      <c r="SVJ138" s="539"/>
      <c r="SVK138" s="539"/>
      <c r="SVL138" s="539"/>
      <c r="SVM138" s="539"/>
      <c r="SVN138" s="539"/>
      <c r="SVO138" s="539"/>
      <c r="SVP138" s="539"/>
      <c r="SVQ138" s="539"/>
      <c r="SVR138" s="539"/>
      <c r="SVS138" s="539"/>
      <c r="SVT138" s="539"/>
      <c r="SVU138" s="539"/>
      <c r="SVV138" s="539"/>
      <c r="SVW138" s="539"/>
      <c r="SVX138" s="539"/>
      <c r="SVY138" s="539"/>
      <c r="SVZ138" s="539"/>
      <c r="SWA138" s="539"/>
      <c r="SWB138" s="539"/>
      <c r="SWC138" s="539"/>
      <c r="SWD138" s="539"/>
      <c r="SWE138" s="539"/>
      <c r="SWF138" s="539"/>
      <c r="SWG138" s="539"/>
      <c r="SWH138" s="539"/>
      <c r="SWI138" s="539"/>
      <c r="SWJ138" s="539"/>
      <c r="SWK138" s="539"/>
      <c r="SWL138" s="539"/>
      <c r="SWM138" s="539"/>
      <c r="SWN138" s="539"/>
      <c r="SWO138" s="539"/>
      <c r="SWP138" s="539"/>
      <c r="SWQ138" s="539"/>
      <c r="SWR138" s="539"/>
      <c r="SWS138" s="539"/>
      <c r="SWT138" s="539"/>
      <c r="SWU138" s="539"/>
      <c r="SWV138" s="539"/>
      <c r="SWW138" s="539"/>
      <c r="SWX138" s="539"/>
      <c r="SWY138" s="539"/>
      <c r="SWZ138" s="539"/>
      <c r="SXA138" s="539"/>
      <c r="SXB138" s="539"/>
      <c r="SXC138" s="539"/>
      <c r="SXD138" s="539"/>
      <c r="SXE138" s="539"/>
      <c r="SXF138" s="539"/>
      <c r="SXG138" s="539"/>
      <c r="SXH138" s="539"/>
      <c r="SXI138" s="539"/>
      <c r="SXJ138" s="539"/>
      <c r="SXK138" s="539"/>
      <c r="SXL138" s="539"/>
      <c r="SXM138" s="539"/>
      <c r="SXN138" s="539"/>
      <c r="SXO138" s="539"/>
      <c r="SXP138" s="539"/>
      <c r="SXQ138" s="539"/>
      <c r="SXR138" s="539"/>
      <c r="SXS138" s="539"/>
      <c r="SXT138" s="539"/>
      <c r="SXU138" s="539"/>
      <c r="SXV138" s="539"/>
      <c r="SXW138" s="539"/>
      <c r="SXX138" s="539"/>
      <c r="SXY138" s="539"/>
      <c r="SXZ138" s="539"/>
      <c r="SYA138" s="539"/>
      <c r="SYB138" s="539"/>
      <c r="SYC138" s="539"/>
      <c r="SYD138" s="539"/>
      <c r="SYE138" s="539"/>
      <c r="SYF138" s="539"/>
      <c r="SYG138" s="539"/>
      <c r="SYH138" s="539"/>
      <c r="SYI138" s="539"/>
      <c r="SYJ138" s="539"/>
      <c r="SYK138" s="539"/>
      <c r="SYL138" s="539"/>
      <c r="SYM138" s="539"/>
      <c r="SYN138" s="539"/>
      <c r="SYO138" s="539"/>
      <c r="SYP138" s="539"/>
      <c r="SYQ138" s="539"/>
      <c r="SYR138" s="539"/>
      <c r="SYS138" s="539"/>
      <c r="SYT138" s="539"/>
      <c r="SYU138" s="539"/>
      <c r="SYV138" s="539"/>
      <c r="SYW138" s="539"/>
      <c r="SYX138" s="539"/>
      <c r="SYY138" s="539"/>
      <c r="SYZ138" s="539"/>
      <c r="SZA138" s="539"/>
      <c r="SZB138" s="539"/>
      <c r="SZC138" s="539"/>
      <c r="SZD138" s="539"/>
      <c r="SZE138" s="539"/>
      <c r="SZF138" s="539"/>
      <c r="SZG138" s="539"/>
      <c r="SZH138" s="539"/>
      <c r="SZI138" s="539"/>
      <c r="SZJ138" s="539"/>
      <c r="SZK138" s="539"/>
      <c r="SZL138" s="539"/>
      <c r="SZM138" s="539"/>
      <c r="SZN138" s="539"/>
      <c r="SZO138" s="539"/>
      <c r="SZP138" s="539"/>
      <c r="SZQ138" s="539"/>
      <c r="SZR138" s="539"/>
      <c r="SZS138" s="539"/>
      <c r="SZT138" s="539"/>
      <c r="SZU138" s="539"/>
      <c r="SZV138" s="539"/>
      <c r="SZW138" s="539"/>
      <c r="SZX138" s="539"/>
      <c r="SZY138" s="539"/>
      <c r="SZZ138" s="539"/>
      <c r="TAA138" s="539"/>
      <c r="TAB138" s="539"/>
      <c r="TAC138" s="539"/>
      <c r="TAD138" s="539"/>
      <c r="TAE138" s="539"/>
      <c r="TAF138" s="539"/>
      <c r="TAG138" s="539"/>
      <c r="TAH138" s="539"/>
      <c r="TAI138" s="539"/>
      <c r="TAJ138" s="539"/>
      <c r="TAK138" s="539"/>
      <c r="TAL138" s="539"/>
      <c r="TAM138" s="539"/>
      <c r="TAN138" s="539"/>
      <c r="TAO138" s="539"/>
      <c r="TAP138" s="539"/>
      <c r="TAQ138" s="539"/>
      <c r="TAR138" s="539"/>
      <c r="TAS138" s="539"/>
      <c r="TAT138" s="539"/>
      <c r="TAU138" s="539"/>
      <c r="TAV138" s="539"/>
      <c r="TAW138" s="539"/>
      <c r="TAX138" s="539"/>
      <c r="TAY138" s="539"/>
      <c r="TAZ138" s="539"/>
      <c r="TBA138" s="539"/>
      <c r="TBB138" s="539"/>
      <c r="TBC138" s="539"/>
      <c r="TBD138" s="539"/>
      <c r="TBE138" s="539"/>
      <c r="TBF138" s="539"/>
      <c r="TBG138" s="539"/>
      <c r="TBH138" s="539"/>
      <c r="TBI138" s="539"/>
      <c r="TBJ138" s="539"/>
      <c r="TBK138" s="539"/>
      <c r="TBL138" s="539"/>
      <c r="TBM138" s="539"/>
      <c r="TBN138" s="539"/>
      <c r="TBO138" s="539"/>
      <c r="TBP138" s="539"/>
      <c r="TBQ138" s="539"/>
      <c r="TBR138" s="539"/>
      <c r="TBS138" s="539"/>
      <c r="TBT138" s="539"/>
      <c r="TBU138" s="539"/>
      <c r="TBV138" s="539"/>
      <c r="TBW138" s="539"/>
      <c r="TBX138" s="539"/>
      <c r="TBY138" s="539"/>
      <c r="TBZ138" s="539"/>
      <c r="TCA138" s="539"/>
      <c r="TCB138" s="539"/>
      <c r="TCC138" s="539"/>
      <c r="TCD138" s="539"/>
      <c r="TCE138" s="539"/>
      <c r="TCF138" s="539"/>
      <c r="TCG138" s="539"/>
      <c r="TCH138" s="539"/>
      <c r="TCI138" s="539"/>
      <c r="TCJ138" s="539"/>
      <c r="TCK138" s="539"/>
      <c r="TCL138" s="539"/>
      <c r="TCM138" s="539"/>
      <c r="TCN138" s="539"/>
      <c r="TCO138" s="539"/>
      <c r="TCP138" s="539"/>
      <c r="TCQ138" s="539"/>
      <c r="TCR138" s="539"/>
      <c r="TCS138" s="539"/>
      <c r="TCT138" s="539"/>
      <c r="TCU138" s="539"/>
      <c r="TCV138" s="539"/>
      <c r="TCW138" s="539"/>
      <c r="TCX138" s="539"/>
      <c r="TCY138" s="539"/>
      <c r="TCZ138" s="539"/>
      <c r="TDA138" s="539"/>
      <c r="TDB138" s="539"/>
      <c r="TDC138" s="539"/>
      <c r="TDD138" s="539"/>
      <c r="TDE138" s="539"/>
      <c r="TDF138" s="539"/>
      <c r="TDG138" s="539"/>
      <c r="TDH138" s="539"/>
      <c r="TDI138" s="539"/>
      <c r="TDJ138" s="539"/>
      <c r="TDK138" s="539"/>
      <c r="TDL138" s="539"/>
      <c r="TDM138" s="539"/>
      <c r="TDN138" s="539"/>
      <c r="TDO138" s="539"/>
      <c r="TDP138" s="539"/>
      <c r="TDQ138" s="539"/>
      <c r="TDR138" s="539"/>
      <c r="TDS138" s="539"/>
      <c r="TDT138" s="539"/>
      <c r="TDU138" s="539"/>
      <c r="TDV138" s="539"/>
      <c r="TDW138" s="539"/>
      <c r="TDX138" s="539"/>
      <c r="TDY138" s="539"/>
      <c r="TDZ138" s="539"/>
      <c r="TEA138" s="539"/>
      <c r="TEB138" s="539"/>
      <c r="TEC138" s="539"/>
      <c r="TED138" s="539"/>
      <c r="TEE138" s="539"/>
      <c r="TEF138" s="539"/>
      <c r="TEG138" s="539"/>
      <c r="TEH138" s="539"/>
      <c r="TEI138" s="539"/>
      <c r="TEJ138" s="539"/>
      <c r="TEK138" s="539"/>
      <c r="TEL138" s="539"/>
      <c r="TEM138" s="539"/>
      <c r="TEN138" s="539"/>
      <c r="TEO138" s="539"/>
      <c r="TEP138" s="539"/>
      <c r="TEQ138" s="539"/>
      <c r="TER138" s="539"/>
      <c r="TES138" s="539"/>
      <c r="TET138" s="539"/>
      <c r="TEU138" s="539"/>
      <c r="TEV138" s="539"/>
      <c r="TEW138" s="539"/>
      <c r="TEX138" s="539"/>
      <c r="TEY138" s="539"/>
      <c r="TEZ138" s="539"/>
      <c r="TFA138" s="539"/>
      <c r="TFB138" s="539"/>
      <c r="TFC138" s="539"/>
      <c r="TFD138" s="539"/>
      <c r="TFE138" s="539"/>
      <c r="TFF138" s="539"/>
      <c r="TFG138" s="539"/>
      <c r="TFH138" s="539"/>
      <c r="TFI138" s="539"/>
      <c r="TFJ138" s="539"/>
      <c r="TFK138" s="539"/>
      <c r="TFL138" s="539"/>
      <c r="TFM138" s="539"/>
      <c r="TFN138" s="539"/>
      <c r="TFO138" s="539"/>
      <c r="TFP138" s="539"/>
      <c r="TFQ138" s="539"/>
      <c r="TFR138" s="539"/>
      <c r="TFS138" s="539"/>
      <c r="TFT138" s="539"/>
      <c r="TFU138" s="539"/>
      <c r="TFV138" s="539"/>
      <c r="TFW138" s="539"/>
      <c r="TFX138" s="539"/>
      <c r="TFY138" s="539"/>
      <c r="TFZ138" s="539"/>
      <c r="TGA138" s="539"/>
      <c r="TGB138" s="539"/>
      <c r="TGC138" s="539"/>
      <c r="TGD138" s="539"/>
      <c r="TGE138" s="539"/>
      <c r="TGF138" s="539"/>
      <c r="TGG138" s="539"/>
      <c r="TGH138" s="539"/>
      <c r="TGI138" s="539"/>
      <c r="TGJ138" s="539"/>
      <c r="TGK138" s="539"/>
      <c r="TGL138" s="539"/>
      <c r="TGM138" s="539"/>
      <c r="TGN138" s="539"/>
      <c r="TGO138" s="539"/>
      <c r="TGP138" s="539"/>
      <c r="TGQ138" s="539"/>
      <c r="TGR138" s="539"/>
      <c r="TGS138" s="539"/>
      <c r="TGT138" s="539"/>
      <c r="TGU138" s="539"/>
      <c r="TGV138" s="539"/>
      <c r="TGW138" s="539"/>
      <c r="TGX138" s="539"/>
      <c r="TGY138" s="539"/>
      <c r="TGZ138" s="539"/>
      <c r="THA138" s="539"/>
      <c r="THB138" s="539"/>
      <c r="THC138" s="539"/>
      <c r="THD138" s="539"/>
      <c r="THE138" s="539"/>
      <c r="THF138" s="539"/>
      <c r="THG138" s="539"/>
      <c r="THH138" s="539"/>
      <c r="THI138" s="539"/>
      <c r="THJ138" s="539"/>
      <c r="THK138" s="539"/>
      <c r="THL138" s="539"/>
      <c r="THM138" s="539"/>
      <c r="THN138" s="539"/>
      <c r="THO138" s="539"/>
      <c r="THP138" s="539"/>
      <c r="THQ138" s="539"/>
      <c r="THR138" s="539"/>
      <c r="THS138" s="539"/>
      <c r="THT138" s="539"/>
      <c r="THU138" s="539"/>
      <c r="THV138" s="539"/>
      <c r="THW138" s="539"/>
      <c r="THX138" s="539"/>
      <c r="THY138" s="539"/>
      <c r="THZ138" s="539"/>
      <c r="TIA138" s="539"/>
      <c r="TIB138" s="539"/>
      <c r="TIC138" s="539"/>
      <c r="TID138" s="539"/>
      <c r="TIE138" s="539"/>
      <c r="TIF138" s="539"/>
      <c r="TIG138" s="539"/>
      <c r="TIH138" s="539"/>
      <c r="TII138" s="539"/>
      <c r="TIJ138" s="539"/>
      <c r="TIK138" s="539"/>
      <c r="TIL138" s="539"/>
      <c r="TIM138" s="539"/>
      <c r="TIN138" s="539"/>
      <c r="TIO138" s="539"/>
      <c r="TIP138" s="539"/>
      <c r="TIQ138" s="539"/>
      <c r="TIR138" s="539"/>
      <c r="TIS138" s="539"/>
      <c r="TIT138" s="539"/>
      <c r="TIU138" s="539"/>
      <c r="TIV138" s="539"/>
      <c r="TIW138" s="539"/>
      <c r="TIX138" s="539"/>
      <c r="TIY138" s="539"/>
      <c r="TIZ138" s="539"/>
      <c r="TJA138" s="539"/>
      <c r="TJB138" s="539"/>
      <c r="TJC138" s="539"/>
      <c r="TJD138" s="539"/>
      <c r="TJE138" s="539"/>
      <c r="TJF138" s="539"/>
      <c r="TJG138" s="539"/>
      <c r="TJH138" s="539"/>
      <c r="TJI138" s="539"/>
      <c r="TJJ138" s="539"/>
      <c r="TJK138" s="539"/>
      <c r="TJL138" s="539"/>
      <c r="TJM138" s="539"/>
      <c r="TJN138" s="539"/>
      <c r="TJO138" s="539"/>
      <c r="TJP138" s="539"/>
      <c r="TJQ138" s="539"/>
      <c r="TJR138" s="539"/>
      <c r="TJS138" s="539"/>
      <c r="TJT138" s="539"/>
      <c r="TJU138" s="539"/>
      <c r="TJV138" s="539"/>
      <c r="TJW138" s="539"/>
      <c r="TJX138" s="539"/>
      <c r="TJY138" s="539"/>
      <c r="TJZ138" s="539"/>
      <c r="TKA138" s="539"/>
      <c r="TKB138" s="539"/>
      <c r="TKC138" s="539"/>
      <c r="TKD138" s="539"/>
      <c r="TKE138" s="539"/>
      <c r="TKF138" s="539"/>
      <c r="TKG138" s="539"/>
      <c r="TKH138" s="539"/>
      <c r="TKI138" s="539"/>
      <c r="TKJ138" s="539"/>
      <c r="TKK138" s="539"/>
      <c r="TKL138" s="539"/>
      <c r="TKM138" s="539"/>
      <c r="TKN138" s="539"/>
      <c r="TKO138" s="539"/>
      <c r="TKP138" s="539"/>
      <c r="TKQ138" s="539"/>
      <c r="TKR138" s="539"/>
      <c r="TKS138" s="539"/>
      <c r="TKT138" s="539"/>
      <c r="TKU138" s="539"/>
      <c r="TKV138" s="539"/>
      <c r="TKW138" s="539"/>
      <c r="TKX138" s="539"/>
      <c r="TKY138" s="539"/>
      <c r="TKZ138" s="539"/>
      <c r="TLA138" s="539"/>
      <c r="TLB138" s="539"/>
      <c r="TLC138" s="539"/>
      <c r="TLD138" s="539"/>
      <c r="TLE138" s="539"/>
      <c r="TLF138" s="539"/>
      <c r="TLG138" s="539"/>
      <c r="TLH138" s="539"/>
      <c r="TLI138" s="539"/>
      <c r="TLJ138" s="539"/>
      <c r="TLK138" s="539"/>
      <c r="TLL138" s="539"/>
      <c r="TLM138" s="539"/>
      <c r="TLN138" s="539"/>
      <c r="TLO138" s="539"/>
      <c r="TLP138" s="539"/>
      <c r="TLQ138" s="539"/>
      <c r="TLR138" s="539"/>
      <c r="TLS138" s="539"/>
      <c r="TLT138" s="539"/>
      <c r="TLU138" s="539"/>
      <c r="TLV138" s="539"/>
      <c r="TLW138" s="539"/>
      <c r="TLX138" s="539"/>
      <c r="TLY138" s="539"/>
      <c r="TLZ138" s="539"/>
      <c r="TMA138" s="539"/>
      <c r="TMB138" s="539"/>
      <c r="TMC138" s="539"/>
      <c r="TMD138" s="539"/>
      <c r="TME138" s="539"/>
      <c r="TMF138" s="539"/>
      <c r="TMG138" s="539"/>
      <c r="TMH138" s="539"/>
      <c r="TMI138" s="539"/>
      <c r="TMJ138" s="539"/>
      <c r="TMK138" s="539"/>
      <c r="TML138" s="539"/>
      <c r="TMM138" s="539"/>
      <c r="TMN138" s="539"/>
      <c r="TMO138" s="539"/>
      <c r="TMP138" s="539"/>
      <c r="TMQ138" s="539"/>
      <c r="TMR138" s="539"/>
      <c r="TMS138" s="539"/>
      <c r="TMT138" s="539"/>
      <c r="TMU138" s="539"/>
      <c r="TMV138" s="539"/>
      <c r="TMW138" s="539"/>
      <c r="TMX138" s="539"/>
      <c r="TMY138" s="539"/>
      <c r="TMZ138" s="539"/>
      <c r="TNA138" s="539"/>
      <c r="TNB138" s="539"/>
      <c r="TNC138" s="539"/>
      <c r="TND138" s="539"/>
      <c r="TNE138" s="539"/>
      <c r="TNF138" s="539"/>
      <c r="TNG138" s="539"/>
      <c r="TNH138" s="539"/>
      <c r="TNI138" s="539"/>
      <c r="TNJ138" s="539"/>
      <c r="TNK138" s="539"/>
      <c r="TNL138" s="539"/>
      <c r="TNM138" s="539"/>
      <c r="TNN138" s="539"/>
      <c r="TNO138" s="539"/>
      <c r="TNP138" s="539"/>
      <c r="TNQ138" s="539"/>
      <c r="TNR138" s="539"/>
      <c r="TNS138" s="539"/>
      <c r="TNT138" s="539"/>
      <c r="TNU138" s="539"/>
      <c r="TNV138" s="539"/>
      <c r="TNW138" s="539"/>
      <c r="TNX138" s="539"/>
      <c r="TNY138" s="539"/>
      <c r="TNZ138" s="539"/>
      <c r="TOA138" s="539"/>
      <c r="TOB138" s="539"/>
      <c r="TOC138" s="539"/>
      <c r="TOD138" s="539"/>
      <c r="TOE138" s="539"/>
      <c r="TOF138" s="539"/>
      <c r="TOG138" s="539"/>
      <c r="TOH138" s="539"/>
      <c r="TOI138" s="539"/>
      <c r="TOJ138" s="539"/>
      <c r="TOK138" s="539"/>
      <c r="TOL138" s="539"/>
      <c r="TOM138" s="539"/>
      <c r="TON138" s="539"/>
      <c r="TOO138" s="539"/>
      <c r="TOP138" s="539"/>
      <c r="TOQ138" s="539"/>
      <c r="TOR138" s="539"/>
      <c r="TOS138" s="539"/>
      <c r="TOT138" s="539"/>
      <c r="TOU138" s="539"/>
      <c r="TOV138" s="539"/>
      <c r="TOW138" s="539"/>
      <c r="TOX138" s="539"/>
      <c r="TOY138" s="539"/>
      <c r="TOZ138" s="539"/>
      <c r="TPA138" s="539"/>
      <c r="TPB138" s="539"/>
      <c r="TPC138" s="539"/>
      <c r="TPD138" s="539"/>
      <c r="TPE138" s="539"/>
      <c r="TPF138" s="539"/>
      <c r="TPG138" s="539"/>
      <c r="TPH138" s="539"/>
      <c r="TPI138" s="539"/>
      <c r="TPJ138" s="539"/>
      <c r="TPK138" s="539"/>
      <c r="TPL138" s="539"/>
      <c r="TPM138" s="539"/>
      <c r="TPN138" s="539"/>
      <c r="TPO138" s="539"/>
      <c r="TPP138" s="539"/>
      <c r="TPQ138" s="539"/>
      <c r="TPR138" s="539"/>
      <c r="TPS138" s="539"/>
      <c r="TPT138" s="539"/>
      <c r="TPU138" s="539"/>
      <c r="TPV138" s="539"/>
      <c r="TPW138" s="539"/>
      <c r="TPX138" s="539"/>
      <c r="TPY138" s="539"/>
      <c r="TPZ138" s="539"/>
      <c r="TQA138" s="539"/>
      <c r="TQB138" s="539"/>
      <c r="TQC138" s="539"/>
      <c r="TQD138" s="539"/>
      <c r="TQE138" s="539"/>
      <c r="TQF138" s="539"/>
      <c r="TQG138" s="539"/>
      <c r="TQH138" s="539"/>
      <c r="TQI138" s="539"/>
      <c r="TQJ138" s="539"/>
      <c r="TQK138" s="539"/>
      <c r="TQL138" s="539"/>
      <c r="TQM138" s="539"/>
      <c r="TQN138" s="539"/>
      <c r="TQO138" s="539"/>
      <c r="TQP138" s="539"/>
      <c r="TQQ138" s="539"/>
      <c r="TQR138" s="539"/>
      <c r="TQS138" s="539"/>
      <c r="TQT138" s="539"/>
      <c r="TQU138" s="539"/>
      <c r="TQV138" s="539"/>
      <c r="TQW138" s="539"/>
      <c r="TQX138" s="539"/>
      <c r="TQY138" s="539"/>
      <c r="TQZ138" s="539"/>
      <c r="TRA138" s="539"/>
      <c r="TRB138" s="539"/>
      <c r="TRC138" s="539"/>
      <c r="TRD138" s="539"/>
      <c r="TRE138" s="539"/>
      <c r="TRF138" s="539"/>
      <c r="TRG138" s="539"/>
      <c r="TRH138" s="539"/>
      <c r="TRI138" s="539"/>
      <c r="TRJ138" s="539"/>
      <c r="TRK138" s="539"/>
      <c r="TRL138" s="539"/>
      <c r="TRM138" s="539"/>
      <c r="TRN138" s="539"/>
      <c r="TRO138" s="539"/>
      <c r="TRP138" s="539"/>
      <c r="TRQ138" s="539"/>
      <c r="TRR138" s="539"/>
      <c r="TRS138" s="539"/>
      <c r="TRT138" s="539"/>
      <c r="TRU138" s="539"/>
      <c r="TRV138" s="539"/>
      <c r="TRW138" s="539"/>
      <c r="TRX138" s="539"/>
      <c r="TRY138" s="539"/>
      <c r="TRZ138" s="539"/>
      <c r="TSA138" s="539"/>
      <c r="TSB138" s="539"/>
      <c r="TSC138" s="539"/>
      <c r="TSD138" s="539"/>
      <c r="TSE138" s="539"/>
      <c r="TSF138" s="539"/>
      <c r="TSG138" s="539"/>
      <c r="TSH138" s="539"/>
      <c r="TSI138" s="539"/>
      <c r="TSJ138" s="539"/>
      <c r="TSK138" s="539"/>
      <c r="TSL138" s="539"/>
      <c r="TSM138" s="539"/>
      <c r="TSN138" s="539"/>
      <c r="TSO138" s="539"/>
      <c r="TSP138" s="539"/>
      <c r="TSQ138" s="539"/>
      <c r="TSR138" s="539"/>
      <c r="TSS138" s="539"/>
      <c r="TST138" s="539"/>
      <c r="TSU138" s="539"/>
      <c r="TSV138" s="539"/>
      <c r="TSW138" s="539"/>
      <c r="TSX138" s="539"/>
      <c r="TSY138" s="539"/>
      <c r="TSZ138" s="539"/>
      <c r="TTA138" s="539"/>
      <c r="TTB138" s="539"/>
      <c r="TTC138" s="539"/>
      <c r="TTD138" s="539"/>
      <c r="TTE138" s="539"/>
      <c r="TTF138" s="539"/>
      <c r="TTG138" s="539"/>
      <c r="TTH138" s="539"/>
      <c r="TTI138" s="539"/>
      <c r="TTJ138" s="539"/>
      <c r="TTK138" s="539"/>
      <c r="TTL138" s="539"/>
      <c r="TTM138" s="539"/>
      <c r="TTN138" s="539"/>
      <c r="TTO138" s="539"/>
      <c r="TTP138" s="539"/>
      <c r="TTQ138" s="539"/>
      <c r="TTR138" s="539"/>
      <c r="TTS138" s="539"/>
      <c r="TTT138" s="539"/>
      <c r="TTU138" s="539"/>
      <c r="TTV138" s="539"/>
      <c r="TTW138" s="539"/>
      <c r="TTX138" s="539"/>
      <c r="TTY138" s="539"/>
      <c r="TTZ138" s="539"/>
      <c r="TUA138" s="539"/>
      <c r="TUB138" s="539"/>
      <c r="TUC138" s="539"/>
      <c r="TUD138" s="539"/>
      <c r="TUE138" s="539"/>
      <c r="TUF138" s="539"/>
      <c r="TUG138" s="539"/>
      <c r="TUH138" s="539"/>
      <c r="TUI138" s="539"/>
      <c r="TUJ138" s="539"/>
      <c r="TUK138" s="539"/>
      <c r="TUL138" s="539"/>
      <c r="TUM138" s="539"/>
      <c r="TUN138" s="539"/>
      <c r="TUO138" s="539"/>
      <c r="TUP138" s="539"/>
      <c r="TUQ138" s="539"/>
      <c r="TUR138" s="539"/>
      <c r="TUS138" s="539"/>
      <c r="TUT138" s="539"/>
      <c r="TUU138" s="539"/>
      <c r="TUV138" s="539"/>
      <c r="TUW138" s="539"/>
      <c r="TUX138" s="539"/>
      <c r="TUY138" s="539"/>
      <c r="TUZ138" s="539"/>
      <c r="TVA138" s="539"/>
      <c r="TVB138" s="539"/>
      <c r="TVC138" s="539"/>
      <c r="TVD138" s="539"/>
      <c r="TVE138" s="539"/>
      <c r="TVF138" s="539"/>
      <c r="TVG138" s="539"/>
      <c r="TVH138" s="539"/>
      <c r="TVI138" s="539"/>
      <c r="TVJ138" s="539"/>
      <c r="TVK138" s="539"/>
      <c r="TVL138" s="539"/>
      <c r="TVM138" s="539"/>
      <c r="TVN138" s="539"/>
      <c r="TVO138" s="539"/>
      <c r="TVP138" s="539"/>
      <c r="TVQ138" s="539"/>
      <c r="TVR138" s="539"/>
      <c r="TVS138" s="539"/>
      <c r="TVT138" s="539"/>
      <c r="TVU138" s="539"/>
      <c r="TVV138" s="539"/>
      <c r="TVW138" s="539"/>
      <c r="TVX138" s="539"/>
      <c r="TVY138" s="539"/>
      <c r="TVZ138" s="539"/>
      <c r="TWA138" s="539"/>
      <c r="TWB138" s="539"/>
      <c r="TWC138" s="539"/>
      <c r="TWD138" s="539"/>
      <c r="TWE138" s="539"/>
      <c r="TWF138" s="539"/>
      <c r="TWG138" s="539"/>
      <c r="TWH138" s="539"/>
      <c r="TWI138" s="539"/>
      <c r="TWJ138" s="539"/>
      <c r="TWK138" s="539"/>
      <c r="TWL138" s="539"/>
      <c r="TWM138" s="539"/>
      <c r="TWN138" s="539"/>
      <c r="TWO138" s="539"/>
      <c r="TWP138" s="539"/>
      <c r="TWQ138" s="539"/>
      <c r="TWR138" s="539"/>
      <c r="TWS138" s="539"/>
      <c r="TWT138" s="539"/>
      <c r="TWU138" s="539"/>
      <c r="TWV138" s="539"/>
      <c r="TWW138" s="539"/>
      <c r="TWX138" s="539"/>
      <c r="TWY138" s="539"/>
      <c r="TWZ138" s="539"/>
      <c r="TXA138" s="539"/>
      <c r="TXB138" s="539"/>
      <c r="TXC138" s="539"/>
      <c r="TXD138" s="539"/>
      <c r="TXE138" s="539"/>
      <c r="TXF138" s="539"/>
      <c r="TXG138" s="539"/>
      <c r="TXH138" s="539"/>
      <c r="TXI138" s="539"/>
      <c r="TXJ138" s="539"/>
      <c r="TXK138" s="539"/>
      <c r="TXL138" s="539"/>
      <c r="TXM138" s="539"/>
      <c r="TXN138" s="539"/>
      <c r="TXO138" s="539"/>
      <c r="TXP138" s="539"/>
      <c r="TXQ138" s="539"/>
      <c r="TXR138" s="539"/>
      <c r="TXS138" s="539"/>
      <c r="TXT138" s="539"/>
      <c r="TXU138" s="539"/>
      <c r="TXV138" s="539"/>
      <c r="TXW138" s="539"/>
      <c r="TXX138" s="539"/>
      <c r="TXY138" s="539"/>
      <c r="TXZ138" s="539"/>
      <c r="TYA138" s="539"/>
      <c r="TYB138" s="539"/>
      <c r="TYC138" s="539"/>
      <c r="TYD138" s="539"/>
      <c r="TYE138" s="539"/>
      <c r="TYF138" s="539"/>
      <c r="TYG138" s="539"/>
      <c r="TYH138" s="539"/>
      <c r="TYI138" s="539"/>
      <c r="TYJ138" s="539"/>
      <c r="TYK138" s="539"/>
      <c r="TYL138" s="539"/>
      <c r="TYM138" s="539"/>
      <c r="TYN138" s="539"/>
      <c r="TYO138" s="539"/>
      <c r="TYP138" s="539"/>
      <c r="TYQ138" s="539"/>
      <c r="TYR138" s="539"/>
      <c r="TYS138" s="539"/>
      <c r="TYT138" s="539"/>
      <c r="TYU138" s="539"/>
      <c r="TYV138" s="539"/>
      <c r="TYW138" s="539"/>
      <c r="TYX138" s="539"/>
      <c r="TYY138" s="539"/>
      <c r="TYZ138" s="539"/>
      <c r="TZA138" s="539"/>
      <c r="TZB138" s="539"/>
      <c r="TZC138" s="539"/>
      <c r="TZD138" s="539"/>
      <c r="TZE138" s="539"/>
      <c r="TZF138" s="539"/>
      <c r="TZG138" s="539"/>
      <c r="TZH138" s="539"/>
      <c r="TZI138" s="539"/>
      <c r="TZJ138" s="539"/>
      <c r="TZK138" s="539"/>
      <c r="TZL138" s="539"/>
      <c r="TZM138" s="539"/>
      <c r="TZN138" s="539"/>
      <c r="TZO138" s="539"/>
      <c r="TZP138" s="539"/>
      <c r="TZQ138" s="539"/>
      <c r="TZR138" s="539"/>
      <c r="TZS138" s="539"/>
      <c r="TZT138" s="539"/>
      <c r="TZU138" s="539"/>
      <c r="TZV138" s="539"/>
      <c r="TZW138" s="539"/>
      <c r="TZX138" s="539"/>
      <c r="TZY138" s="539"/>
      <c r="TZZ138" s="539"/>
      <c r="UAA138" s="539"/>
      <c r="UAB138" s="539"/>
      <c r="UAC138" s="539"/>
      <c r="UAD138" s="539"/>
      <c r="UAE138" s="539"/>
      <c r="UAF138" s="539"/>
      <c r="UAG138" s="539"/>
      <c r="UAH138" s="539"/>
      <c r="UAI138" s="539"/>
      <c r="UAJ138" s="539"/>
      <c r="UAK138" s="539"/>
      <c r="UAL138" s="539"/>
      <c r="UAM138" s="539"/>
      <c r="UAN138" s="539"/>
      <c r="UAO138" s="539"/>
      <c r="UAP138" s="539"/>
      <c r="UAQ138" s="539"/>
      <c r="UAR138" s="539"/>
      <c r="UAS138" s="539"/>
      <c r="UAT138" s="539"/>
      <c r="UAU138" s="539"/>
      <c r="UAV138" s="539"/>
      <c r="UAW138" s="539"/>
      <c r="UAX138" s="539"/>
      <c r="UAY138" s="539"/>
      <c r="UAZ138" s="539"/>
      <c r="UBA138" s="539"/>
      <c r="UBB138" s="539"/>
      <c r="UBC138" s="539"/>
      <c r="UBD138" s="539"/>
      <c r="UBE138" s="539"/>
      <c r="UBF138" s="539"/>
      <c r="UBG138" s="539"/>
      <c r="UBH138" s="539"/>
      <c r="UBI138" s="539"/>
      <c r="UBJ138" s="539"/>
      <c r="UBK138" s="539"/>
      <c r="UBL138" s="539"/>
      <c r="UBM138" s="539"/>
      <c r="UBN138" s="539"/>
      <c r="UBO138" s="539"/>
      <c r="UBP138" s="539"/>
      <c r="UBQ138" s="539"/>
      <c r="UBR138" s="539"/>
      <c r="UBS138" s="539"/>
      <c r="UBT138" s="539"/>
      <c r="UBU138" s="539"/>
      <c r="UBV138" s="539"/>
      <c r="UBW138" s="539"/>
      <c r="UBX138" s="539"/>
      <c r="UBY138" s="539"/>
      <c r="UBZ138" s="539"/>
      <c r="UCA138" s="539"/>
      <c r="UCB138" s="539"/>
      <c r="UCC138" s="539"/>
      <c r="UCD138" s="539"/>
      <c r="UCE138" s="539"/>
      <c r="UCF138" s="539"/>
      <c r="UCG138" s="539"/>
      <c r="UCH138" s="539"/>
      <c r="UCI138" s="539"/>
      <c r="UCJ138" s="539"/>
      <c r="UCK138" s="539"/>
      <c r="UCL138" s="539"/>
      <c r="UCM138" s="539"/>
      <c r="UCN138" s="539"/>
      <c r="UCO138" s="539"/>
      <c r="UCP138" s="539"/>
      <c r="UCQ138" s="539"/>
      <c r="UCR138" s="539"/>
      <c r="UCS138" s="539"/>
      <c r="UCT138" s="539"/>
      <c r="UCU138" s="539"/>
      <c r="UCV138" s="539"/>
      <c r="UCW138" s="539"/>
      <c r="UCX138" s="539"/>
      <c r="UCY138" s="539"/>
      <c r="UCZ138" s="539"/>
      <c r="UDA138" s="539"/>
      <c r="UDB138" s="539"/>
      <c r="UDC138" s="539"/>
      <c r="UDD138" s="539"/>
      <c r="UDE138" s="539"/>
      <c r="UDF138" s="539"/>
      <c r="UDG138" s="539"/>
      <c r="UDH138" s="539"/>
      <c r="UDI138" s="539"/>
      <c r="UDJ138" s="539"/>
      <c r="UDK138" s="539"/>
      <c r="UDL138" s="539"/>
      <c r="UDM138" s="539"/>
      <c r="UDN138" s="539"/>
      <c r="UDO138" s="539"/>
      <c r="UDP138" s="539"/>
      <c r="UDQ138" s="539"/>
      <c r="UDR138" s="539"/>
      <c r="UDS138" s="539"/>
      <c r="UDT138" s="539"/>
      <c r="UDU138" s="539"/>
      <c r="UDV138" s="539"/>
      <c r="UDW138" s="539"/>
      <c r="UDX138" s="539"/>
      <c r="UDY138" s="539"/>
      <c r="UDZ138" s="539"/>
      <c r="UEA138" s="539"/>
      <c r="UEB138" s="539"/>
      <c r="UEC138" s="539"/>
      <c r="UED138" s="539"/>
      <c r="UEE138" s="539"/>
      <c r="UEF138" s="539"/>
      <c r="UEG138" s="539"/>
      <c r="UEH138" s="539"/>
      <c r="UEI138" s="539"/>
      <c r="UEJ138" s="539"/>
      <c r="UEK138" s="539"/>
      <c r="UEL138" s="539"/>
      <c r="UEM138" s="539"/>
      <c r="UEN138" s="539"/>
      <c r="UEO138" s="539"/>
      <c r="UEP138" s="539"/>
      <c r="UEQ138" s="539"/>
      <c r="UER138" s="539"/>
      <c r="UES138" s="539"/>
      <c r="UET138" s="539"/>
      <c r="UEU138" s="539"/>
      <c r="UEV138" s="539"/>
      <c r="UEW138" s="539"/>
      <c r="UEX138" s="539"/>
      <c r="UEY138" s="539"/>
      <c r="UEZ138" s="539"/>
      <c r="UFA138" s="539"/>
      <c r="UFB138" s="539"/>
      <c r="UFC138" s="539"/>
      <c r="UFD138" s="539"/>
      <c r="UFE138" s="539"/>
      <c r="UFF138" s="539"/>
      <c r="UFG138" s="539"/>
      <c r="UFH138" s="539"/>
      <c r="UFI138" s="539"/>
      <c r="UFJ138" s="539"/>
      <c r="UFK138" s="539"/>
      <c r="UFL138" s="539"/>
      <c r="UFM138" s="539"/>
      <c r="UFN138" s="539"/>
      <c r="UFO138" s="539"/>
      <c r="UFP138" s="539"/>
      <c r="UFQ138" s="539"/>
      <c r="UFR138" s="539"/>
      <c r="UFS138" s="539"/>
      <c r="UFT138" s="539"/>
      <c r="UFU138" s="539"/>
      <c r="UFV138" s="539"/>
      <c r="UFW138" s="539"/>
      <c r="UFX138" s="539"/>
      <c r="UFY138" s="539"/>
      <c r="UFZ138" s="539"/>
      <c r="UGA138" s="539"/>
      <c r="UGB138" s="539"/>
      <c r="UGC138" s="539"/>
      <c r="UGD138" s="539"/>
      <c r="UGE138" s="539"/>
      <c r="UGF138" s="539"/>
      <c r="UGG138" s="539"/>
      <c r="UGH138" s="539"/>
      <c r="UGI138" s="539"/>
      <c r="UGJ138" s="539"/>
      <c r="UGK138" s="539"/>
      <c r="UGL138" s="539"/>
      <c r="UGM138" s="539"/>
      <c r="UGN138" s="539"/>
      <c r="UGO138" s="539"/>
      <c r="UGP138" s="539"/>
      <c r="UGQ138" s="539"/>
      <c r="UGR138" s="539"/>
      <c r="UGS138" s="539"/>
      <c r="UGT138" s="539"/>
      <c r="UGU138" s="539"/>
      <c r="UGV138" s="539"/>
      <c r="UGW138" s="539"/>
      <c r="UGX138" s="539"/>
      <c r="UGY138" s="539"/>
      <c r="UGZ138" s="539"/>
      <c r="UHA138" s="539"/>
      <c r="UHB138" s="539"/>
      <c r="UHC138" s="539"/>
      <c r="UHD138" s="539"/>
      <c r="UHE138" s="539"/>
      <c r="UHF138" s="539"/>
      <c r="UHG138" s="539"/>
      <c r="UHH138" s="539"/>
      <c r="UHI138" s="539"/>
      <c r="UHJ138" s="539"/>
      <c r="UHK138" s="539"/>
      <c r="UHL138" s="539"/>
      <c r="UHM138" s="539"/>
      <c r="UHN138" s="539"/>
      <c r="UHO138" s="539"/>
      <c r="UHP138" s="539"/>
      <c r="UHQ138" s="539"/>
      <c r="UHR138" s="539"/>
      <c r="UHS138" s="539"/>
      <c r="UHT138" s="539"/>
      <c r="UHU138" s="539"/>
      <c r="UHV138" s="539"/>
      <c r="UHW138" s="539"/>
      <c r="UHX138" s="539"/>
      <c r="UHY138" s="539"/>
      <c r="UHZ138" s="539"/>
      <c r="UIA138" s="539"/>
      <c r="UIB138" s="539"/>
      <c r="UIC138" s="539"/>
      <c r="UID138" s="539"/>
      <c r="UIE138" s="539"/>
      <c r="UIF138" s="539"/>
      <c r="UIG138" s="539"/>
      <c r="UIH138" s="539"/>
      <c r="UII138" s="539"/>
      <c r="UIJ138" s="539"/>
      <c r="UIK138" s="539"/>
      <c r="UIL138" s="539"/>
      <c r="UIM138" s="539"/>
      <c r="UIN138" s="539"/>
      <c r="UIO138" s="539"/>
      <c r="UIP138" s="539"/>
      <c r="UIQ138" s="539"/>
      <c r="UIR138" s="539"/>
      <c r="UIS138" s="539"/>
      <c r="UIT138" s="539"/>
      <c r="UIU138" s="539"/>
      <c r="UIV138" s="539"/>
      <c r="UIW138" s="539"/>
      <c r="UIX138" s="539"/>
      <c r="UIY138" s="539"/>
      <c r="UIZ138" s="539"/>
      <c r="UJA138" s="539"/>
      <c r="UJB138" s="539"/>
      <c r="UJC138" s="539"/>
      <c r="UJD138" s="539"/>
      <c r="UJE138" s="539"/>
      <c r="UJF138" s="539"/>
      <c r="UJG138" s="539"/>
      <c r="UJH138" s="539"/>
      <c r="UJI138" s="539"/>
      <c r="UJJ138" s="539"/>
      <c r="UJK138" s="539"/>
      <c r="UJL138" s="539"/>
      <c r="UJM138" s="539"/>
      <c r="UJN138" s="539"/>
      <c r="UJO138" s="539"/>
      <c r="UJP138" s="539"/>
      <c r="UJQ138" s="539"/>
      <c r="UJR138" s="539"/>
      <c r="UJS138" s="539"/>
      <c r="UJT138" s="539"/>
      <c r="UJU138" s="539"/>
      <c r="UJV138" s="539"/>
      <c r="UJW138" s="539"/>
      <c r="UJX138" s="539"/>
      <c r="UJY138" s="539"/>
      <c r="UJZ138" s="539"/>
      <c r="UKA138" s="539"/>
      <c r="UKB138" s="539"/>
      <c r="UKC138" s="539"/>
      <c r="UKD138" s="539"/>
      <c r="UKE138" s="539"/>
      <c r="UKF138" s="539"/>
      <c r="UKG138" s="539"/>
      <c r="UKH138" s="539"/>
      <c r="UKI138" s="539"/>
      <c r="UKJ138" s="539"/>
      <c r="UKK138" s="539"/>
      <c r="UKL138" s="539"/>
      <c r="UKM138" s="539"/>
      <c r="UKN138" s="539"/>
      <c r="UKO138" s="539"/>
      <c r="UKP138" s="539"/>
      <c r="UKQ138" s="539"/>
      <c r="UKR138" s="539"/>
      <c r="UKS138" s="539"/>
      <c r="UKT138" s="539"/>
      <c r="UKU138" s="539"/>
      <c r="UKV138" s="539"/>
      <c r="UKW138" s="539"/>
      <c r="UKX138" s="539"/>
      <c r="UKY138" s="539"/>
      <c r="UKZ138" s="539"/>
      <c r="ULA138" s="539"/>
      <c r="ULB138" s="539"/>
      <c r="ULC138" s="539"/>
      <c r="ULD138" s="539"/>
      <c r="ULE138" s="539"/>
      <c r="ULF138" s="539"/>
      <c r="ULG138" s="539"/>
      <c r="ULH138" s="539"/>
      <c r="ULI138" s="539"/>
      <c r="ULJ138" s="539"/>
      <c r="ULK138" s="539"/>
      <c r="ULL138" s="539"/>
      <c r="ULM138" s="539"/>
      <c r="ULN138" s="539"/>
      <c r="ULO138" s="539"/>
      <c r="ULP138" s="539"/>
      <c r="ULQ138" s="539"/>
      <c r="ULR138" s="539"/>
      <c r="ULS138" s="539"/>
      <c r="ULT138" s="539"/>
      <c r="ULU138" s="539"/>
      <c r="ULV138" s="539"/>
      <c r="ULW138" s="539"/>
      <c r="ULX138" s="539"/>
      <c r="ULY138" s="539"/>
      <c r="ULZ138" s="539"/>
      <c r="UMA138" s="539"/>
      <c r="UMB138" s="539"/>
      <c r="UMC138" s="539"/>
      <c r="UMD138" s="539"/>
      <c r="UME138" s="539"/>
      <c r="UMF138" s="539"/>
      <c r="UMG138" s="539"/>
      <c r="UMH138" s="539"/>
      <c r="UMI138" s="539"/>
      <c r="UMJ138" s="539"/>
      <c r="UMK138" s="539"/>
      <c r="UML138" s="539"/>
      <c r="UMM138" s="539"/>
      <c r="UMN138" s="539"/>
      <c r="UMO138" s="539"/>
      <c r="UMP138" s="539"/>
      <c r="UMQ138" s="539"/>
      <c r="UMR138" s="539"/>
      <c r="UMS138" s="539"/>
      <c r="UMT138" s="539"/>
      <c r="UMU138" s="539"/>
      <c r="UMV138" s="539"/>
      <c r="UMW138" s="539"/>
      <c r="UMX138" s="539"/>
      <c r="UMY138" s="539"/>
      <c r="UMZ138" s="539"/>
      <c r="UNA138" s="539"/>
      <c r="UNB138" s="539"/>
      <c r="UNC138" s="539"/>
      <c r="UND138" s="539"/>
      <c r="UNE138" s="539"/>
      <c r="UNF138" s="539"/>
      <c r="UNG138" s="539"/>
      <c r="UNH138" s="539"/>
      <c r="UNI138" s="539"/>
      <c r="UNJ138" s="539"/>
      <c r="UNK138" s="539"/>
      <c r="UNL138" s="539"/>
      <c r="UNM138" s="539"/>
      <c r="UNN138" s="539"/>
      <c r="UNO138" s="539"/>
      <c r="UNP138" s="539"/>
      <c r="UNQ138" s="539"/>
      <c r="UNR138" s="539"/>
      <c r="UNS138" s="539"/>
      <c r="UNT138" s="539"/>
      <c r="UNU138" s="539"/>
      <c r="UNV138" s="539"/>
      <c r="UNW138" s="539"/>
      <c r="UNX138" s="539"/>
      <c r="UNY138" s="539"/>
      <c r="UNZ138" s="539"/>
      <c r="UOA138" s="539"/>
      <c r="UOB138" s="539"/>
      <c r="UOC138" s="539"/>
      <c r="UOD138" s="539"/>
      <c r="UOE138" s="539"/>
      <c r="UOF138" s="539"/>
      <c r="UOG138" s="539"/>
      <c r="UOH138" s="539"/>
      <c r="UOI138" s="539"/>
      <c r="UOJ138" s="539"/>
      <c r="UOK138" s="539"/>
      <c r="UOL138" s="539"/>
      <c r="UOM138" s="539"/>
      <c r="UON138" s="539"/>
      <c r="UOO138" s="539"/>
      <c r="UOP138" s="539"/>
      <c r="UOQ138" s="539"/>
      <c r="UOR138" s="539"/>
      <c r="UOS138" s="539"/>
      <c r="UOT138" s="539"/>
      <c r="UOU138" s="539"/>
      <c r="UOV138" s="539"/>
      <c r="UOW138" s="539"/>
      <c r="UOX138" s="539"/>
      <c r="UOY138" s="539"/>
      <c r="UOZ138" s="539"/>
      <c r="UPA138" s="539"/>
      <c r="UPB138" s="539"/>
      <c r="UPC138" s="539"/>
      <c r="UPD138" s="539"/>
      <c r="UPE138" s="539"/>
      <c r="UPF138" s="539"/>
      <c r="UPG138" s="539"/>
      <c r="UPH138" s="539"/>
      <c r="UPI138" s="539"/>
      <c r="UPJ138" s="539"/>
      <c r="UPK138" s="539"/>
      <c r="UPL138" s="539"/>
      <c r="UPM138" s="539"/>
      <c r="UPN138" s="539"/>
      <c r="UPO138" s="539"/>
      <c r="UPP138" s="539"/>
      <c r="UPQ138" s="539"/>
      <c r="UPR138" s="539"/>
      <c r="UPS138" s="539"/>
      <c r="UPT138" s="539"/>
      <c r="UPU138" s="539"/>
      <c r="UPV138" s="539"/>
      <c r="UPW138" s="539"/>
      <c r="UPX138" s="539"/>
      <c r="UPY138" s="539"/>
      <c r="UPZ138" s="539"/>
      <c r="UQA138" s="539"/>
      <c r="UQB138" s="539"/>
      <c r="UQC138" s="539"/>
      <c r="UQD138" s="539"/>
      <c r="UQE138" s="539"/>
      <c r="UQF138" s="539"/>
      <c r="UQG138" s="539"/>
      <c r="UQH138" s="539"/>
      <c r="UQI138" s="539"/>
      <c r="UQJ138" s="539"/>
      <c r="UQK138" s="539"/>
      <c r="UQL138" s="539"/>
      <c r="UQM138" s="539"/>
      <c r="UQN138" s="539"/>
      <c r="UQO138" s="539"/>
      <c r="UQP138" s="539"/>
      <c r="UQQ138" s="539"/>
      <c r="UQR138" s="539"/>
      <c r="UQS138" s="539"/>
      <c r="UQT138" s="539"/>
      <c r="UQU138" s="539"/>
      <c r="UQV138" s="539"/>
      <c r="UQW138" s="539"/>
      <c r="UQX138" s="539"/>
      <c r="UQY138" s="539"/>
      <c r="UQZ138" s="539"/>
      <c r="URA138" s="539"/>
      <c r="URB138" s="539"/>
      <c r="URC138" s="539"/>
      <c r="URD138" s="539"/>
      <c r="URE138" s="539"/>
      <c r="URF138" s="539"/>
      <c r="URG138" s="539"/>
      <c r="URH138" s="539"/>
      <c r="URI138" s="539"/>
      <c r="URJ138" s="539"/>
      <c r="URK138" s="539"/>
      <c r="URL138" s="539"/>
      <c r="URM138" s="539"/>
      <c r="URN138" s="539"/>
      <c r="URO138" s="539"/>
      <c r="URP138" s="539"/>
      <c r="URQ138" s="539"/>
      <c r="URR138" s="539"/>
      <c r="URS138" s="539"/>
      <c r="URT138" s="539"/>
      <c r="URU138" s="539"/>
      <c r="URV138" s="539"/>
      <c r="URW138" s="539"/>
      <c r="URX138" s="539"/>
      <c r="URY138" s="539"/>
      <c r="URZ138" s="539"/>
      <c r="USA138" s="539"/>
      <c r="USB138" s="539"/>
      <c r="USC138" s="539"/>
      <c r="USD138" s="539"/>
      <c r="USE138" s="539"/>
      <c r="USF138" s="539"/>
      <c r="USG138" s="539"/>
      <c r="USH138" s="539"/>
      <c r="USI138" s="539"/>
      <c r="USJ138" s="539"/>
      <c r="USK138" s="539"/>
      <c r="USL138" s="539"/>
      <c r="USM138" s="539"/>
      <c r="USN138" s="539"/>
      <c r="USO138" s="539"/>
      <c r="USP138" s="539"/>
      <c r="USQ138" s="539"/>
      <c r="USR138" s="539"/>
      <c r="USS138" s="539"/>
      <c r="UST138" s="539"/>
      <c r="USU138" s="539"/>
      <c r="USV138" s="539"/>
      <c r="USW138" s="539"/>
      <c r="USX138" s="539"/>
      <c r="USY138" s="539"/>
      <c r="USZ138" s="539"/>
      <c r="UTA138" s="539"/>
      <c r="UTB138" s="539"/>
      <c r="UTC138" s="539"/>
      <c r="UTD138" s="539"/>
      <c r="UTE138" s="539"/>
      <c r="UTF138" s="539"/>
      <c r="UTG138" s="539"/>
      <c r="UTH138" s="539"/>
      <c r="UTI138" s="539"/>
      <c r="UTJ138" s="539"/>
      <c r="UTK138" s="539"/>
      <c r="UTL138" s="539"/>
      <c r="UTM138" s="539"/>
      <c r="UTN138" s="539"/>
      <c r="UTO138" s="539"/>
      <c r="UTP138" s="539"/>
      <c r="UTQ138" s="539"/>
      <c r="UTR138" s="539"/>
      <c r="UTS138" s="539"/>
      <c r="UTT138" s="539"/>
      <c r="UTU138" s="539"/>
      <c r="UTV138" s="539"/>
      <c r="UTW138" s="539"/>
      <c r="UTX138" s="539"/>
      <c r="UTY138" s="539"/>
      <c r="UTZ138" s="539"/>
      <c r="UUA138" s="539"/>
      <c r="UUB138" s="539"/>
      <c r="UUC138" s="539"/>
      <c r="UUD138" s="539"/>
      <c r="UUE138" s="539"/>
      <c r="UUF138" s="539"/>
      <c r="UUG138" s="539"/>
      <c r="UUH138" s="539"/>
      <c r="UUI138" s="539"/>
      <c r="UUJ138" s="539"/>
      <c r="UUK138" s="539"/>
      <c r="UUL138" s="539"/>
      <c r="UUM138" s="539"/>
      <c r="UUN138" s="539"/>
      <c r="UUO138" s="539"/>
      <c r="UUP138" s="539"/>
      <c r="UUQ138" s="539"/>
      <c r="UUR138" s="539"/>
      <c r="UUS138" s="539"/>
      <c r="UUT138" s="539"/>
      <c r="UUU138" s="539"/>
      <c r="UUV138" s="539"/>
      <c r="UUW138" s="539"/>
      <c r="UUX138" s="539"/>
      <c r="UUY138" s="539"/>
      <c r="UUZ138" s="539"/>
      <c r="UVA138" s="539"/>
      <c r="UVB138" s="539"/>
      <c r="UVC138" s="539"/>
      <c r="UVD138" s="539"/>
      <c r="UVE138" s="539"/>
      <c r="UVF138" s="539"/>
      <c r="UVG138" s="539"/>
      <c r="UVH138" s="539"/>
      <c r="UVI138" s="539"/>
      <c r="UVJ138" s="539"/>
      <c r="UVK138" s="539"/>
      <c r="UVL138" s="539"/>
      <c r="UVM138" s="539"/>
      <c r="UVN138" s="539"/>
      <c r="UVO138" s="539"/>
      <c r="UVP138" s="539"/>
      <c r="UVQ138" s="539"/>
      <c r="UVR138" s="539"/>
      <c r="UVS138" s="539"/>
      <c r="UVT138" s="539"/>
      <c r="UVU138" s="539"/>
      <c r="UVV138" s="539"/>
      <c r="UVW138" s="539"/>
      <c r="UVX138" s="539"/>
      <c r="UVY138" s="539"/>
      <c r="UVZ138" s="539"/>
      <c r="UWA138" s="539"/>
      <c r="UWB138" s="539"/>
      <c r="UWC138" s="539"/>
      <c r="UWD138" s="539"/>
      <c r="UWE138" s="539"/>
      <c r="UWF138" s="539"/>
      <c r="UWG138" s="539"/>
      <c r="UWH138" s="539"/>
      <c r="UWI138" s="539"/>
      <c r="UWJ138" s="539"/>
      <c r="UWK138" s="539"/>
      <c r="UWL138" s="539"/>
      <c r="UWM138" s="539"/>
      <c r="UWN138" s="539"/>
      <c r="UWO138" s="539"/>
      <c r="UWP138" s="539"/>
      <c r="UWQ138" s="539"/>
      <c r="UWR138" s="539"/>
      <c r="UWS138" s="539"/>
      <c r="UWT138" s="539"/>
      <c r="UWU138" s="539"/>
      <c r="UWV138" s="539"/>
      <c r="UWW138" s="539"/>
      <c r="UWX138" s="539"/>
      <c r="UWY138" s="539"/>
      <c r="UWZ138" s="539"/>
      <c r="UXA138" s="539"/>
      <c r="UXB138" s="539"/>
      <c r="UXC138" s="539"/>
      <c r="UXD138" s="539"/>
      <c r="UXE138" s="539"/>
      <c r="UXF138" s="539"/>
      <c r="UXG138" s="539"/>
      <c r="UXH138" s="539"/>
      <c r="UXI138" s="539"/>
      <c r="UXJ138" s="539"/>
      <c r="UXK138" s="539"/>
      <c r="UXL138" s="539"/>
      <c r="UXM138" s="539"/>
      <c r="UXN138" s="539"/>
      <c r="UXO138" s="539"/>
      <c r="UXP138" s="539"/>
      <c r="UXQ138" s="539"/>
      <c r="UXR138" s="539"/>
      <c r="UXS138" s="539"/>
      <c r="UXT138" s="539"/>
      <c r="UXU138" s="539"/>
      <c r="UXV138" s="539"/>
      <c r="UXW138" s="539"/>
      <c r="UXX138" s="539"/>
      <c r="UXY138" s="539"/>
      <c r="UXZ138" s="539"/>
      <c r="UYA138" s="539"/>
      <c r="UYB138" s="539"/>
      <c r="UYC138" s="539"/>
      <c r="UYD138" s="539"/>
      <c r="UYE138" s="539"/>
      <c r="UYF138" s="539"/>
      <c r="UYG138" s="539"/>
      <c r="UYH138" s="539"/>
      <c r="UYI138" s="539"/>
      <c r="UYJ138" s="539"/>
      <c r="UYK138" s="539"/>
      <c r="UYL138" s="539"/>
      <c r="UYM138" s="539"/>
      <c r="UYN138" s="539"/>
      <c r="UYO138" s="539"/>
      <c r="UYP138" s="539"/>
      <c r="UYQ138" s="539"/>
      <c r="UYR138" s="539"/>
      <c r="UYS138" s="539"/>
      <c r="UYT138" s="539"/>
      <c r="UYU138" s="539"/>
      <c r="UYV138" s="539"/>
      <c r="UYW138" s="539"/>
      <c r="UYX138" s="539"/>
      <c r="UYY138" s="539"/>
      <c r="UYZ138" s="539"/>
      <c r="UZA138" s="539"/>
      <c r="UZB138" s="539"/>
      <c r="UZC138" s="539"/>
      <c r="UZD138" s="539"/>
      <c r="UZE138" s="539"/>
      <c r="UZF138" s="539"/>
      <c r="UZG138" s="539"/>
      <c r="UZH138" s="539"/>
      <c r="UZI138" s="539"/>
      <c r="UZJ138" s="539"/>
      <c r="UZK138" s="539"/>
      <c r="UZL138" s="539"/>
      <c r="UZM138" s="539"/>
      <c r="UZN138" s="539"/>
      <c r="UZO138" s="539"/>
      <c r="UZP138" s="539"/>
      <c r="UZQ138" s="539"/>
      <c r="UZR138" s="539"/>
      <c r="UZS138" s="539"/>
      <c r="UZT138" s="539"/>
      <c r="UZU138" s="539"/>
      <c r="UZV138" s="539"/>
      <c r="UZW138" s="539"/>
      <c r="UZX138" s="539"/>
      <c r="UZY138" s="539"/>
      <c r="UZZ138" s="539"/>
      <c r="VAA138" s="539"/>
      <c r="VAB138" s="539"/>
      <c r="VAC138" s="539"/>
      <c r="VAD138" s="539"/>
      <c r="VAE138" s="539"/>
      <c r="VAF138" s="539"/>
      <c r="VAG138" s="539"/>
      <c r="VAH138" s="539"/>
      <c r="VAI138" s="539"/>
      <c r="VAJ138" s="539"/>
      <c r="VAK138" s="539"/>
      <c r="VAL138" s="539"/>
      <c r="VAM138" s="539"/>
      <c r="VAN138" s="539"/>
      <c r="VAO138" s="539"/>
      <c r="VAP138" s="539"/>
      <c r="VAQ138" s="539"/>
      <c r="VAR138" s="539"/>
      <c r="VAS138" s="539"/>
      <c r="VAT138" s="539"/>
      <c r="VAU138" s="539"/>
      <c r="VAV138" s="539"/>
      <c r="VAW138" s="539"/>
      <c r="VAX138" s="539"/>
      <c r="VAY138" s="539"/>
      <c r="VAZ138" s="539"/>
      <c r="VBA138" s="539"/>
      <c r="VBB138" s="539"/>
      <c r="VBC138" s="539"/>
      <c r="VBD138" s="539"/>
      <c r="VBE138" s="539"/>
      <c r="VBF138" s="539"/>
      <c r="VBG138" s="539"/>
      <c r="VBH138" s="539"/>
      <c r="VBI138" s="539"/>
      <c r="VBJ138" s="539"/>
      <c r="VBK138" s="539"/>
      <c r="VBL138" s="539"/>
      <c r="VBM138" s="539"/>
      <c r="VBN138" s="539"/>
      <c r="VBO138" s="539"/>
      <c r="VBP138" s="539"/>
      <c r="VBQ138" s="539"/>
      <c r="VBR138" s="539"/>
      <c r="VBS138" s="539"/>
      <c r="VBT138" s="539"/>
      <c r="VBU138" s="539"/>
      <c r="VBV138" s="539"/>
      <c r="VBW138" s="539"/>
      <c r="VBX138" s="539"/>
      <c r="VBY138" s="539"/>
      <c r="VBZ138" s="539"/>
      <c r="VCA138" s="539"/>
      <c r="VCB138" s="539"/>
      <c r="VCC138" s="539"/>
      <c r="VCD138" s="539"/>
      <c r="VCE138" s="539"/>
      <c r="VCF138" s="539"/>
      <c r="VCG138" s="539"/>
      <c r="VCH138" s="539"/>
      <c r="VCI138" s="539"/>
      <c r="VCJ138" s="539"/>
      <c r="VCK138" s="539"/>
      <c r="VCL138" s="539"/>
      <c r="VCM138" s="539"/>
      <c r="VCN138" s="539"/>
      <c r="VCO138" s="539"/>
      <c r="VCP138" s="539"/>
      <c r="VCQ138" s="539"/>
      <c r="VCR138" s="539"/>
      <c r="VCS138" s="539"/>
      <c r="VCT138" s="539"/>
      <c r="VCU138" s="539"/>
      <c r="VCV138" s="539"/>
      <c r="VCW138" s="539"/>
      <c r="VCX138" s="539"/>
      <c r="VCY138" s="539"/>
      <c r="VCZ138" s="539"/>
      <c r="VDA138" s="539"/>
      <c r="VDB138" s="539"/>
      <c r="VDC138" s="539"/>
      <c r="VDD138" s="539"/>
      <c r="VDE138" s="539"/>
      <c r="VDF138" s="539"/>
      <c r="VDG138" s="539"/>
      <c r="VDH138" s="539"/>
      <c r="VDI138" s="539"/>
      <c r="VDJ138" s="539"/>
      <c r="VDK138" s="539"/>
      <c r="VDL138" s="539"/>
      <c r="VDM138" s="539"/>
      <c r="VDN138" s="539"/>
      <c r="VDO138" s="539"/>
      <c r="VDP138" s="539"/>
      <c r="VDQ138" s="539"/>
      <c r="VDR138" s="539"/>
      <c r="VDS138" s="539"/>
      <c r="VDT138" s="539"/>
      <c r="VDU138" s="539"/>
      <c r="VDV138" s="539"/>
      <c r="VDW138" s="539"/>
      <c r="VDX138" s="539"/>
      <c r="VDY138" s="539"/>
      <c r="VDZ138" s="539"/>
      <c r="VEA138" s="539"/>
      <c r="VEB138" s="539"/>
      <c r="VEC138" s="539"/>
      <c r="VED138" s="539"/>
      <c r="VEE138" s="539"/>
      <c r="VEF138" s="539"/>
      <c r="VEG138" s="539"/>
      <c r="VEH138" s="539"/>
      <c r="VEI138" s="539"/>
      <c r="VEJ138" s="539"/>
      <c r="VEK138" s="539"/>
      <c r="VEL138" s="539"/>
      <c r="VEM138" s="539"/>
      <c r="VEN138" s="539"/>
      <c r="VEO138" s="539"/>
      <c r="VEP138" s="539"/>
      <c r="VEQ138" s="539"/>
      <c r="VER138" s="539"/>
      <c r="VES138" s="539"/>
      <c r="VET138" s="539"/>
      <c r="VEU138" s="539"/>
      <c r="VEV138" s="539"/>
      <c r="VEW138" s="539"/>
      <c r="VEX138" s="539"/>
      <c r="VEY138" s="539"/>
      <c r="VEZ138" s="539"/>
      <c r="VFA138" s="539"/>
      <c r="VFB138" s="539"/>
      <c r="VFC138" s="539"/>
      <c r="VFD138" s="539"/>
      <c r="VFE138" s="539"/>
      <c r="VFF138" s="539"/>
      <c r="VFG138" s="539"/>
      <c r="VFH138" s="539"/>
      <c r="VFI138" s="539"/>
      <c r="VFJ138" s="539"/>
      <c r="VFK138" s="539"/>
      <c r="VFL138" s="539"/>
      <c r="VFM138" s="539"/>
      <c r="VFN138" s="539"/>
      <c r="VFO138" s="539"/>
      <c r="VFP138" s="539"/>
      <c r="VFQ138" s="539"/>
      <c r="VFR138" s="539"/>
      <c r="VFS138" s="539"/>
      <c r="VFT138" s="539"/>
      <c r="VFU138" s="539"/>
      <c r="VFV138" s="539"/>
      <c r="VFW138" s="539"/>
      <c r="VFX138" s="539"/>
      <c r="VFY138" s="539"/>
      <c r="VFZ138" s="539"/>
      <c r="VGA138" s="539"/>
      <c r="VGB138" s="539"/>
      <c r="VGC138" s="539"/>
      <c r="VGD138" s="539"/>
      <c r="VGE138" s="539"/>
      <c r="VGF138" s="539"/>
      <c r="VGG138" s="539"/>
      <c r="VGH138" s="539"/>
      <c r="VGI138" s="539"/>
      <c r="VGJ138" s="539"/>
      <c r="VGK138" s="539"/>
      <c r="VGL138" s="539"/>
      <c r="VGM138" s="539"/>
      <c r="VGN138" s="539"/>
      <c r="VGO138" s="539"/>
      <c r="VGP138" s="539"/>
      <c r="VGQ138" s="539"/>
      <c r="VGR138" s="539"/>
      <c r="VGS138" s="539"/>
      <c r="VGT138" s="539"/>
      <c r="VGU138" s="539"/>
      <c r="VGV138" s="539"/>
      <c r="VGW138" s="539"/>
      <c r="VGX138" s="539"/>
      <c r="VGY138" s="539"/>
      <c r="VGZ138" s="539"/>
      <c r="VHA138" s="539"/>
      <c r="VHB138" s="539"/>
      <c r="VHC138" s="539"/>
      <c r="VHD138" s="539"/>
      <c r="VHE138" s="539"/>
      <c r="VHF138" s="539"/>
      <c r="VHG138" s="539"/>
      <c r="VHH138" s="539"/>
      <c r="VHI138" s="539"/>
      <c r="VHJ138" s="539"/>
      <c r="VHK138" s="539"/>
      <c r="VHL138" s="539"/>
      <c r="VHM138" s="539"/>
      <c r="VHN138" s="539"/>
      <c r="VHO138" s="539"/>
      <c r="VHP138" s="539"/>
      <c r="VHQ138" s="539"/>
      <c r="VHR138" s="539"/>
      <c r="VHS138" s="539"/>
      <c r="VHT138" s="539"/>
      <c r="VHU138" s="539"/>
      <c r="VHV138" s="539"/>
      <c r="VHW138" s="539"/>
      <c r="VHX138" s="539"/>
      <c r="VHY138" s="539"/>
      <c r="VHZ138" s="539"/>
      <c r="VIA138" s="539"/>
      <c r="VIB138" s="539"/>
      <c r="VIC138" s="539"/>
      <c r="VID138" s="539"/>
      <c r="VIE138" s="539"/>
      <c r="VIF138" s="539"/>
      <c r="VIG138" s="539"/>
      <c r="VIH138" s="539"/>
      <c r="VII138" s="539"/>
      <c r="VIJ138" s="539"/>
      <c r="VIK138" s="539"/>
      <c r="VIL138" s="539"/>
      <c r="VIM138" s="539"/>
      <c r="VIN138" s="539"/>
      <c r="VIO138" s="539"/>
      <c r="VIP138" s="539"/>
      <c r="VIQ138" s="539"/>
      <c r="VIR138" s="539"/>
      <c r="VIS138" s="539"/>
      <c r="VIT138" s="539"/>
      <c r="VIU138" s="539"/>
      <c r="VIV138" s="539"/>
      <c r="VIW138" s="539"/>
      <c r="VIX138" s="539"/>
      <c r="VIY138" s="539"/>
      <c r="VIZ138" s="539"/>
      <c r="VJA138" s="539"/>
      <c r="VJB138" s="539"/>
      <c r="VJC138" s="539"/>
      <c r="VJD138" s="539"/>
      <c r="VJE138" s="539"/>
      <c r="VJF138" s="539"/>
      <c r="VJG138" s="539"/>
      <c r="VJH138" s="539"/>
      <c r="VJI138" s="539"/>
      <c r="VJJ138" s="539"/>
      <c r="VJK138" s="539"/>
      <c r="VJL138" s="539"/>
      <c r="VJM138" s="539"/>
      <c r="VJN138" s="539"/>
      <c r="VJO138" s="539"/>
      <c r="VJP138" s="539"/>
      <c r="VJQ138" s="539"/>
      <c r="VJR138" s="539"/>
      <c r="VJS138" s="539"/>
      <c r="VJT138" s="539"/>
      <c r="VJU138" s="539"/>
      <c r="VJV138" s="539"/>
      <c r="VJW138" s="539"/>
      <c r="VJX138" s="539"/>
      <c r="VJY138" s="539"/>
      <c r="VJZ138" s="539"/>
      <c r="VKA138" s="539"/>
      <c r="VKB138" s="539"/>
      <c r="VKC138" s="539"/>
      <c r="VKD138" s="539"/>
      <c r="VKE138" s="539"/>
      <c r="VKF138" s="539"/>
      <c r="VKG138" s="539"/>
      <c r="VKH138" s="539"/>
      <c r="VKI138" s="539"/>
      <c r="VKJ138" s="539"/>
      <c r="VKK138" s="539"/>
      <c r="VKL138" s="539"/>
      <c r="VKM138" s="539"/>
      <c r="VKN138" s="539"/>
      <c r="VKO138" s="539"/>
      <c r="VKP138" s="539"/>
      <c r="VKQ138" s="539"/>
      <c r="VKR138" s="539"/>
      <c r="VKS138" s="539"/>
      <c r="VKT138" s="539"/>
      <c r="VKU138" s="539"/>
      <c r="VKV138" s="539"/>
      <c r="VKW138" s="539"/>
      <c r="VKX138" s="539"/>
      <c r="VKY138" s="539"/>
      <c r="VKZ138" s="539"/>
      <c r="VLA138" s="539"/>
      <c r="VLB138" s="539"/>
      <c r="VLC138" s="539"/>
      <c r="VLD138" s="539"/>
      <c r="VLE138" s="539"/>
      <c r="VLF138" s="539"/>
      <c r="VLG138" s="539"/>
      <c r="VLH138" s="539"/>
      <c r="VLI138" s="539"/>
      <c r="VLJ138" s="539"/>
      <c r="VLK138" s="539"/>
      <c r="VLL138" s="539"/>
      <c r="VLM138" s="539"/>
      <c r="VLN138" s="539"/>
      <c r="VLO138" s="539"/>
      <c r="VLP138" s="539"/>
      <c r="VLQ138" s="539"/>
      <c r="VLR138" s="539"/>
      <c r="VLS138" s="539"/>
      <c r="VLT138" s="539"/>
      <c r="VLU138" s="539"/>
      <c r="VLV138" s="539"/>
      <c r="VLW138" s="539"/>
      <c r="VLX138" s="539"/>
      <c r="VLY138" s="539"/>
      <c r="VLZ138" s="539"/>
      <c r="VMA138" s="539"/>
      <c r="VMB138" s="539"/>
      <c r="VMC138" s="539"/>
      <c r="VMD138" s="539"/>
      <c r="VME138" s="539"/>
      <c r="VMF138" s="539"/>
      <c r="VMG138" s="539"/>
      <c r="VMH138" s="539"/>
      <c r="VMI138" s="539"/>
      <c r="VMJ138" s="539"/>
      <c r="VMK138" s="539"/>
      <c r="VML138" s="539"/>
      <c r="VMM138" s="539"/>
      <c r="VMN138" s="539"/>
      <c r="VMO138" s="539"/>
      <c r="VMP138" s="539"/>
      <c r="VMQ138" s="539"/>
      <c r="VMR138" s="539"/>
      <c r="VMS138" s="539"/>
      <c r="VMT138" s="539"/>
      <c r="VMU138" s="539"/>
      <c r="VMV138" s="539"/>
      <c r="VMW138" s="539"/>
      <c r="VMX138" s="539"/>
      <c r="VMY138" s="539"/>
      <c r="VMZ138" s="539"/>
      <c r="VNA138" s="539"/>
      <c r="VNB138" s="539"/>
      <c r="VNC138" s="539"/>
      <c r="VND138" s="539"/>
      <c r="VNE138" s="539"/>
      <c r="VNF138" s="539"/>
      <c r="VNG138" s="539"/>
      <c r="VNH138" s="539"/>
      <c r="VNI138" s="539"/>
      <c r="VNJ138" s="539"/>
      <c r="VNK138" s="539"/>
      <c r="VNL138" s="539"/>
      <c r="VNM138" s="539"/>
      <c r="VNN138" s="539"/>
      <c r="VNO138" s="539"/>
      <c r="VNP138" s="539"/>
      <c r="VNQ138" s="539"/>
      <c r="VNR138" s="539"/>
      <c r="VNS138" s="539"/>
      <c r="VNT138" s="539"/>
      <c r="VNU138" s="539"/>
      <c r="VNV138" s="539"/>
      <c r="VNW138" s="539"/>
      <c r="VNX138" s="539"/>
      <c r="VNY138" s="539"/>
      <c r="VNZ138" s="539"/>
      <c r="VOA138" s="539"/>
      <c r="VOB138" s="539"/>
      <c r="VOC138" s="539"/>
      <c r="VOD138" s="539"/>
      <c r="VOE138" s="539"/>
      <c r="VOF138" s="539"/>
      <c r="VOG138" s="539"/>
      <c r="VOH138" s="539"/>
      <c r="VOI138" s="539"/>
      <c r="VOJ138" s="539"/>
      <c r="VOK138" s="539"/>
      <c r="VOL138" s="539"/>
      <c r="VOM138" s="539"/>
      <c r="VON138" s="539"/>
      <c r="VOO138" s="539"/>
      <c r="VOP138" s="539"/>
      <c r="VOQ138" s="539"/>
      <c r="VOR138" s="539"/>
      <c r="VOS138" s="539"/>
      <c r="VOT138" s="539"/>
      <c r="VOU138" s="539"/>
      <c r="VOV138" s="539"/>
      <c r="VOW138" s="539"/>
      <c r="VOX138" s="539"/>
      <c r="VOY138" s="539"/>
      <c r="VOZ138" s="539"/>
      <c r="VPA138" s="539"/>
      <c r="VPB138" s="539"/>
      <c r="VPC138" s="539"/>
      <c r="VPD138" s="539"/>
      <c r="VPE138" s="539"/>
      <c r="VPF138" s="539"/>
      <c r="VPG138" s="539"/>
      <c r="VPH138" s="539"/>
      <c r="VPI138" s="539"/>
      <c r="VPJ138" s="539"/>
      <c r="VPK138" s="539"/>
      <c r="VPL138" s="539"/>
      <c r="VPM138" s="539"/>
      <c r="VPN138" s="539"/>
      <c r="VPO138" s="539"/>
      <c r="VPP138" s="539"/>
      <c r="VPQ138" s="539"/>
      <c r="VPR138" s="539"/>
      <c r="VPS138" s="539"/>
      <c r="VPT138" s="539"/>
      <c r="VPU138" s="539"/>
      <c r="VPV138" s="539"/>
      <c r="VPW138" s="539"/>
      <c r="VPX138" s="539"/>
      <c r="VPY138" s="539"/>
      <c r="VPZ138" s="539"/>
      <c r="VQA138" s="539"/>
      <c r="VQB138" s="539"/>
      <c r="VQC138" s="539"/>
      <c r="VQD138" s="539"/>
      <c r="VQE138" s="539"/>
      <c r="VQF138" s="539"/>
      <c r="VQG138" s="539"/>
      <c r="VQH138" s="539"/>
      <c r="VQI138" s="539"/>
      <c r="VQJ138" s="539"/>
      <c r="VQK138" s="539"/>
      <c r="VQL138" s="539"/>
      <c r="VQM138" s="539"/>
      <c r="VQN138" s="539"/>
      <c r="VQO138" s="539"/>
      <c r="VQP138" s="539"/>
      <c r="VQQ138" s="539"/>
      <c r="VQR138" s="539"/>
      <c r="VQS138" s="539"/>
      <c r="VQT138" s="539"/>
      <c r="VQU138" s="539"/>
      <c r="VQV138" s="539"/>
      <c r="VQW138" s="539"/>
      <c r="VQX138" s="539"/>
      <c r="VQY138" s="539"/>
      <c r="VQZ138" s="539"/>
      <c r="VRA138" s="539"/>
      <c r="VRB138" s="539"/>
      <c r="VRC138" s="539"/>
      <c r="VRD138" s="539"/>
      <c r="VRE138" s="539"/>
      <c r="VRF138" s="539"/>
      <c r="VRG138" s="539"/>
      <c r="VRH138" s="539"/>
      <c r="VRI138" s="539"/>
      <c r="VRJ138" s="539"/>
      <c r="VRK138" s="539"/>
      <c r="VRL138" s="539"/>
      <c r="VRM138" s="539"/>
      <c r="VRN138" s="539"/>
      <c r="VRO138" s="539"/>
      <c r="VRP138" s="539"/>
      <c r="VRQ138" s="539"/>
      <c r="VRR138" s="539"/>
      <c r="VRS138" s="539"/>
      <c r="VRT138" s="539"/>
      <c r="VRU138" s="539"/>
      <c r="VRV138" s="539"/>
      <c r="VRW138" s="539"/>
      <c r="VRX138" s="539"/>
      <c r="VRY138" s="539"/>
      <c r="VRZ138" s="539"/>
      <c r="VSA138" s="539"/>
      <c r="VSB138" s="539"/>
      <c r="VSC138" s="539"/>
      <c r="VSD138" s="539"/>
      <c r="VSE138" s="539"/>
      <c r="VSF138" s="539"/>
      <c r="VSG138" s="539"/>
      <c r="VSH138" s="539"/>
      <c r="VSI138" s="539"/>
      <c r="VSJ138" s="539"/>
      <c r="VSK138" s="539"/>
      <c r="VSL138" s="539"/>
      <c r="VSM138" s="539"/>
      <c r="VSN138" s="539"/>
      <c r="VSO138" s="539"/>
      <c r="VSP138" s="539"/>
      <c r="VSQ138" s="539"/>
      <c r="VSR138" s="539"/>
      <c r="VSS138" s="539"/>
      <c r="VST138" s="539"/>
      <c r="VSU138" s="539"/>
      <c r="VSV138" s="539"/>
      <c r="VSW138" s="539"/>
      <c r="VSX138" s="539"/>
      <c r="VSY138" s="539"/>
      <c r="VSZ138" s="539"/>
      <c r="VTA138" s="539"/>
      <c r="VTB138" s="539"/>
      <c r="VTC138" s="539"/>
      <c r="VTD138" s="539"/>
      <c r="VTE138" s="539"/>
      <c r="VTF138" s="539"/>
      <c r="VTG138" s="539"/>
      <c r="VTH138" s="539"/>
      <c r="VTI138" s="539"/>
      <c r="VTJ138" s="539"/>
      <c r="VTK138" s="539"/>
      <c r="VTL138" s="539"/>
      <c r="VTM138" s="539"/>
      <c r="VTN138" s="539"/>
      <c r="VTO138" s="539"/>
      <c r="VTP138" s="539"/>
      <c r="VTQ138" s="539"/>
      <c r="VTR138" s="539"/>
      <c r="VTS138" s="539"/>
      <c r="VTT138" s="539"/>
      <c r="VTU138" s="539"/>
      <c r="VTV138" s="539"/>
      <c r="VTW138" s="539"/>
      <c r="VTX138" s="539"/>
      <c r="VTY138" s="539"/>
      <c r="VTZ138" s="539"/>
      <c r="VUA138" s="539"/>
      <c r="VUB138" s="539"/>
      <c r="VUC138" s="539"/>
      <c r="VUD138" s="539"/>
      <c r="VUE138" s="539"/>
      <c r="VUF138" s="539"/>
      <c r="VUG138" s="539"/>
      <c r="VUH138" s="539"/>
      <c r="VUI138" s="539"/>
      <c r="VUJ138" s="539"/>
      <c r="VUK138" s="539"/>
      <c r="VUL138" s="539"/>
      <c r="VUM138" s="539"/>
      <c r="VUN138" s="539"/>
      <c r="VUO138" s="539"/>
      <c r="VUP138" s="539"/>
      <c r="VUQ138" s="539"/>
      <c r="VUR138" s="539"/>
      <c r="VUS138" s="539"/>
      <c r="VUT138" s="539"/>
      <c r="VUU138" s="539"/>
      <c r="VUV138" s="539"/>
      <c r="VUW138" s="539"/>
      <c r="VUX138" s="539"/>
      <c r="VUY138" s="539"/>
      <c r="VUZ138" s="539"/>
      <c r="VVA138" s="539"/>
      <c r="VVB138" s="539"/>
      <c r="VVC138" s="539"/>
      <c r="VVD138" s="539"/>
      <c r="VVE138" s="539"/>
      <c r="VVF138" s="539"/>
      <c r="VVG138" s="539"/>
      <c r="VVH138" s="539"/>
      <c r="VVI138" s="539"/>
      <c r="VVJ138" s="539"/>
      <c r="VVK138" s="539"/>
      <c r="VVL138" s="539"/>
      <c r="VVM138" s="539"/>
      <c r="VVN138" s="539"/>
      <c r="VVO138" s="539"/>
      <c r="VVP138" s="539"/>
      <c r="VVQ138" s="539"/>
      <c r="VVR138" s="539"/>
      <c r="VVS138" s="539"/>
      <c r="VVT138" s="539"/>
      <c r="VVU138" s="539"/>
      <c r="VVV138" s="539"/>
      <c r="VVW138" s="539"/>
      <c r="VVX138" s="539"/>
      <c r="VVY138" s="539"/>
      <c r="VVZ138" s="539"/>
      <c r="VWA138" s="539"/>
      <c r="VWB138" s="539"/>
      <c r="VWC138" s="539"/>
      <c r="VWD138" s="539"/>
      <c r="VWE138" s="539"/>
      <c r="VWF138" s="539"/>
      <c r="VWG138" s="539"/>
      <c r="VWH138" s="539"/>
      <c r="VWI138" s="539"/>
      <c r="VWJ138" s="539"/>
      <c r="VWK138" s="539"/>
      <c r="VWL138" s="539"/>
      <c r="VWM138" s="539"/>
      <c r="VWN138" s="539"/>
      <c r="VWO138" s="539"/>
      <c r="VWP138" s="539"/>
      <c r="VWQ138" s="539"/>
      <c r="VWR138" s="539"/>
      <c r="VWS138" s="539"/>
      <c r="VWT138" s="539"/>
      <c r="VWU138" s="539"/>
      <c r="VWV138" s="539"/>
      <c r="VWW138" s="539"/>
      <c r="VWX138" s="539"/>
      <c r="VWY138" s="539"/>
      <c r="VWZ138" s="539"/>
      <c r="VXA138" s="539"/>
      <c r="VXB138" s="539"/>
      <c r="VXC138" s="539"/>
      <c r="VXD138" s="539"/>
      <c r="VXE138" s="539"/>
      <c r="VXF138" s="539"/>
      <c r="VXG138" s="539"/>
      <c r="VXH138" s="539"/>
      <c r="VXI138" s="539"/>
      <c r="VXJ138" s="539"/>
      <c r="VXK138" s="539"/>
      <c r="VXL138" s="539"/>
      <c r="VXM138" s="539"/>
      <c r="VXN138" s="539"/>
      <c r="VXO138" s="539"/>
      <c r="VXP138" s="539"/>
      <c r="VXQ138" s="539"/>
      <c r="VXR138" s="539"/>
      <c r="VXS138" s="539"/>
      <c r="VXT138" s="539"/>
      <c r="VXU138" s="539"/>
      <c r="VXV138" s="539"/>
      <c r="VXW138" s="539"/>
      <c r="VXX138" s="539"/>
      <c r="VXY138" s="539"/>
      <c r="VXZ138" s="539"/>
      <c r="VYA138" s="539"/>
      <c r="VYB138" s="539"/>
      <c r="VYC138" s="539"/>
      <c r="VYD138" s="539"/>
      <c r="VYE138" s="539"/>
      <c r="VYF138" s="539"/>
      <c r="VYG138" s="539"/>
      <c r="VYH138" s="539"/>
      <c r="VYI138" s="539"/>
      <c r="VYJ138" s="539"/>
      <c r="VYK138" s="539"/>
      <c r="VYL138" s="539"/>
      <c r="VYM138" s="539"/>
      <c r="VYN138" s="539"/>
      <c r="VYO138" s="539"/>
      <c r="VYP138" s="539"/>
      <c r="VYQ138" s="539"/>
      <c r="VYR138" s="539"/>
      <c r="VYS138" s="539"/>
      <c r="VYT138" s="539"/>
      <c r="VYU138" s="539"/>
      <c r="VYV138" s="539"/>
      <c r="VYW138" s="539"/>
      <c r="VYX138" s="539"/>
      <c r="VYY138" s="539"/>
      <c r="VYZ138" s="539"/>
      <c r="VZA138" s="539"/>
      <c r="VZB138" s="539"/>
      <c r="VZC138" s="539"/>
      <c r="VZD138" s="539"/>
      <c r="VZE138" s="539"/>
      <c r="VZF138" s="539"/>
      <c r="VZG138" s="539"/>
      <c r="VZH138" s="539"/>
      <c r="VZI138" s="539"/>
      <c r="VZJ138" s="539"/>
      <c r="VZK138" s="539"/>
      <c r="VZL138" s="539"/>
      <c r="VZM138" s="539"/>
      <c r="VZN138" s="539"/>
      <c r="VZO138" s="539"/>
      <c r="VZP138" s="539"/>
      <c r="VZQ138" s="539"/>
      <c r="VZR138" s="539"/>
      <c r="VZS138" s="539"/>
      <c r="VZT138" s="539"/>
      <c r="VZU138" s="539"/>
      <c r="VZV138" s="539"/>
      <c r="VZW138" s="539"/>
      <c r="VZX138" s="539"/>
      <c r="VZY138" s="539"/>
      <c r="VZZ138" s="539"/>
      <c r="WAA138" s="539"/>
      <c r="WAB138" s="539"/>
      <c r="WAC138" s="539"/>
      <c r="WAD138" s="539"/>
      <c r="WAE138" s="539"/>
      <c r="WAF138" s="539"/>
      <c r="WAG138" s="539"/>
      <c r="WAH138" s="539"/>
      <c r="WAI138" s="539"/>
      <c r="WAJ138" s="539"/>
      <c r="WAK138" s="539"/>
      <c r="WAL138" s="539"/>
      <c r="WAM138" s="539"/>
      <c r="WAN138" s="539"/>
      <c r="WAO138" s="539"/>
      <c r="WAP138" s="539"/>
      <c r="WAQ138" s="539"/>
      <c r="WAR138" s="539"/>
      <c r="WAS138" s="539"/>
      <c r="WAT138" s="539"/>
      <c r="WAU138" s="539"/>
      <c r="WAV138" s="539"/>
      <c r="WAW138" s="539"/>
      <c r="WAX138" s="539"/>
      <c r="WAY138" s="539"/>
      <c r="WAZ138" s="539"/>
      <c r="WBA138" s="539"/>
      <c r="WBB138" s="539"/>
      <c r="WBC138" s="539"/>
      <c r="WBD138" s="539"/>
      <c r="WBE138" s="539"/>
      <c r="WBF138" s="539"/>
      <c r="WBG138" s="539"/>
      <c r="WBH138" s="539"/>
      <c r="WBI138" s="539"/>
      <c r="WBJ138" s="539"/>
      <c r="WBK138" s="539"/>
      <c r="WBL138" s="539"/>
      <c r="WBM138" s="539"/>
      <c r="WBN138" s="539"/>
      <c r="WBO138" s="539"/>
      <c r="WBP138" s="539"/>
      <c r="WBQ138" s="539"/>
      <c r="WBR138" s="539"/>
      <c r="WBS138" s="539"/>
      <c r="WBT138" s="539"/>
      <c r="WBU138" s="539"/>
      <c r="WBV138" s="539"/>
      <c r="WBW138" s="539"/>
      <c r="WBX138" s="539"/>
      <c r="WBY138" s="539"/>
      <c r="WBZ138" s="539"/>
      <c r="WCA138" s="539"/>
      <c r="WCB138" s="539"/>
      <c r="WCC138" s="539"/>
      <c r="WCD138" s="539"/>
      <c r="WCE138" s="539"/>
      <c r="WCF138" s="539"/>
      <c r="WCG138" s="539"/>
      <c r="WCH138" s="539"/>
      <c r="WCI138" s="539"/>
      <c r="WCJ138" s="539"/>
      <c r="WCK138" s="539"/>
      <c r="WCL138" s="539"/>
      <c r="WCM138" s="539"/>
      <c r="WCN138" s="539"/>
      <c r="WCO138" s="539"/>
      <c r="WCP138" s="539"/>
      <c r="WCQ138" s="539"/>
      <c r="WCR138" s="539"/>
      <c r="WCS138" s="539"/>
      <c r="WCT138" s="539"/>
      <c r="WCU138" s="539"/>
      <c r="WCV138" s="539"/>
      <c r="WCW138" s="539"/>
      <c r="WCX138" s="539"/>
      <c r="WCY138" s="539"/>
      <c r="WCZ138" s="539"/>
      <c r="WDA138" s="539"/>
      <c r="WDB138" s="539"/>
      <c r="WDC138" s="539"/>
      <c r="WDD138" s="539"/>
      <c r="WDE138" s="539"/>
      <c r="WDF138" s="539"/>
      <c r="WDG138" s="539"/>
      <c r="WDH138" s="539"/>
      <c r="WDI138" s="539"/>
      <c r="WDJ138" s="539"/>
      <c r="WDK138" s="539"/>
      <c r="WDL138" s="539"/>
      <c r="WDM138" s="539"/>
      <c r="WDN138" s="539"/>
      <c r="WDO138" s="539"/>
      <c r="WDP138" s="539"/>
      <c r="WDQ138" s="539"/>
      <c r="WDR138" s="539"/>
      <c r="WDS138" s="539"/>
      <c r="WDT138" s="539"/>
      <c r="WDU138" s="539"/>
      <c r="WDV138" s="539"/>
      <c r="WDW138" s="539"/>
      <c r="WDX138" s="539"/>
      <c r="WDY138" s="539"/>
      <c r="WDZ138" s="539"/>
      <c r="WEA138" s="539"/>
      <c r="WEB138" s="539"/>
      <c r="WEC138" s="539"/>
      <c r="WED138" s="539"/>
      <c r="WEE138" s="539"/>
      <c r="WEF138" s="539"/>
      <c r="WEG138" s="539"/>
      <c r="WEH138" s="539"/>
      <c r="WEI138" s="539"/>
      <c r="WEJ138" s="539"/>
      <c r="WEK138" s="539"/>
      <c r="WEL138" s="539"/>
      <c r="WEM138" s="539"/>
      <c r="WEN138" s="539"/>
      <c r="WEO138" s="539"/>
      <c r="WEP138" s="539"/>
      <c r="WEQ138" s="539"/>
      <c r="WER138" s="539"/>
      <c r="WES138" s="539"/>
      <c r="WET138" s="539"/>
      <c r="WEU138" s="539"/>
      <c r="WEV138" s="539"/>
      <c r="WEW138" s="539"/>
      <c r="WEX138" s="539"/>
      <c r="WEY138" s="539"/>
      <c r="WEZ138" s="539"/>
      <c r="WFA138" s="539"/>
      <c r="WFB138" s="539"/>
      <c r="WFC138" s="539"/>
      <c r="WFD138" s="539"/>
      <c r="WFE138" s="539"/>
      <c r="WFF138" s="539"/>
      <c r="WFG138" s="539"/>
      <c r="WFH138" s="539"/>
      <c r="WFI138" s="539"/>
      <c r="WFJ138" s="539"/>
      <c r="WFK138" s="539"/>
      <c r="WFL138" s="539"/>
      <c r="WFM138" s="539"/>
      <c r="WFN138" s="539"/>
      <c r="WFO138" s="539"/>
      <c r="WFP138" s="539"/>
      <c r="WFQ138" s="539"/>
      <c r="WFR138" s="539"/>
      <c r="WFS138" s="539"/>
      <c r="WFT138" s="539"/>
      <c r="WFU138" s="539"/>
      <c r="WFV138" s="539"/>
      <c r="WFW138" s="539"/>
      <c r="WFX138" s="539"/>
      <c r="WFY138" s="539"/>
      <c r="WFZ138" s="539"/>
      <c r="WGA138" s="539"/>
      <c r="WGB138" s="539"/>
      <c r="WGC138" s="539"/>
      <c r="WGD138" s="539"/>
      <c r="WGE138" s="539"/>
      <c r="WGF138" s="539"/>
      <c r="WGG138" s="539"/>
      <c r="WGH138" s="539"/>
      <c r="WGI138" s="539"/>
      <c r="WGJ138" s="539"/>
      <c r="WGK138" s="539"/>
      <c r="WGL138" s="539"/>
      <c r="WGM138" s="539"/>
      <c r="WGN138" s="539"/>
      <c r="WGO138" s="539"/>
      <c r="WGP138" s="539"/>
      <c r="WGQ138" s="539"/>
      <c r="WGR138" s="539"/>
      <c r="WGS138" s="539"/>
      <c r="WGT138" s="539"/>
      <c r="WGU138" s="539"/>
      <c r="WGV138" s="539"/>
      <c r="WGW138" s="539"/>
      <c r="WGX138" s="539"/>
      <c r="WGY138" s="539"/>
      <c r="WGZ138" s="539"/>
      <c r="WHA138" s="539"/>
      <c r="WHB138" s="539"/>
      <c r="WHC138" s="539"/>
      <c r="WHD138" s="539"/>
      <c r="WHE138" s="539"/>
      <c r="WHF138" s="539"/>
      <c r="WHG138" s="539"/>
      <c r="WHH138" s="539"/>
      <c r="WHI138" s="539"/>
      <c r="WHJ138" s="539"/>
      <c r="WHK138" s="539"/>
      <c r="WHL138" s="539"/>
      <c r="WHM138" s="539"/>
      <c r="WHN138" s="539"/>
      <c r="WHO138" s="539"/>
      <c r="WHP138" s="539"/>
      <c r="WHQ138" s="539"/>
      <c r="WHR138" s="539"/>
      <c r="WHS138" s="539"/>
      <c r="WHT138" s="539"/>
      <c r="WHU138" s="539"/>
      <c r="WHV138" s="539"/>
      <c r="WHW138" s="539"/>
      <c r="WHX138" s="539"/>
      <c r="WHY138" s="539"/>
      <c r="WHZ138" s="539"/>
      <c r="WIA138" s="539"/>
      <c r="WIB138" s="539"/>
      <c r="WIC138" s="539"/>
      <c r="WID138" s="539"/>
      <c r="WIE138" s="539"/>
      <c r="WIF138" s="539"/>
      <c r="WIG138" s="539"/>
      <c r="WIH138" s="539"/>
      <c r="WII138" s="539"/>
      <c r="WIJ138" s="539"/>
      <c r="WIK138" s="539"/>
      <c r="WIL138" s="539"/>
      <c r="WIM138" s="539"/>
      <c r="WIN138" s="539"/>
      <c r="WIO138" s="539"/>
      <c r="WIP138" s="539"/>
      <c r="WIQ138" s="539"/>
      <c r="WIR138" s="539"/>
      <c r="WIS138" s="539"/>
      <c r="WIT138" s="539"/>
      <c r="WIU138" s="539"/>
      <c r="WIV138" s="539"/>
      <c r="WIW138" s="539"/>
      <c r="WIX138" s="539"/>
      <c r="WIY138" s="539"/>
      <c r="WIZ138" s="539"/>
      <c r="WJA138" s="539"/>
      <c r="WJB138" s="539"/>
      <c r="WJC138" s="539"/>
      <c r="WJD138" s="539"/>
      <c r="WJE138" s="539"/>
      <c r="WJF138" s="539"/>
      <c r="WJG138" s="539"/>
      <c r="WJH138" s="539"/>
      <c r="WJI138" s="539"/>
      <c r="WJJ138" s="539"/>
      <c r="WJK138" s="539"/>
      <c r="WJL138" s="539"/>
      <c r="WJM138" s="539"/>
      <c r="WJN138" s="539"/>
      <c r="WJO138" s="539"/>
      <c r="WJP138" s="539"/>
      <c r="WJQ138" s="539"/>
      <c r="WJR138" s="539"/>
      <c r="WJS138" s="539"/>
      <c r="WJT138" s="539"/>
      <c r="WJU138" s="539"/>
      <c r="WJV138" s="539"/>
      <c r="WJW138" s="539"/>
      <c r="WJX138" s="539"/>
      <c r="WJY138" s="539"/>
      <c r="WJZ138" s="539"/>
      <c r="WKA138" s="539"/>
      <c r="WKB138" s="539"/>
      <c r="WKC138" s="539"/>
      <c r="WKD138" s="539"/>
      <c r="WKE138" s="539"/>
      <c r="WKF138" s="539"/>
      <c r="WKG138" s="539"/>
      <c r="WKH138" s="539"/>
      <c r="WKI138" s="539"/>
      <c r="WKJ138" s="539"/>
      <c r="WKK138" s="539"/>
      <c r="WKL138" s="539"/>
      <c r="WKM138" s="539"/>
      <c r="WKN138" s="539"/>
      <c r="WKO138" s="539"/>
      <c r="WKP138" s="539"/>
      <c r="WKQ138" s="539"/>
      <c r="WKR138" s="539"/>
      <c r="WKS138" s="539"/>
      <c r="WKT138" s="539"/>
      <c r="WKU138" s="539"/>
      <c r="WKV138" s="539"/>
      <c r="WKW138" s="539"/>
      <c r="WKX138" s="539"/>
      <c r="WKY138" s="539"/>
      <c r="WKZ138" s="539"/>
      <c r="WLA138" s="539"/>
      <c r="WLB138" s="539"/>
      <c r="WLC138" s="539"/>
      <c r="WLD138" s="539"/>
      <c r="WLE138" s="539"/>
      <c r="WLF138" s="539"/>
      <c r="WLG138" s="539"/>
      <c r="WLH138" s="539"/>
      <c r="WLI138" s="539"/>
      <c r="WLJ138" s="539"/>
      <c r="WLK138" s="539"/>
      <c r="WLL138" s="539"/>
      <c r="WLM138" s="539"/>
      <c r="WLN138" s="539"/>
      <c r="WLO138" s="539"/>
      <c r="WLP138" s="539"/>
      <c r="WLQ138" s="539"/>
      <c r="WLR138" s="539"/>
      <c r="WLS138" s="539"/>
      <c r="WLT138" s="539"/>
      <c r="WLU138" s="539"/>
      <c r="WLV138" s="539"/>
      <c r="WLW138" s="539"/>
      <c r="WLX138" s="539"/>
      <c r="WLY138" s="539"/>
      <c r="WLZ138" s="539"/>
      <c r="WMA138" s="539"/>
      <c r="WMB138" s="539"/>
      <c r="WMC138" s="539"/>
      <c r="WMD138" s="539"/>
      <c r="WME138" s="539"/>
      <c r="WMF138" s="539"/>
      <c r="WMG138" s="539"/>
      <c r="WMH138" s="539"/>
      <c r="WMI138" s="539"/>
      <c r="WMJ138" s="539"/>
      <c r="WMK138" s="539"/>
      <c r="WML138" s="539"/>
      <c r="WMM138" s="539"/>
      <c r="WMN138" s="539"/>
      <c r="WMO138" s="539"/>
      <c r="WMP138" s="539"/>
      <c r="WMQ138" s="539"/>
      <c r="WMR138" s="539"/>
      <c r="WMS138" s="539"/>
      <c r="WMT138" s="539"/>
      <c r="WMU138" s="539"/>
      <c r="WMV138" s="539"/>
      <c r="WMW138" s="539"/>
      <c r="WMX138" s="539"/>
      <c r="WMY138" s="539"/>
      <c r="WMZ138" s="539"/>
      <c r="WNA138" s="539"/>
      <c r="WNB138" s="539"/>
      <c r="WNC138" s="539"/>
      <c r="WND138" s="539"/>
      <c r="WNE138" s="539"/>
      <c r="WNF138" s="539"/>
      <c r="WNG138" s="539"/>
      <c r="WNH138" s="539"/>
      <c r="WNI138" s="539"/>
      <c r="WNJ138" s="539"/>
      <c r="WNK138" s="539"/>
      <c r="WNL138" s="539"/>
      <c r="WNM138" s="539"/>
      <c r="WNN138" s="539"/>
      <c r="WNO138" s="539"/>
      <c r="WNP138" s="539"/>
      <c r="WNQ138" s="539"/>
      <c r="WNR138" s="539"/>
      <c r="WNS138" s="539"/>
      <c r="WNT138" s="539"/>
      <c r="WNU138" s="539"/>
      <c r="WNV138" s="539"/>
      <c r="WNW138" s="539"/>
      <c r="WNX138" s="539"/>
      <c r="WNY138" s="539"/>
      <c r="WNZ138" s="539"/>
      <c r="WOA138" s="539"/>
      <c r="WOB138" s="539"/>
      <c r="WOC138" s="539"/>
      <c r="WOD138" s="539"/>
      <c r="WOE138" s="539"/>
      <c r="WOF138" s="539"/>
      <c r="WOG138" s="539"/>
      <c r="WOH138" s="539"/>
      <c r="WOI138" s="539"/>
      <c r="WOJ138" s="539"/>
      <c r="WOK138" s="539"/>
      <c r="WOL138" s="539"/>
      <c r="WOM138" s="539"/>
      <c r="WON138" s="539"/>
      <c r="WOO138" s="539"/>
      <c r="WOP138" s="539"/>
      <c r="WOQ138" s="539"/>
      <c r="WOR138" s="539"/>
      <c r="WOS138" s="539"/>
      <c r="WOT138" s="539"/>
      <c r="WOU138" s="539"/>
      <c r="WOV138" s="539"/>
      <c r="WOW138" s="539"/>
      <c r="WOX138" s="539"/>
      <c r="WOY138" s="539"/>
      <c r="WOZ138" s="539"/>
      <c r="WPA138" s="539"/>
      <c r="WPB138" s="539"/>
      <c r="WPC138" s="539"/>
      <c r="WPD138" s="539"/>
      <c r="WPE138" s="539"/>
      <c r="WPF138" s="539"/>
      <c r="WPG138" s="539"/>
      <c r="WPH138" s="539"/>
      <c r="WPI138" s="539"/>
      <c r="WPJ138" s="539"/>
      <c r="WPK138" s="539"/>
      <c r="WPL138" s="539"/>
      <c r="WPM138" s="539"/>
      <c r="WPN138" s="539"/>
      <c r="WPO138" s="539"/>
      <c r="WPP138" s="539"/>
      <c r="WPQ138" s="539"/>
      <c r="WPR138" s="539"/>
      <c r="WPS138" s="539"/>
      <c r="WPT138" s="539"/>
      <c r="WPU138" s="539"/>
      <c r="WPV138" s="539"/>
      <c r="WPW138" s="539"/>
      <c r="WPX138" s="539"/>
      <c r="WPY138" s="539"/>
      <c r="WPZ138" s="539"/>
      <c r="WQA138" s="539"/>
      <c r="WQB138" s="539"/>
      <c r="WQC138" s="539"/>
      <c r="WQD138" s="539"/>
      <c r="WQE138" s="539"/>
      <c r="WQF138" s="539"/>
      <c r="WQG138" s="539"/>
      <c r="WQH138" s="539"/>
      <c r="WQI138" s="539"/>
      <c r="WQJ138" s="539"/>
      <c r="WQK138" s="539"/>
      <c r="WQL138" s="539"/>
      <c r="WQM138" s="539"/>
      <c r="WQN138" s="539"/>
      <c r="WQO138" s="539"/>
      <c r="WQP138" s="539"/>
      <c r="WQQ138" s="539"/>
      <c r="WQR138" s="539"/>
      <c r="WQS138" s="539"/>
      <c r="WQT138" s="539"/>
      <c r="WQU138" s="539"/>
      <c r="WQV138" s="539"/>
      <c r="WQW138" s="539"/>
      <c r="WQX138" s="539"/>
      <c r="WQY138" s="539"/>
      <c r="WQZ138" s="539"/>
      <c r="WRA138" s="539"/>
      <c r="WRB138" s="539"/>
      <c r="WRC138" s="539"/>
      <c r="WRD138" s="539"/>
      <c r="WRE138" s="539"/>
      <c r="WRF138" s="539"/>
      <c r="WRG138" s="539"/>
      <c r="WRH138" s="539"/>
      <c r="WRI138" s="539"/>
      <c r="WRJ138" s="539"/>
      <c r="WRK138" s="539"/>
      <c r="WRL138" s="539"/>
      <c r="WRM138" s="539"/>
      <c r="WRN138" s="539"/>
      <c r="WRO138" s="539"/>
      <c r="WRP138" s="539"/>
      <c r="WRQ138" s="539"/>
      <c r="WRR138" s="539"/>
      <c r="WRS138" s="539"/>
      <c r="WRT138" s="539"/>
      <c r="WRU138" s="539"/>
      <c r="WRV138" s="539"/>
      <c r="WRW138" s="539"/>
      <c r="WRX138" s="539"/>
      <c r="WRY138" s="539"/>
      <c r="WRZ138" s="539"/>
      <c r="WSA138" s="539"/>
      <c r="WSB138" s="539"/>
      <c r="WSC138" s="539"/>
      <c r="WSD138" s="539"/>
      <c r="WSE138" s="539"/>
      <c r="WSF138" s="539"/>
      <c r="WSG138" s="539"/>
      <c r="WSH138" s="539"/>
      <c r="WSI138" s="539"/>
      <c r="WSJ138" s="539"/>
      <c r="WSK138" s="539"/>
      <c r="WSL138" s="539"/>
      <c r="WSM138" s="539"/>
      <c r="WSN138" s="539"/>
      <c r="WSO138" s="539"/>
      <c r="WSP138" s="539"/>
      <c r="WSQ138" s="539"/>
      <c r="WSR138" s="539"/>
      <c r="WSS138" s="539"/>
      <c r="WST138" s="539"/>
      <c r="WSU138" s="539"/>
      <c r="WSV138" s="539"/>
      <c r="WSW138" s="539"/>
      <c r="WSX138" s="539"/>
      <c r="WSY138" s="539"/>
      <c r="WSZ138" s="539"/>
      <c r="WTA138" s="539"/>
      <c r="WTB138" s="539"/>
      <c r="WTC138" s="539"/>
      <c r="WTD138" s="539"/>
      <c r="WTE138" s="539"/>
      <c r="WTF138" s="539"/>
      <c r="WTG138" s="539"/>
      <c r="WTH138" s="539"/>
      <c r="WTI138" s="539"/>
      <c r="WTJ138" s="539"/>
      <c r="WTK138" s="539"/>
      <c r="WTL138" s="539"/>
      <c r="WTM138" s="539"/>
      <c r="WTN138" s="539"/>
      <c r="WTO138" s="539"/>
      <c r="WTP138" s="539"/>
      <c r="WTQ138" s="539"/>
      <c r="WTR138" s="539"/>
      <c r="WTS138" s="539"/>
      <c r="WTT138" s="539"/>
      <c r="WTU138" s="539"/>
      <c r="WTV138" s="539"/>
      <c r="WTW138" s="539"/>
      <c r="WTX138" s="539"/>
      <c r="WTY138" s="539"/>
      <c r="WTZ138" s="539"/>
      <c r="WUA138" s="539"/>
      <c r="WUB138" s="539"/>
      <c r="WUC138" s="539"/>
      <c r="WUD138" s="539"/>
      <c r="WUE138" s="539"/>
      <c r="WUF138" s="539"/>
      <c r="WUG138" s="539"/>
      <c r="WUH138" s="539"/>
      <c r="WUI138" s="539"/>
      <c r="WUJ138" s="539"/>
      <c r="WUK138" s="539"/>
      <c r="WUL138" s="539"/>
      <c r="WUM138" s="539"/>
      <c r="WUN138" s="539"/>
      <c r="WUO138" s="539"/>
      <c r="WUP138" s="539"/>
      <c r="WUQ138" s="539"/>
      <c r="WUR138" s="539"/>
      <c r="WUS138" s="539"/>
      <c r="WUT138" s="539"/>
      <c r="WUU138" s="539"/>
      <c r="WUV138" s="539"/>
      <c r="WUW138" s="539"/>
      <c r="WUX138" s="539"/>
      <c r="WUY138" s="539"/>
      <c r="WUZ138" s="539"/>
      <c r="WVA138" s="539"/>
      <c r="WVB138" s="539"/>
      <c r="WVC138" s="539"/>
      <c r="WVD138" s="539"/>
      <c r="WVE138" s="539"/>
      <c r="WVF138" s="539"/>
      <c r="WVG138" s="539"/>
      <c r="WVH138" s="539"/>
      <c r="WVI138" s="539"/>
      <c r="WVJ138" s="539"/>
      <c r="WVK138" s="539"/>
      <c r="WVL138" s="539"/>
      <c r="WVM138" s="539"/>
      <c r="WVN138" s="539"/>
      <c r="WVO138" s="539"/>
      <c r="WVP138" s="539"/>
      <c r="WVQ138" s="539"/>
      <c r="WVR138" s="539"/>
      <c r="WVS138" s="539"/>
      <c r="WVT138" s="539"/>
      <c r="WVU138" s="539"/>
      <c r="WVV138" s="539"/>
      <c r="WVW138" s="539"/>
      <c r="WVX138" s="539"/>
      <c r="WVY138" s="539"/>
      <c r="WVZ138" s="539"/>
      <c r="WWA138" s="539"/>
      <c r="WWB138" s="539"/>
      <c r="WWC138" s="539"/>
      <c r="WWD138" s="539"/>
      <c r="WWE138" s="539"/>
      <c r="WWF138" s="539"/>
      <c r="WWG138" s="539"/>
      <c r="WWH138" s="539"/>
      <c r="WWI138" s="539"/>
      <c r="WWJ138" s="539"/>
      <c r="WWK138" s="539"/>
      <c r="WWL138" s="539"/>
      <c r="WWM138" s="539"/>
      <c r="WWN138" s="539"/>
      <c r="WWO138" s="539"/>
      <c r="WWP138" s="539"/>
      <c r="WWQ138" s="539"/>
      <c r="WWR138" s="539"/>
      <c r="WWS138" s="539"/>
      <c r="WWT138" s="539"/>
      <c r="WWU138" s="539"/>
      <c r="WWV138" s="539"/>
      <c r="WWW138" s="539"/>
      <c r="WWX138" s="539"/>
      <c r="WWY138" s="539"/>
      <c r="WWZ138" s="539"/>
      <c r="WXA138" s="539"/>
      <c r="WXB138" s="539"/>
      <c r="WXC138" s="539"/>
      <c r="WXD138" s="539"/>
      <c r="WXE138" s="539"/>
      <c r="WXF138" s="539"/>
      <c r="WXG138" s="539"/>
      <c r="WXH138" s="539"/>
      <c r="WXI138" s="539"/>
      <c r="WXJ138" s="539"/>
      <c r="WXK138" s="539"/>
      <c r="WXL138" s="539"/>
      <c r="WXM138" s="539"/>
      <c r="WXN138" s="539"/>
      <c r="WXO138" s="539"/>
      <c r="WXP138" s="539"/>
      <c r="WXQ138" s="539"/>
      <c r="WXR138" s="539"/>
      <c r="WXS138" s="539"/>
      <c r="WXT138" s="539"/>
      <c r="WXU138" s="539"/>
      <c r="WXV138" s="539"/>
      <c r="WXW138" s="539"/>
      <c r="WXX138" s="539"/>
      <c r="WXY138" s="539"/>
      <c r="WXZ138" s="539"/>
      <c r="WYA138" s="539"/>
      <c r="WYB138" s="539"/>
      <c r="WYC138" s="539"/>
      <c r="WYD138" s="539"/>
      <c r="WYE138" s="539"/>
      <c r="WYF138" s="539"/>
      <c r="WYG138" s="539"/>
      <c r="WYH138" s="539"/>
      <c r="WYI138" s="539"/>
      <c r="WYJ138" s="539"/>
      <c r="WYK138" s="539"/>
      <c r="WYL138" s="539"/>
      <c r="WYM138" s="539"/>
      <c r="WYN138" s="539"/>
      <c r="WYO138" s="539"/>
      <c r="WYP138" s="539"/>
      <c r="WYQ138" s="539"/>
      <c r="WYR138" s="539"/>
      <c r="WYS138" s="539"/>
      <c r="WYT138" s="539"/>
      <c r="WYU138" s="539"/>
      <c r="WYV138" s="539"/>
      <c r="WYW138" s="539"/>
      <c r="WYX138" s="539"/>
      <c r="WYY138" s="539"/>
      <c r="WYZ138" s="539"/>
      <c r="WZA138" s="539"/>
      <c r="WZB138" s="539"/>
      <c r="WZC138" s="539"/>
      <c r="WZD138" s="539"/>
      <c r="WZE138" s="539"/>
      <c r="WZF138" s="539"/>
      <c r="WZG138" s="539"/>
      <c r="WZH138" s="539"/>
      <c r="WZI138" s="539"/>
      <c r="WZJ138" s="539"/>
      <c r="WZK138" s="539"/>
      <c r="WZL138" s="539"/>
      <c r="WZM138" s="539"/>
      <c r="WZN138" s="539"/>
      <c r="WZO138" s="539"/>
      <c r="WZP138" s="539"/>
      <c r="WZQ138" s="539"/>
      <c r="WZR138" s="539"/>
      <c r="WZS138" s="539"/>
      <c r="WZT138" s="539"/>
      <c r="WZU138" s="539"/>
      <c r="WZV138" s="539"/>
      <c r="WZW138" s="539"/>
      <c r="WZX138" s="539"/>
      <c r="WZY138" s="539"/>
      <c r="WZZ138" s="539"/>
      <c r="XAA138" s="539"/>
      <c r="XAB138" s="539"/>
      <c r="XAC138" s="539"/>
      <c r="XAD138" s="539"/>
      <c r="XAE138" s="539"/>
      <c r="XAF138" s="539"/>
      <c r="XAG138" s="539"/>
      <c r="XAH138" s="539"/>
      <c r="XAI138" s="539"/>
      <c r="XAJ138" s="539"/>
      <c r="XAK138" s="539"/>
      <c r="XAL138" s="539"/>
      <c r="XAM138" s="539"/>
      <c r="XAN138" s="539"/>
      <c r="XAO138" s="539"/>
      <c r="XAP138" s="539"/>
      <c r="XAQ138" s="539"/>
      <c r="XAR138" s="539"/>
      <c r="XAS138" s="539"/>
      <c r="XAT138" s="539"/>
      <c r="XAU138" s="539"/>
      <c r="XAV138" s="539"/>
      <c r="XAW138" s="539"/>
      <c r="XAX138" s="539"/>
      <c r="XAY138" s="539"/>
      <c r="XAZ138" s="539"/>
      <c r="XBA138" s="539"/>
      <c r="XBB138" s="539"/>
      <c r="XBC138" s="539"/>
      <c r="XBD138" s="539"/>
      <c r="XBE138" s="539"/>
      <c r="XBF138" s="539"/>
      <c r="XBG138" s="539"/>
      <c r="XBH138" s="539"/>
      <c r="XBI138" s="539"/>
      <c r="XBJ138" s="539"/>
      <c r="XBK138" s="539"/>
      <c r="XBL138" s="539"/>
      <c r="XBM138" s="539"/>
      <c r="XBN138" s="539"/>
      <c r="XBO138" s="539"/>
      <c r="XBP138" s="539"/>
      <c r="XBQ138" s="539"/>
      <c r="XBR138" s="539"/>
      <c r="XBS138" s="539"/>
      <c r="XBT138" s="539"/>
      <c r="XBU138" s="539"/>
      <c r="XBV138" s="539"/>
      <c r="XBW138" s="539"/>
      <c r="XBX138" s="539"/>
      <c r="XBY138" s="539"/>
      <c r="XBZ138" s="539"/>
      <c r="XCA138" s="539"/>
      <c r="XCB138" s="539"/>
      <c r="XCC138" s="539"/>
      <c r="XCD138" s="539"/>
      <c r="XCE138" s="539"/>
      <c r="XCF138" s="539"/>
      <c r="XCG138" s="539"/>
      <c r="XCH138" s="539"/>
      <c r="XCI138" s="539"/>
      <c r="XCJ138" s="539"/>
      <c r="XCK138" s="539"/>
      <c r="XCL138" s="539"/>
      <c r="XCM138" s="539"/>
      <c r="XCN138" s="539"/>
      <c r="XCO138" s="539"/>
      <c r="XCP138" s="539"/>
      <c r="XCQ138" s="539"/>
      <c r="XCR138" s="539"/>
      <c r="XCS138" s="539"/>
      <c r="XCT138" s="539"/>
      <c r="XCU138" s="539"/>
      <c r="XCV138" s="539"/>
      <c r="XCW138" s="539"/>
      <c r="XCX138" s="539"/>
      <c r="XCY138" s="539"/>
      <c r="XCZ138" s="539"/>
      <c r="XDA138" s="539"/>
      <c r="XDB138" s="539"/>
      <c r="XDC138" s="539"/>
      <c r="XDD138" s="539"/>
      <c r="XDE138" s="539"/>
      <c r="XDF138" s="539"/>
      <c r="XDG138" s="539"/>
      <c r="XDH138" s="539"/>
      <c r="XDI138" s="539"/>
      <c r="XDJ138" s="539"/>
      <c r="XDK138" s="539"/>
      <c r="XDL138" s="539"/>
      <c r="XDM138" s="539"/>
      <c r="XDN138" s="539"/>
      <c r="XDO138" s="539"/>
      <c r="XDP138" s="539"/>
      <c r="XDQ138" s="539"/>
      <c r="XDR138" s="539"/>
      <c r="XDS138" s="539"/>
      <c r="XDT138" s="539"/>
      <c r="XDU138" s="539"/>
      <c r="XDV138" s="539"/>
      <c r="XDW138" s="539"/>
      <c r="XDX138" s="539"/>
      <c r="XDY138" s="539"/>
      <c r="XDZ138" s="539"/>
      <c r="XEA138" s="539"/>
      <c r="XEB138" s="539"/>
      <c r="XEC138" s="539"/>
      <c r="XED138" s="539"/>
      <c r="XEE138" s="539"/>
      <c r="XEF138" s="539"/>
      <c r="XEG138" s="539"/>
      <c r="XEH138" s="539"/>
      <c r="XEI138" s="539"/>
      <c r="XEJ138" s="539"/>
      <c r="XEK138" s="539"/>
      <c r="XEL138" s="539"/>
      <c r="XEM138" s="539"/>
      <c r="XEN138" s="539"/>
      <c r="XEO138" s="539"/>
      <c r="XEP138" s="539"/>
      <c r="XEQ138" s="539"/>
      <c r="XER138" s="539"/>
      <c r="XES138" s="539"/>
      <c r="XET138" s="539"/>
      <c r="XEU138" s="539"/>
      <c r="XEV138" s="539"/>
      <c r="XEW138" s="539"/>
    </row>
    <row r="139" spans="1:16377" ht="13" customHeight="1">
      <c r="A139" s="40" t="s">
        <v>259</v>
      </c>
      <c r="B139" s="509" t="s">
        <v>34</v>
      </c>
      <c r="C139" s="515" t="s">
        <v>22</v>
      </c>
      <c r="D139" s="36"/>
      <c r="E139" s="504">
        <v>91</v>
      </c>
      <c r="F139" s="504"/>
      <c r="G139" s="20"/>
      <c r="H139" s="20"/>
      <c r="I139" s="20"/>
    </row>
    <row r="140" spans="1:16377" ht="13" customHeight="1">
      <c r="A140" s="484" t="s">
        <v>299</v>
      </c>
      <c r="B140" s="484" t="s">
        <v>33</v>
      </c>
      <c r="C140" s="518" t="s">
        <v>12</v>
      </c>
      <c r="D140" s="488"/>
      <c r="E140" s="489">
        <v>92</v>
      </c>
      <c r="F140" s="489"/>
      <c r="G140" s="20"/>
      <c r="H140" s="20"/>
      <c r="I140" s="20"/>
    </row>
    <row r="141" spans="1:16377" ht="13" customHeight="1">
      <c r="A141" s="40" t="s">
        <v>141</v>
      </c>
      <c r="B141" s="509" t="s">
        <v>35</v>
      </c>
      <c r="C141" s="515" t="s">
        <v>17</v>
      </c>
      <c r="D141" s="504">
        <v>59</v>
      </c>
      <c r="E141" s="504">
        <v>93</v>
      </c>
      <c r="F141" s="504"/>
      <c r="G141" s="20"/>
      <c r="H141" s="20"/>
      <c r="I141" s="20"/>
    </row>
    <row r="142" spans="1:16377" ht="13" customHeight="1">
      <c r="A142" s="40" t="s">
        <v>423</v>
      </c>
      <c r="B142" s="509" t="s">
        <v>34</v>
      </c>
      <c r="C142" s="515" t="s">
        <v>18</v>
      </c>
      <c r="D142" s="504"/>
      <c r="E142" s="504">
        <v>94</v>
      </c>
      <c r="F142" s="504"/>
      <c r="G142" s="20"/>
      <c r="H142" s="20"/>
      <c r="I142" s="20"/>
    </row>
    <row r="143" spans="1:16377" ht="13" customHeight="1">
      <c r="A143" s="40" t="s">
        <v>99</v>
      </c>
      <c r="B143" s="509" t="s">
        <v>33</v>
      </c>
      <c r="C143" s="515" t="s">
        <v>11</v>
      </c>
      <c r="D143" s="504">
        <v>70</v>
      </c>
      <c r="E143" s="504">
        <v>95</v>
      </c>
      <c r="F143" s="504"/>
      <c r="G143" s="20"/>
      <c r="H143" s="20"/>
      <c r="I143" s="20"/>
    </row>
    <row r="144" spans="1:16377" ht="13" customHeight="1">
      <c r="A144" s="484" t="s">
        <v>305</v>
      </c>
      <c r="B144" s="484" t="s">
        <v>33</v>
      </c>
      <c r="C144" s="518" t="s">
        <v>12</v>
      </c>
      <c r="D144" s="488"/>
      <c r="E144" s="489">
        <v>96</v>
      </c>
      <c r="F144" s="489"/>
      <c r="G144" s="20"/>
      <c r="H144" s="20"/>
      <c r="I144" s="20"/>
    </row>
    <row r="145" spans="1:12" ht="13" customHeight="1">
      <c r="A145" s="40" t="s">
        <v>429</v>
      </c>
      <c r="B145" s="509" t="s">
        <v>34</v>
      </c>
      <c r="C145" s="515" t="s">
        <v>18</v>
      </c>
      <c r="D145" s="504"/>
      <c r="E145" s="504">
        <v>98</v>
      </c>
      <c r="F145" s="504"/>
      <c r="G145" s="20"/>
      <c r="H145" s="20"/>
      <c r="I145" s="20"/>
    </row>
    <row r="146" spans="1:12" ht="13" customHeight="1">
      <c r="A146" s="40" t="s">
        <v>119</v>
      </c>
      <c r="B146" s="509" t="s">
        <v>34</v>
      </c>
      <c r="C146" s="515" t="s">
        <v>14</v>
      </c>
      <c r="D146" s="504">
        <v>81</v>
      </c>
      <c r="E146" s="504">
        <v>99</v>
      </c>
      <c r="F146" s="504"/>
      <c r="G146" s="20"/>
      <c r="H146" s="20"/>
      <c r="I146" s="20"/>
    </row>
    <row r="147" spans="1:12" ht="13" customHeight="1">
      <c r="A147" s="40" t="s">
        <v>116</v>
      </c>
      <c r="B147" s="509" t="s">
        <v>33</v>
      </c>
      <c r="C147" s="515" t="s">
        <v>14</v>
      </c>
      <c r="D147" s="504">
        <v>41</v>
      </c>
      <c r="E147" s="504">
        <v>100</v>
      </c>
      <c r="F147" s="504"/>
      <c r="G147" s="20"/>
      <c r="H147" s="20"/>
      <c r="I147" s="20"/>
    </row>
    <row r="148" spans="1:12" ht="13" customHeight="1">
      <c r="A148" s="40" t="s">
        <v>446</v>
      </c>
      <c r="B148" s="509" t="s">
        <v>51</v>
      </c>
      <c r="C148" s="515" t="s">
        <v>16</v>
      </c>
      <c r="D148" s="504"/>
      <c r="E148" s="504">
        <v>101</v>
      </c>
      <c r="F148" s="504"/>
      <c r="G148" s="20"/>
      <c r="H148" s="20"/>
      <c r="I148" s="20"/>
    </row>
    <row r="149" spans="1:12" ht="13" customHeight="1">
      <c r="A149" s="40" t="s">
        <v>280</v>
      </c>
      <c r="B149" s="41" t="s">
        <v>34</v>
      </c>
      <c r="C149" s="42" t="s">
        <v>14</v>
      </c>
      <c r="D149" s="15"/>
      <c r="E149" s="15">
        <v>102</v>
      </c>
      <c r="F149" s="15"/>
      <c r="G149" s="20"/>
      <c r="H149" s="20"/>
      <c r="I149" s="20"/>
    </row>
    <row r="150" spans="1:12" ht="13" customHeight="1">
      <c r="A150" s="484" t="s">
        <v>306</v>
      </c>
      <c r="B150" s="485" t="s">
        <v>35</v>
      </c>
      <c r="C150" s="486" t="s">
        <v>12</v>
      </c>
      <c r="D150" s="529"/>
      <c r="E150" s="487">
        <v>103</v>
      </c>
      <c r="F150" s="487"/>
      <c r="G150" s="20"/>
      <c r="H150" s="20"/>
      <c r="I150" s="20"/>
    </row>
    <row r="151" spans="1:12" ht="13" customHeight="1">
      <c r="A151" s="40" t="s">
        <v>260</v>
      </c>
      <c r="B151" s="41" t="s">
        <v>33</v>
      </c>
      <c r="C151" s="42" t="s">
        <v>22</v>
      </c>
      <c r="D151" s="45"/>
      <c r="E151" s="15">
        <v>105</v>
      </c>
      <c r="F151" s="15"/>
      <c r="G151" s="20"/>
      <c r="H151" s="20"/>
      <c r="I151" s="20"/>
    </row>
    <row r="152" spans="1:12" ht="13" customHeight="1">
      <c r="A152" s="506" t="s">
        <v>91</v>
      </c>
      <c r="B152" s="511" t="s">
        <v>34</v>
      </c>
      <c r="C152" s="519" t="s">
        <v>26</v>
      </c>
      <c r="D152" s="531">
        <v>73</v>
      </c>
      <c r="E152" s="531">
        <v>106</v>
      </c>
      <c r="F152" s="538"/>
      <c r="G152" s="20"/>
      <c r="H152" s="20"/>
      <c r="I152" s="20"/>
      <c r="J152" s="20" t="str">
        <f>IFERROR(SUM(SMALL(D152:I152,{1,2,3,4})),"")</f>
        <v/>
      </c>
      <c r="K152" s="76" t="str">
        <f>RIGHT(A152,LEN(A152)-FIND(" ",A152))</f>
        <v>Vanderplank</v>
      </c>
      <c r="L152" s="10" t="str">
        <f>LEFT(A152,FIND(" ",A152)-1)</f>
        <v>Ann-Marie</v>
      </c>
    </row>
    <row r="153" spans="1:12" ht="13" customHeight="1">
      <c r="A153" s="505" t="s">
        <v>422</v>
      </c>
      <c r="B153" s="510" t="s">
        <v>33</v>
      </c>
      <c r="C153" s="517" t="s">
        <v>18</v>
      </c>
      <c r="D153" s="420"/>
      <c r="E153" s="420">
        <v>108</v>
      </c>
      <c r="F153" s="420"/>
      <c r="G153" s="20"/>
      <c r="H153" s="20"/>
      <c r="I153" s="20"/>
    </row>
    <row r="154" spans="1:12" ht="13" customHeight="1">
      <c r="A154" s="506" t="s">
        <v>330</v>
      </c>
      <c r="B154" s="511" t="s">
        <v>34</v>
      </c>
      <c r="C154" s="519" t="s">
        <v>26</v>
      </c>
      <c r="D154" s="531"/>
      <c r="E154" s="531">
        <v>109</v>
      </c>
      <c r="F154" s="538"/>
      <c r="G154" s="20"/>
      <c r="H154" s="20"/>
      <c r="I154" s="20"/>
      <c r="J154" s="20" t="str">
        <f>IFERROR(SUM(SMALL(D154:I154,{1,2,3,4})),"")</f>
        <v/>
      </c>
      <c r="K154" s="76" t="str">
        <f>RIGHT(A154,LEN(A154)-FIND(" ",A154))</f>
        <v>Bowyer</v>
      </c>
      <c r="L154" s="10" t="str">
        <f>LEFT(A154,FIND(" ",A154)-1)</f>
        <v>Samantha</v>
      </c>
    </row>
    <row r="155" spans="1:12" ht="13" customHeight="1">
      <c r="A155" s="506" t="s">
        <v>65</v>
      </c>
      <c r="B155" s="511" t="s">
        <v>35</v>
      </c>
      <c r="C155" s="519" t="s">
        <v>26</v>
      </c>
      <c r="D155" s="531">
        <v>67</v>
      </c>
      <c r="E155" s="531">
        <v>111</v>
      </c>
      <c r="F155" s="538"/>
      <c r="G155" s="20"/>
      <c r="H155" s="20"/>
      <c r="I155" s="20"/>
      <c r="J155" s="20" t="str">
        <f>IFERROR(SUM(SMALL(D155:I155,{1,2,3,4})),"")</f>
        <v/>
      </c>
      <c r="K155" s="76" t="str">
        <f>RIGHT(A155,LEN(A155)-FIND(" ",A155))</f>
        <v>Dodkin</v>
      </c>
      <c r="L155" s="10" t="str">
        <f>LEFT(A155,FIND(" ",A155)-1)</f>
        <v>Teresa</v>
      </c>
    </row>
    <row r="156" spans="1:12" ht="13" customHeight="1">
      <c r="A156" s="506" t="s">
        <v>64</v>
      </c>
      <c r="B156" s="511" t="s">
        <v>34</v>
      </c>
      <c r="C156" s="519" t="s">
        <v>26</v>
      </c>
      <c r="D156" s="531">
        <v>60</v>
      </c>
      <c r="E156" s="531">
        <v>113</v>
      </c>
      <c r="F156" s="538"/>
      <c r="G156" s="20"/>
      <c r="H156" s="20"/>
      <c r="I156" s="20"/>
      <c r="J156" s="20" t="str">
        <f>IFERROR(SUM(SMALL(D156:I156,{1,2,3,4})),"")</f>
        <v/>
      </c>
      <c r="K156" s="76" t="str">
        <f>RIGHT(A156,LEN(A156)-FIND(" ",A156))</f>
        <v>Pike</v>
      </c>
      <c r="L156" s="10" t="str">
        <f>LEFT(A156,FIND(" ",A156)-1)</f>
        <v>Donna</v>
      </c>
    </row>
    <row r="157" spans="1:12" ht="13" customHeight="1">
      <c r="A157" s="507" t="s">
        <v>412</v>
      </c>
      <c r="B157" s="512" t="s">
        <v>34</v>
      </c>
      <c r="C157" s="512" t="s">
        <v>19</v>
      </c>
      <c r="D157" s="533"/>
      <c r="E157" s="533">
        <v>115</v>
      </c>
      <c r="F157" s="538"/>
      <c r="G157" s="20"/>
      <c r="H157" s="20"/>
      <c r="I157" s="20"/>
    </row>
    <row r="158" spans="1:12" ht="13" customHeight="1">
      <c r="A158" s="506" t="s">
        <v>197</v>
      </c>
      <c r="B158" s="511" t="s">
        <v>34</v>
      </c>
      <c r="C158" s="519" t="s">
        <v>26</v>
      </c>
      <c r="D158" s="531">
        <v>75</v>
      </c>
      <c r="E158" s="531">
        <v>116</v>
      </c>
      <c r="F158" s="420"/>
      <c r="G158" s="5"/>
      <c r="H158" s="20"/>
      <c r="I158" s="20"/>
      <c r="J158" s="20" t="str">
        <f>IFERROR(SUM(SMALL(D158:I158,{1,2,3,4})),"")</f>
        <v/>
      </c>
      <c r="K158" s="76" t="str">
        <f>RIGHT(A158,LEN(A158)-FIND(" ",A158))</f>
        <v>Hatchett</v>
      </c>
      <c r="L158" s="10" t="str">
        <f>LEFT(A158,FIND(" ",A158)-1)</f>
        <v>Lyn</v>
      </c>
    </row>
    <row r="159" spans="1:12" ht="13" customHeight="1">
      <c r="A159" s="505" t="s">
        <v>263</v>
      </c>
      <c r="B159" s="510" t="s">
        <v>33</v>
      </c>
      <c r="C159" s="517" t="s">
        <v>22</v>
      </c>
      <c r="D159" s="536"/>
      <c r="E159" s="420">
        <v>117</v>
      </c>
      <c r="F159" s="420"/>
      <c r="G159" s="20"/>
      <c r="H159" s="20"/>
      <c r="I159" s="20"/>
    </row>
    <row r="160" spans="1:12" ht="13" customHeight="1">
      <c r="A160" s="40" t="s">
        <v>161</v>
      </c>
      <c r="B160" s="41" t="s">
        <v>51</v>
      </c>
      <c r="C160" s="42" t="s">
        <v>21</v>
      </c>
      <c r="D160" s="15">
        <v>65</v>
      </c>
      <c r="E160" s="15">
        <v>118</v>
      </c>
      <c r="F160" s="15"/>
      <c r="G160" s="20"/>
      <c r="H160" s="20"/>
      <c r="I160" s="20"/>
    </row>
    <row r="161" spans="1:12" ht="13" customHeight="1">
      <c r="A161" s="40" t="s">
        <v>428</v>
      </c>
      <c r="B161" s="41" t="s">
        <v>34</v>
      </c>
      <c r="C161" s="42" t="s">
        <v>18</v>
      </c>
      <c r="D161" s="15"/>
      <c r="E161" s="15">
        <v>119</v>
      </c>
      <c r="F161" s="15"/>
      <c r="G161" s="20"/>
      <c r="H161" s="20"/>
      <c r="I161" s="20"/>
    </row>
    <row r="162" spans="1:12" ht="13" customHeight="1">
      <c r="A162" s="370" t="s">
        <v>337</v>
      </c>
      <c r="B162" s="371" t="s">
        <v>33</v>
      </c>
      <c r="C162" s="372" t="s">
        <v>26</v>
      </c>
      <c r="D162" s="373"/>
      <c r="E162" s="373">
        <v>121</v>
      </c>
      <c r="F162" s="19"/>
      <c r="G162" s="20"/>
      <c r="H162" s="20"/>
      <c r="I162" s="20"/>
      <c r="J162" s="20" t="str">
        <f>IFERROR(SUM(SMALL(D162:I162,{1,2,3,4})),"")</f>
        <v/>
      </c>
      <c r="K162" s="76" t="str">
        <f>RIGHT(A162,LEN(A162)-FIND(" ",A162))</f>
        <v>Mills</v>
      </c>
      <c r="L162" s="10" t="str">
        <f>LEFT(A162,FIND(" ",A162)-1)</f>
        <v>Tina</v>
      </c>
    </row>
    <row r="163" spans="1:12" ht="13" customHeight="1">
      <c r="A163" s="40" t="s">
        <v>421</v>
      </c>
      <c r="B163" s="41" t="s">
        <v>34</v>
      </c>
      <c r="C163" s="42" t="s">
        <v>18</v>
      </c>
      <c r="D163" s="15"/>
      <c r="E163" s="15">
        <v>122</v>
      </c>
      <c r="F163" s="15"/>
      <c r="G163" s="20"/>
      <c r="H163" s="20"/>
      <c r="I163" s="20"/>
    </row>
    <row r="164" spans="1:12" ht="13" customHeight="1">
      <c r="A164" s="370" t="s">
        <v>338</v>
      </c>
      <c r="B164" s="371" t="s">
        <v>34</v>
      </c>
      <c r="C164" s="372" t="s">
        <v>26</v>
      </c>
      <c r="D164" s="373"/>
      <c r="E164" s="373">
        <v>123</v>
      </c>
      <c r="F164" s="19"/>
      <c r="G164" s="20"/>
      <c r="H164" s="20"/>
      <c r="I164" s="20"/>
      <c r="J164" s="20" t="str">
        <f>IFERROR(SUM(SMALL(D164:I164,{1,2,3,4})),"")</f>
        <v/>
      </c>
      <c r="K164" s="76" t="str">
        <f>RIGHT(A164,LEN(A164)-FIND(" ",A164))</f>
        <v>Whitlock</v>
      </c>
      <c r="L164" s="10" t="str">
        <f>LEFT(A164,FIND(" ",A164)-1)</f>
        <v>Maria</v>
      </c>
    </row>
    <row r="165" spans="1:12" ht="13" customHeight="1">
      <c r="A165" s="370" t="s">
        <v>334</v>
      </c>
      <c r="B165" s="371" t="s">
        <v>35</v>
      </c>
      <c r="C165" s="372" t="s">
        <v>26</v>
      </c>
      <c r="D165" s="373"/>
      <c r="E165" s="373">
        <v>124</v>
      </c>
      <c r="F165" s="19"/>
      <c r="G165" s="20"/>
      <c r="H165" s="20"/>
      <c r="I165" s="20"/>
      <c r="J165" s="20" t="str">
        <f>IFERROR(SUM(SMALL(D165:I165,{1,2,3,4})),"")</f>
        <v/>
      </c>
      <c r="K165" s="76" t="str">
        <f>RIGHT(A165,LEN(A165)-FIND(" ",A165))</f>
        <v>Irwin</v>
      </c>
      <c r="L165" s="10" t="str">
        <f>LEFT(A165,FIND(" ",A165)-1)</f>
        <v>Caroline</v>
      </c>
    </row>
    <row r="166" spans="1:12" ht="13" customHeight="1">
      <c r="A166" s="40" t="s">
        <v>228</v>
      </c>
      <c r="B166" s="41" t="s">
        <v>28</v>
      </c>
      <c r="C166" s="41" t="s">
        <v>25</v>
      </c>
      <c r="D166" s="41">
        <v>1</v>
      </c>
      <c r="E166" s="15"/>
      <c r="F166" s="15"/>
      <c r="G166" s="20"/>
      <c r="H166" s="20"/>
      <c r="I166" s="20"/>
    </row>
    <row r="167" spans="1:12" ht="13" customHeight="1">
      <c r="A167" s="40" t="s">
        <v>206</v>
      </c>
      <c r="B167" s="41" t="s">
        <v>34</v>
      </c>
      <c r="C167" s="42" t="s">
        <v>11</v>
      </c>
      <c r="D167" s="15">
        <v>3</v>
      </c>
      <c r="E167" s="15"/>
      <c r="F167" s="15"/>
      <c r="G167" s="20"/>
      <c r="H167" s="20"/>
      <c r="I167" s="20"/>
    </row>
    <row r="168" spans="1:12" ht="13" customHeight="1">
      <c r="A168" s="40" t="s">
        <v>229</v>
      </c>
      <c r="B168" s="41" t="s">
        <v>28</v>
      </c>
      <c r="C168" s="41" t="s">
        <v>25</v>
      </c>
      <c r="D168" s="41">
        <v>5</v>
      </c>
      <c r="E168" s="15"/>
      <c r="F168" s="15"/>
      <c r="G168" s="20"/>
      <c r="H168" s="20"/>
      <c r="I168" s="20"/>
    </row>
    <row r="169" spans="1:12" ht="13" customHeight="1">
      <c r="A169" s="40" t="s">
        <v>155</v>
      </c>
      <c r="B169" s="41" t="s">
        <v>28</v>
      </c>
      <c r="C169" s="42" t="s">
        <v>21</v>
      </c>
      <c r="D169" s="387">
        <v>7</v>
      </c>
      <c r="E169" s="15"/>
      <c r="F169" s="387"/>
      <c r="G169" s="20"/>
      <c r="H169" s="20"/>
      <c r="I169" s="20"/>
    </row>
    <row r="170" spans="1:12" ht="13" customHeight="1">
      <c r="A170" s="40" t="s">
        <v>156</v>
      </c>
      <c r="B170" s="41" t="s">
        <v>34</v>
      </c>
      <c r="C170" s="42" t="s">
        <v>21</v>
      </c>
      <c r="D170" s="387">
        <v>9</v>
      </c>
      <c r="E170" s="15"/>
      <c r="F170" s="387"/>
      <c r="G170" s="20"/>
      <c r="H170" s="20"/>
      <c r="I170" s="20"/>
    </row>
    <row r="171" spans="1:12" ht="13" customHeight="1">
      <c r="A171" s="24" t="s">
        <v>226</v>
      </c>
      <c r="B171" s="25" t="s">
        <v>34</v>
      </c>
      <c r="C171" s="26" t="s">
        <v>27</v>
      </c>
      <c r="D171" s="526">
        <v>10</v>
      </c>
      <c r="E171" s="19"/>
      <c r="F171" s="526"/>
      <c r="G171" s="20"/>
      <c r="H171" s="20"/>
      <c r="I171" s="20"/>
    </row>
    <row r="172" spans="1:12" ht="13" customHeight="1">
      <c r="A172" s="398" t="s">
        <v>71</v>
      </c>
      <c r="B172" s="399" t="s">
        <v>28</v>
      </c>
      <c r="C172" s="400" t="s">
        <v>23</v>
      </c>
      <c r="D172" s="534">
        <v>12</v>
      </c>
      <c r="E172" s="401"/>
      <c r="F172" s="526"/>
      <c r="G172" s="20"/>
      <c r="H172" s="20"/>
      <c r="I172" s="20"/>
      <c r="K172" s="76" t="str">
        <f>RIGHT(A172,LEN(A172)-FIND(" ",A172))</f>
        <v>Monks</v>
      </c>
      <c r="L172" s="10" t="str">
        <f>LEFT(A172,FIND(" ",A172)-1)</f>
        <v>Ellie</v>
      </c>
    </row>
    <row r="173" spans="1:12" ht="13" customHeight="1">
      <c r="A173" s="24" t="s">
        <v>227</v>
      </c>
      <c r="B173" s="25" t="s">
        <v>28</v>
      </c>
      <c r="C173" s="26" t="s">
        <v>27</v>
      </c>
      <c r="D173" s="526">
        <v>15</v>
      </c>
      <c r="E173" s="19"/>
      <c r="F173" s="526"/>
      <c r="G173" s="20"/>
      <c r="H173" s="20"/>
      <c r="I173" s="20"/>
    </row>
    <row r="174" spans="1:12" ht="13" customHeight="1">
      <c r="A174" s="389" t="s">
        <v>165</v>
      </c>
      <c r="B174" s="390" t="s">
        <v>28</v>
      </c>
      <c r="C174" s="243" t="s">
        <v>19</v>
      </c>
      <c r="D174" s="246">
        <v>20</v>
      </c>
      <c r="E174" s="379"/>
      <c r="F174" s="526"/>
      <c r="G174" s="20"/>
      <c r="H174" s="20"/>
      <c r="I174" s="20"/>
    </row>
    <row r="175" spans="1:12" ht="13" customHeight="1">
      <c r="A175" s="40" t="s">
        <v>66</v>
      </c>
      <c r="B175" s="41" t="s">
        <v>35</v>
      </c>
      <c r="C175" s="42" t="s">
        <v>21</v>
      </c>
      <c r="D175" s="15">
        <v>22</v>
      </c>
      <c r="E175" s="387"/>
      <c r="F175" s="387"/>
      <c r="G175" s="20"/>
      <c r="H175" s="20"/>
      <c r="I175" s="20"/>
    </row>
    <row r="176" spans="1:12" ht="13" customHeight="1">
      <c r="A176" s="24" t="s">
        <v>94</v>
      </c>
      <c r="B176" s="25" t="s">
        <v>28</v>
      </c>
      <c r="C176" s="26" t="s">
        <v>27</v>
      </c>
      <c r="D176" s="19">
        <v>29</v>
      </c>
      <c r="E176" s="526"/>
      <c r="F176" s="526"/>
      <c r="G176" s="20"/>
      <c r="H176" s="20"/>
      <c r="I176" s="20"/>
    </row>
    <row r="177" spans="1:12" ht="13" customHeight="1">
      <c r="A177" s="40" t="s">
        <v>92</v>
      </c>
      <c r="B177" s="41" t="s">
        <v>34</v>
      </c>
      <c r="C177" s="243" t="s">
        <v>20</v>
      </c>
      <c r="D177" s="246">
        <v>39</v>
      </c>
      <c r="E177" s="379"/>
      <c r="F177" s="387"/>
      <c r="G177" s="20"/>
      <c r="H177" s="20"/>
      <c r="I177" s="20"/>
    </row>
    <row r="178" spans="1:12" ht="13" customHeight="1">
      <c r="A178" s="508" t="s">
        <v>232</v>
      </c>
      <c r="B178" s="41" t="s">
        <v>34</v>
      </c>
      <c r="C178" s="41" t="s">
        <v>25</v>
      </c>
      <c r="D178" s="41">
        <v>43</v>
      </c>
      <c r="E178" s="387"/>
      <c r="F178" s="387"/>
      <c r="G178" s="20"/>
      <c r="H178" s="20"/>
      <c r="I178" s="20"/>
    </row>
    <row r="179" spans="1:12" ht="13" customHeight="1">
      <c r="A179" s="503" t="s">
        <v>170</v>
      </c>
      <c r="B179" s="390" t="s">
        <v>28</v>
      </c>
      <c r="C179" s="243" t="s">
        <v>19</v>
      </c>
      <c r="D179" s="246">
        <v>49</v>
      </c>
      <c r="E179" s="379"/>
      <c r="F179" s="526"/>
      <c r="G179" s="20"/>
      <c r="H179" s="20"/>
      <c r="I179" s="20"/>
    </row>
    <row r="180" spans="1:12" ht="13" customHeight="1">
      <c r="A180" s="508" t="s">
        <v>160</v>
      </c>
      <c r="B180" s="41" t="s">
        <v>34</v>
      </c>
      <c r="C180" s="42" t="s">
        <v>21</v>
      </c>
      <c r="D180" s="15">
        <v>50</v>
      </c>
      <c r="E180" s="387"/>
      <c r="F180" s="387"/>
      <c r="G180" s="20"/>
      <c r="H180" s="20"/>
      <c r="I180" s="20"/>
    </row>
    <row r="181" spans="1:12" ht="13" customHeight="1">
      <c r="A181" s="504" t="s">
        <v>106</v>
      </c>
      <c r="B181" s="15" t="s">
        <v>28</v>
      </c>
      <c r="C181" s="15" t="s">
        <v>52</v>
      </c>
      <c r="D181" s="504">
        <v>51</v>
      </c>
      <c r="E181" s="15"/>
      <c r="F181" s="15"/>
      <c r="G181" s="20"/>
      <c r="H181" s="20"/>
      <c r="I181" s="20"/>
    </row>
    <row r="182" spans="1:12" ht="13" customHeight="1">
      <c r="A182" s="370" t="s">
        <v>196</v>
      </c>
      <c r="B182" s="371" t="s">
        <v>33</v>
      </c>
      <c r="C182" s="372" t="s">
        <v>26</v>
      </c>
      <c r="D182" s="386">
        <v>55</v>
      </c>
      <c r="E182" s="373"/>
      <c r="F182" s="19"/>
      <c r="G182" s="20"/>
      <c r="H182" s="20"/>
      <c r="I182" s="20"/>
      <c r="J182" s="20" t="str">
        <f>IFERROR(SUM(SMALL(D182:I182,{1,2,3,4})),"")</f>
        <v/>
      </c>
      <c r="K182" s="76" t="str">
        <f>RIGHT(A182,LEN(A182)-FIND(" ",A182))</f>
        <v>Foote</v>
      </c>
      <c r="L182" s="10" t="str">
        <f>LEFT(A182,FIND(" ",A182)-1)</f>
        <v>Janet</v>
      </c>
    </row>
    <row r="183" spans="1:12" ht="13" customHeight="1">
      <c r="A183" s="40" t="s">
        <v>234</v>
      </c>
      <c r="B183" s="41" t="s">
        <v>34</v>
      </c>
      <c r="C183" s="41" t="s">
        <v>25</v>
      </c>
      <c r="D183" s="40">
        <v>56</v>
      </c>
      <c r="E183" s="15"/>
      <c r="F183" s="15"/>
      <c r="G183" s="20"/>
      <c r="H183" s="20"/>
      <c r="I183" s="20"/>
    </row>
    <row r="184" spans="1:12" ht="13" customHeight="1">
      <c r="A184" s="40" t="s">
        <v>67</v>
      </c>
      <c r="B184" s="41" t="s">
        <v>51</v>
      </c>
      <c r="C184" s="42" t="s">
        <v>21</v>
      </c>
      <c r="D184" s="504">
        <v>57</v>
      </c>
      <c r="E184" s="15"/>
      <c r="F184" s="15"/>
      <c r="G184" s="20"/>
      <c r="H184" s="20"/>
      <c r="I184" s="20"/>
    </row>
    <row r="185" spans="1:12" ht="13" customHeight="1">
      <c r="A185" s="389" t="s">
        <v>171</v>
      </c>
      <c r="B185" s="390" t="s">
        <v>34</v>
      </c>
      <c r="C185" s="243" t="s">
        <v>19</v>
      </c>
      <c r="D185" s="377">
        <v>58</v>
      </c>
      <c r="E185" s="246"/>
      <c r="F185" s="19"/>
      <c r="G185" s="20"/>
      <c r="H185" s="20"/>
      <c r="I185" s="20"/>
    </row>
    <row r="186" spans="1:12" ht="13" customHeight="1">
      <c r="A186" s="40" t="s">
        <v>235</v>
      </c>
      <c r="B186" s="41" t="s">
        <v>34</v>
      </c>
      <c r="C186" s="41" t="s">
        <v>25</v>
      </c>
      <c r="D186" s="40">
        <v>61</v>
      </c>
      <c r="E186" s="15"/>
      <c r="F186" s="15"/>
      <c r="G186" s="20"/>
      <c r="H186" s="20"/>
      <c r="I186" s="20"/>
    </row>
    <row r="187" spans="1:12" ht="13" customHeight="1">
      <c r="A187" s="270" t="s">
        <v>172</v>
      </c>
      <c r="B187" s="243" t="s">
        <v>28</v>
      </c>
      <c r="C187" s="243" t="s">
        <v>19</v>
      </c>
      <c r="D187" s="377">
        <v>63</v>
      </c>
      <c r="E187" s="246"/>
      <c r="F187" s="19"/>
      <c r="G187" s="20"/>
      <c r="H187" s="20"/>
      <c r="I187" s="20"/>
    </row>
    <row r="188" spans="1:12" ht="13" customHeight="1">
      <c r="A188" s="40" t="s">
        <v>142</v>
      </c>
      <c r="B188" s="41" t="s">
        <v>35</v>
      </c>
      <c r="C188" s="42" t="s">
        <v>17</v>
      </c>
      <c r="D188" s="504">
        <v>66</v>
      </c>
      <c r="E188" s="15"/>
      <c r="F188" s="15"/>
      <c r="G188" s="20"/>
      <c r="H188" s="20"/>
      <c r="I188" s="20"/>
    </row>
    <row r="189" spans="1:12" ht="13" customHeight="1">
      <c r="A189" s="40" t="s">
        <v>88</v>
      </c>
      <c r="B189" s="41" t="s">
        <v>35</v>
      </c>
      <c r="C189" s="243" t="s">
        <v>20</v>
      </c>
      <c r="D189" s="530">
        <v>68</v>
      </c>
      <c r="E189" s="246"/>
      <c r="F189" s="15"/>
      <c r="G189" s="20"/>
      <c r="H189" s="20"/>
      <c r="I189" s="20"/>
    </row>
    <row r="190" spans="1:12" ht="13" customHeight="1">
      <c r="A190" s="484" t="s">
        <v>525</v>
      </c>
      <c r="B190" s="485" t="s">
        <v>34</v>
      </c>
      <c r="C190" s="486" t="s">
        <v>12</v>
      </c>
      <c r="D190" s="489">
        <v>71</v>
      </c>
      <c r="E190" s="487"/>
      <c r="F190" s="487"/>
      <c r="G190" s="20"/>
      <c r="H190" s="20"/>
      <c r="I190" s="20"/>
    </row>
    <row r="191" spans="1:12" ht="13" customHeight="1">
      <c r="A191" s="370" t="s">
        <v>198</v>
      </c>
      <c r="B191" s="371" t="s">
        <v>35</v>
      </c>
      <c r="C191" s="372" t="s">
        <v>26</v>
      </c>
      <c r="D191" s="386">
        <v>72</v>
      </c>
      <c r="E191" s="373"/>
      <c r="F191" s="19"/>
      <c r="G191" s="20"/>
      <c r="H191" s="20"/>
      <c r="I191" s="20"/>
      <c r="J191" s="20" t="str">
        <f>IFERROR(SUM(SMALL(D191:I191,{1,2,3,4})),"")</f>
        <v/>
      </c>
      <c r="K191" s="76" t="str">
        <f>RIGHT(A191,LEN(A191)-FIND(" ",A191))</f>
        <v xml:space="preserve">Kaines </v>
      </c>
      <c r="L191" s="10" t="str">
        <f>LEFT(A191,FIND(" ",A191)-1)</f>
        <v>Alison</v>
      </c>
    </row>
    <row r="192" spans="1:12" ht="13" customHeight="1">
      <c r="A192" s="40" t="s">
        <v>209</v>
      </c>
      <c r="B192" s="41" t="s">
        <v>35</v>
      </c>
      <c r="C192" s="42" t="s">
        <v>11</v>
      </c>
      <c r="D192" s="504">
        <v>74</v>
      </c>
      <c r="E192" s="15"/>
      <c r="F192" s="15"/>
      <c r="G192" s="20"/>
      <c r="H192" s="20"/>
      <c r="I192" s="20"/>
    </row>
    <row r="193" spans="1:9" ht="13" customHeight="1">
      <c r="A193" s="40" t="s">
        <v>236</v>
      </c>
      <c r="B193" s="41" t="s">
        <v>35</v>
      </c>
      <c r="C193" s="41" t="s">
        <v>25</v>
      </c>
      <c r="D193" s="41">
        <v>76</v>
      </c>
      <c r="E193" s="15"/>
      <c r="F193" s="15"/>
      <c r="G193" s="20"/>
      <c r="H193" s="20"/>
      <c r="I193" s="20"/>
    </row>
    <row r="194" spans="1:9" ht="13" customHeight="1">
      <c r="A194" s="40" t="s">
        <v>237</v>
      </c>
      <c r="B194" s="41" t="s">
        <v>34</v>
      </c>
      <c r="C194" s="41" t="s">
        <v>25</v>
      </c>
      <c r="D194" s="41">
        <v>78</v>
      </c>
      <c r="E194" s="15"/>
      <c r="F194" s="15"/>
      <c r="G194" s="20"/>
      <c r="H194" s="20"/>
      <c r="I194" s="20"/>
    </row>
    <row r="195" spans="1:9" ht="13" customHeight="1">
      <c r="A195" s="40" t="s">
        <v>211</v>
      </c>
      <c r="B195" s="41" t="s">
        <v>35</v>
      </c>
      <c r="C195" s="42" t="s">
        <v>11</v>
      </c>
      <c r="D195" s="15">
        <v>79</v>
      </c>
      <c r="E195" s="15"/>
      <c r="F195" s="15"/>
      <c r="G195" s="20"/>
      <c r="H195" s="20"/>
      <c r="I195" s="20"/>
    </row>
    <row r="196" spans="1:9" ht="13" customHeight="1">
      <c r="A196" s="389" t="s">
        <v>173</v>
      </c>
      <c r="B196" s="390" t="s">
        <v>28</v>
      </c>
      <c r="C196" s="243" t="s">
        <v>19</v>
      </c>
      <c r="D196" s="246">
        <v>80</v>
      </c>
      <c r="E196" s="246"/>
      <c r="F196" s="19"/>
      <c r="G196" s="20"/>
      <c r="H196" s="20"/>
      <c r="I196" s="20"/>
    </row>
    <row r="197" spans="1:9" ht="13" customHeight="1">
      <c r="A197" s="40" t="s">
        <v>238</v>
      </c>
      <c r="B197" s="41" t="s">
        <v>28</v>
      </c>
      <c r="C197" s="41" t="s">
        <v>25</v>
      </c>
      <c r="D197" s="41">
        <v>82</v>
      </c>
      <c r="E197" s="15"/>
      <c r="F197" s="15"/>
      <c r="G197" s="20"/>
      <c r="H197" s="20"/>
      <c r="I197" s="20"/>
    </row>
    <row r="198" spans="1:9" ht="13" customHeight="1">
      <c r="A198" s="40" t="s">
        <v>239</v>
      </c>
      <c r="B198" s="41" t="s">
        <v>34</v>
      </c>
      <c r="C198" s="41" t="s">
        <v>25</v>
      </c>
      <c r="D198" s="41">
        <v>83</v>
      </c>
      <c r="E198" s="15"/>
      <c r="F198" s="15"/>
      <c r="G198" s="20"/>
      <c r="H198" s="20"/>
      <c r="I198" s="20"/>
    </row>
    <row r="199" spans="1:9" ht="13" customHeight="1">
      <c r="A199" s="389" t="s">
        <v>174</v>
      </c>
      <c r="B199" s="390" t="s">
        <v>35</v>
      </c>
      <c r="C199" s="243" t="s">
        <v>19</v>
      </c>
      <c r="D199" s="246">
        <v>84</v>
      </c>
      <c r="E199" s="246"/>
      <c r="F199" s="19"/>
      <c r="G199" s="20"/>
      <c r="H199" s="20"/>
      <c r="I199" s="20"/>
    </row>
    <row r="200" spans="1:9" ht="13" customHeight="1">
      <c r="A200" s="24"/>
      <c r="B200" s="24"/>
      <c r="C200" s="28"/>
      <c r="E200" s="20"/>
      <c r="G200" s="20"/>
      <c r="H200" s="20"/>
      <c r="I200" s="20"/>
    </row>
    <row r="201" spans="1:9" ht="13" customHeight="1">
      <c r="A201" s="24"/>
      <c r="B201" s="24"/>
      <c r="C201" s="28"/>
      <c r="E201" s="20"/>
      <c r="G201" s="20"/>
      <c r="H201" s="20"/>
      <c r="I201" s="20"/>
    </row>
    <row r="202" spans="1:9" ht="13" customHeight="1">
      <c r="A202" s="24"/>
      <c r="B202" s="24"/>
      <c r="C202" s="28"/>
      <c r="E202" s="20"/>
      <c r="G202" s="20"/>
      <c r="H202" s="20"/>
      <c r="I202" s="20"/>
    </row>
    <row r="203" spans="1:9" ht="13" customHeight="1">
      <c r="A203" s="24"/>
      <c r="B203" s="24"/>
      <c r="C203" s="28"/>
      <c r="E203" s="20"/>
      <c r="G203" s="20"/>
      <c r="H203" s="20"/>
      <c r="I203" s="20"/>
    </row>
    <row r="204" spans="1:9" ht="13" customHeight="1">
      <c r="A204" s="24"/>
      <c r="B204" s="24"/>
      <c r="C204" s="28"/>
      <c r="E204" s="20"/>
      <c r="G204" s="20"/>
      <c r="H204" s="20"/>
      <c r="I204" s="20"/>
    </row>
    <row r="205" spans="1:9" ht="13" customHeight="1">
      <c r="A205" s="24"/>
      <c r="B205" s="24"/>
      <c r="C205" s="28"/>
      <c r="E205" s="20"/>
      <c r="G205" s="20"/>
      <c r="H205" s="20"/>
      <c r="I205" s="20"/>
    </row>
    <row r="206" spans="1:9" ht="13" customHeight="1">
      <c r="A206" s="24"/>
      <c r="B206" s="24"/>
      <c r="C206" s="28"/>
      <c r="E206" s="20"/>
      <c r="G206" s="20"/>
      <c r="H206" s="20"/>
      <c r="I206" s="20"/>
    </row>
    <row r="207" spans="1:9" ht="13" customHeight="1">
      <c r="A207" s="24"/>
      <c r="B207" s="24"/>
      <c r="C207" s="28"/>
      <c r="E207" s="20"/>
      <c r="G207" s="20"/>
      <c r="H207" s="20"/>
      <c r="I207" s="20"/>
    </row>
    <row r="208" spans="1:9" ht="13" customHeight="1">
      <c r="A208" s="24"/>
      <c r="B208" s="24"/>
      <c r="C208" s="28"/>
      <c r="E208" s="20"/>
      <c r="G208" s="20"/>
      <c r="H208" s="20"/>
      <c r="I208" s="20"/>
    </row>
    <row r="209" spans="1:9" ht="13" customHeight="1">
      <c r="A209" s="24"/>
      <c r="B209" s="24"/>
      <c r="C209" s="28"/>
      <c r="E209" s="20"/>
      <c r="G209" s="20"/>
      <c r="H209" s="20"/>
      <c r="I209" s="20"/>
    </row>
    <row r="210" spans="1:9" ht="13" customHeight="1">
      <c r="A210" s="24"/>
      <c r="B210" s="24"/>
      <c r="C210" s="28"/>
      <c r="E210" s="20"/>
      <c r="G210" s="20"/>
      <c r="H210" s="20"/>
      <c r="I210" s="20"/>
    </row>
    <row r="211" spans="1:9" ht="13" customHeight="1">
      <c r="A211" s="24"/>
      <c r="B211" s="24"/>
      <c r="C211" s="28"/>
      <c r="E211" s="20"/>
      <c r="G211" s="20"/>
      <c r="H211" s="20"/>
      <c r="I211" s="20"/>
    </row>
    <row r="212" spans="1:9" ht="13" customHeight="1">
      <c r="A212" s="24"/>
      <c r="B212" s="24"/>
      <c r="C212" s="28"/>
      <c r="E212" s="20"/>
      <c r="G212" s="20"/>
      <c r="H212" s="20"/>
      <c r="I212" s="20"/>
    </row>
    <row r="213" spans="1:9" ht="13" customHeight="1">
      <c r="A213" s="24"/>
      <c r="B213" s="24"/>
      <c r="C213" s="28"/>
      <c r="E213" s="20"/>
      <c r="G213" s="20"/>
      <c r="H213" s="20"/>
      <c r="I213" s="20"/>
    </row>
    <row r="214" spans="1:9" ht="13" customHeight="1">
      <c r="A214" s="24"/>
      <c r="B214" s="24"/>
      <c r="C214" s="28"/>
      <c r="E214" s="20"/>
      <c r="G214" s="20"/>
      <c r="H214" s="20"/>
      <c r="I214" s="20"/>
    </row>
    <row r="215" spans="1:9" ht="13" customHeight="1">
      <c r="A215" s="24"/>
      <c r="B215" s="24"/>
      <c r="C215" s="28"/>
      <c r="E215" s="20"/>
      <c r="G215" s="20"/>
      <c r="H215" s="20"/>
      <c r="I215" s="20"/>
    </row>
    <row r="216" spans="1:9" ht="13" customHeight="1">
      <c r="A216" s="24"/>
      <c r="B216" s="24"/>
      <c r="C216" s="28"/>
      <c r="E216" s="20"/>
      <c r="G216" s="20"/>
      <c r="H216" s="20"/>
      <c r="I216" s="20"/>
    </row>
    <row r="217" spans="1:9" ht="13" customHeight="1">
      <c r="A217" s="24"/>
      <c r="B217" s="24"/>
      <c r="C217" s="28"/>
      <c r="E217" s="20"/>
      <c r="G217" s="20"/>
      <c r="H217" s="20"/>
      <c r="I217" s="20"/>
    </row>
    <row r="218" spans="1:9" ht="13" customHeight="1">
      <c r="A218" s="24"/>
      <c r="B218" s="24"/>
      <c r="C218" s="28"/>
      <c r="E218" s="20"/>
      <c r="G218" s="20"/>
      <c r="H218" s="20"/>
      <c r="I218" s="20"/>
    </row>
    <row r="219" spans="1:9" ht="13" customHeight="1">
      <c r="A219" s="24"/>
      <c r="B219" s="24"/>
      <c r="C219" s="28"/>
      <c r="E219" s="20"/>
      <c r="G219" s="20"/>
      <c r="H219" s="20"/>
      <c r="I219" s="20"/>
    </row>
    <row r="220" spans="1:9" ht="13" customHeight="1">
      <c r="A220" s="24"/>
      <c r="B220" s="24"/>
      <c r="C220" s="28"/>
      <c r="E220" s="20"/>
      <c r="G220" s="20"/>
      <c r="H220" s="20"/>
      <c r="I220" s="20"/>
    </row>
    <row r="221" spans="1:9" ht="13" customHeight="1">
      <c r="A221" s="24"/>
      <c r="B221" s="24"/>
      <c r="C221" s="28"/>
      <c r="E221" s="20"/>
      <c r="G221" s="20"/>
      <c r="H221" s="20"/>
      <c r="I221" s="20"/>
    </row>
    <row r="222" spans="1:9" ht="13" customHeight="1">
      <c r="A222" s="24"/>
      <c r="B222" s="24"/>
      <c r="C222" s="28"/>
      <c r="E222" s="20"/>
      <c r="G222" s="20"/>
      <c r="H222" s="20"/>
      <c r="I222" s="20"/>
    </row>
    <row r="223" spans="1:9" ht="13" customHeight="1">
      <c r="A223" s="24"/>
      <c r="B223" s="24"/>
      <c r="C223" s="28"/>
      <c r="E223" s="20"/>
      <c r="G223" s="20"/>
      <c r="H223" s="20"/>
      <c r="I223" s="20"/>
    </row>
    <row r="224" spans="1:9" ht="13" customHeight="1">
      <c r="A224" s="24"/>
      <c r="B224" s="24"/>
      <c r="C224" s="28"/>
      <c r="E224" s="20"/>
      <c r="G224" s="20"/>
      <c r="H224" s="20"/>
      <c r="I224" s="20"/>
    </row>
    <row r="225" spans="1:9" ht="13" customHeight="1">
      <c r="A225" s="24"/>
      <c r="B225" s="24"/>
      <c r="C225" s="28"/>
      <c r="E225" s="20"/>
      <c r="G225" s="20"/>
      <c r="H225" s="20"/>
      <c r="I225" s="20"/>
    </row>
    <row r="226" spans="1:9" ht="13" customHeight="1">
      <c r="A226" s="24"/>
      <c r="B226" s="24"/>
      <c r="C226" s="28"/>
      <c r="E226" s="20"/>
      <c r="G226" s="20"/>
      <c r="H226" s="20"/>
      <c r="I226" s="20"/>
    </row>
    <row r="227" spans="1:9" ht="13" customHeight="1">
      <c r="A227" s="24"/>
      <c r="B227" s="24"/>
      <c r="C227" s="28"/>
      <c r="E227" s="20"/>
      <c r="G227" s="20"/>
      <c r="H227" s="20"/>
      <c r="I227" s="20"/>
    </row>
    <row r="228" spans="1:9" ht="13" customHeight="1">
      <c r="A228" s="24"/>
      <c r="B228" s="24"/>
      <c r="C228" s="28"/>
      <c r="E228" s="20"/>
      <c r="G228" s="20"/>
      <c r="H228" s="20"/>
      <c r="I228" s="20"/>
    </row>
    <row r="229" spans="1:9" ht="13" customHeight="1">
      <c r="A229" s="24"/>
      <c r="B229" s="24"/>
      <c r="C229" s="28"/>
      <c r="E229" s="20"/>
      <c r="G229" s="20"/>
      <c r="H229" s="20"/>
      <c r="I229" s="20"/>
    </row>
    <row r="230" spans="1:9" ht="13" customHeight="1">
      <c r="A230" s="24"/>
      <c r="B230" s="24"/>
      <c r="C230" s="28"/>
      <c r="E230" s="20"/>
      <c r="G230" s="20"/>
      <c r="H230" s="20"/>
      <c r="I230" s="20"/>
    </row>
    <row r="231" spans="1:9" ht="13" customHeight="1">
      <c r="A231" s="24"/>
      <c r="B231" s="24"/>
      <c r="C231" s="28"/>
      <c r="E231" s="20"/>
      <c r="G231" s="20"/>
      <c r="H231" s="20"/>
      <c r="I231" s="20"/>
    </row>
    <row r="232" spans="1:9" ht="13" customHeight="1">
      <c r="A232" s="24"/>
      <c r="B232" s="24"/>
      <c r="C232" s="28"/>
      <c r="E232" s="20"/>
      <c r="G232" s="20"/>
      <c r="H232" s="20"/>
      <c r="I232" s="20"/>
    </row>
    <row r="233" spans="1:9" ht="13" customHeight="1">
      <c r="A233" s="24"/>
      <c r="B233" s="24"/>
      <c r="C233" s="28"/>
      <c r="E233" s="20"/>
      <c r="G233" s="20"/>
      <c r="H233" s="20"/>
      <c r="I233" s="20"/>
    </row>
    <row r="234" spans="1:9" ht="13" customHeight="1">
      <c r="A234" s="24"/>
      <c r="B234" s="24"/>
      <c r="C234" s="28"/>
      <c r="E234" s="20"/>
      <c r="G234" s="20"/>
      <c r="H234" s="20"/>
      <c r="I234" s="20"/>
    </row>
    <row r="235" spans="1:9" ht="13" customHeight="1">
      <c r="A235" s="24"/>
      <c r="B235" s="24"/>
      <c r="C235" s="28"/>
      <c r="E235" s="20"/>
      <c r="G235" s="20"/>
      <c r="H235" s="20"/>
      <c r="I235" s="20"/>
    </row>
    <row r="236" spans="1:9" ht="13" customHeight="1">
      <c r="A236" s="24"/>
      <c r="B236" s="24"/>
      <c r="C236" s="28"/>
      <c r="E236" s="20"/>
      <c r="G236" s="20"/>
      <c r="H236" s="20"/>
      <c r="I236" s="20"/>
    </row>
    <row r="237" spans="1:9" ht="13" customHeight="1">
      <c r="A237" s="24"/>
      <c r="B237" s="24"/>
      <c r="C237" s="28"/>
      <c r="E237" s="20"/>
      <c r="G237" s="20"/>
      <c r="H237" s="20"/>
      <c r="I237" s="20"/>
    </row>
    <row r="238" spans="1:9" ht="13" customHeight="1">
      <c r="A238" s="24"/>
      <c r="B238" s="24"/>
      <c r="C238" s="28"/>
      <c r="E238" s="20"/>
      <c r="G238" s="20"/>
      <c r="H238" s="20"/>
      <c r="I238" s="20"/>
    </row>
    <row r="239" spans="1:9" ht="13" customHeight="1">
      <c r="A239" s="24"/>
      <c r="B239" s="24"/>
      <c r="C239" s="28"/>
      <c r="E239" s="20"/>
      <c r="G239" s="20"/>
      <c r="H239" s="20"/>
      <c r="I239" s="20"/>
    </row>
    <row r="240" spans="1:9" ht="13" customHeight="1">
      <c r="A240" s="24"/>
      <c r="B240" s="24"/>
      <c r="C240" s="28"/>
      <c r="E240" s="20"/>
      <c r="G240" s="20"/>
      <c r="H240" s="20"/>
      <c r="I240" s="20"/>
    </row>
    <row r="241" spans="1:9" ht="13" customHeight="1">
      <c r="A241" s="24"/>
      <c r="B241" s="24"/>
      <c r="C241" s="28"/>
      <c r="E241" s="20"/>
      <c r="G241" s="20"/>
      <c r="H241" s="20"/>
      <c r="I241" s="20"/>
    </row>
    <row r="242" spans="1:9" ht="13" customHeight="1">
      <c r="A242" s="24"/>
      <c r="B242" s="24"/>
      <c r="C242" s="28"/>
      <c r="E242" s="20"/>
      <c r="G242" s="20"/>
      <c r="H242" s="20"/>
      <c r="I242" s="20"/>
    </row>
    <row r="243" spans="1:9" ht="13" customHeight="1">
      <c r="A243" s="24"/>
      <c r="B243" s="24"/>
      <c r="C243" s="28"/>
      <c r="E243" s="20"/>
      <c r="G243" s="20"/>
      <c r="H243" s="20"/>
      <c r="I243" s="20"/>
    </row>
    <row r="244" spans="1:9" ht="13" customHeight="1">
      <c r="A244" s="24"/>
      <c r="B244" s="24"/>
      <c r="C244" s="28"/>
      <c r="E244" s="20"/>
      <c r="G244" s="20"/>
      <c r="H244" s="20"/>
      <c r="I244" s="20"/>
    </row>
    <row r="245" spans="1:9" ht="13" customHeight="1">
      <c r="A245" s="24"/>
      <c r="B245" s="24"/>
      <c r="C245" s="28"/>
      <c r="E245" s="20"/>
      <c r="G245" s="20"/>
      <c r="H245" s="20"/>
      <c r="I245" s="20"/>
    </row>
    <row r="246" spans="1:9" ht="13" customHeight="1">
      <c r="A246" s="24"/>
      <c r="B246" s="24"/>
      <c r="C246" s="28"/>
      <c r="E246" s="20"/>
      <c r="G246" s="20"/>
      <c r="H246" s="20"/>
      <c r="I246" s="20"/>
    </row>
    <row r="247" spans="1:9" ht="13" customHeight="1">
      <c r="A247" s="24"/>
      <c r="B247" s="24"/>
      <c r="C247" s="28"/>
      <c r="E247" s="20"/>
      <c r="G247" s="20"/>
      <c r="H247" s="20"/>
      <c r="I247" s="20"/>
    </row>
    <row r="248" spans="1:9" ht="13" customHeight="1">
      <c r="A248" s="24"/>
      <c r="B248" s="24"/>
      <c r="C248" s="28"/>
      <c r="E248" s="20"/>
      <c r="G248" s="20"/>
      <c r="H248" s="20"/>
      <c r="I248" s="20"/>
    </row>
    <row r="249" spans="1:9" ht="13" customHeight="1">
      <c r="A249" s="24"/>
      <c r="B249" s="24"/>
      <c r="C249" s="28"/>
      <c r="E249" s="20"/>
      <c r="G249" s="20"/>
      <c r="H249" s="20"/>
      <c r="I249" s="20"/>
    </row>
    <row r="250" spans="1:9" ht="13" customHeight="1">
      <c r="A250" s="24"/>
      <c r="B250" s="24"/>
      <c r="C250" s="28"/>
      <c r="E250" s="20"/>
      <c r="G250" s="20"/>
      <c r="H250" s="20"/>
      <c r="I250" s="20"/>
    </row>
    <row r="251" spans="1:9" ht="13" customHeight="1">
      <c r="A251" s="24"/>
      <c r="B251" s="24"/>
      <c r="C251" s="28"/>
      <c r="E251" s="20"/>
      <c r="G251" s="20"/>
      <c r="H251" s="20"/>
      <c r="I251" s="20"/>
    </row>
    <row r="252" spans="1:9" ht="13" customHeight="1">
      <c r="A252" s="24"/>
      <c r="B252" s="24"/>
      <c r="C252" s="28"/>
      <c r="E252" s="20"/>
      <c r="G252" s="20"/>
      <c r="H252" s="20"/>
      <c r="I252" s="20"/>
    </row>
    <row r="253" spans="1:9" ht="13" customHeight="1">
      <c r="A253" s="24"/>
      <c r="B253" s="24"/>
      <c r="C253" s="28"/>
      <c r="E253" s="20"/>
      <c r="G253" s="20"/>
      <c r="H253" s="20"/>
      <c r="I253" s="20"/>
    </row>
    <row r="254" spans="1:9" ht="13" customHeight="1">
      <c r="A254" s="24"/>
      <c r="B254" s="24"/>
      <c r="C254" s="28"/>
      <c r="E254" s="20"/>
      <c r="G254" s="20"/>
      <c r="H254" s="20"/>
      <c r="I254" s="20"/>
    </row>
    <row r="255" spans="1:9" ht="13" customHeight="1">
      <c r="A255" s="24"/>
      <c r="B255" s="24"/>
      <c r="C255" s="28"/>
      <c r="E255" s="20"/>
      <c r="G255" s="20"/>
      <c r="H255" s="20"/>
      <c r="I255" s="20"/>
    </row>
    <row r="256" spans="1:9" ht="13" customHeight="1">
      <c r="A256" s="24"/>
      <c r="B256" s="24"/>
      <c r="C256" s="28"/>
      <c r="E256" s="20"/>
      <c r="G256" s="20"/>
      <c r="H256" s="20"/>
      <c r="I256" s="20"/>
    </row>
    <row r="257" spans="1:9" ht="13" customHeight="1">
      <c r="A257" s="24"/>
      <c r="B257" s="24"/>
      <c r="C257" s="28"/>
      <c r="E257" s="20"/>
      <c r="G257" s="20"/>
      <c r="H257" s="20"/>
      <c r="I257" s="20"/>
    </row>
    <row r="258" spans="1:9" ht="13" customHeight="1">
      <c r="A258" s="24"/>
      <c r="B258" s="24"/>
      <c r="C258" s="28"/>
      <c r="E258" s="20"/>
      <c r="G258" s="20"/>
      <c r="H258" s="20"/>
      <c r="I258" s="20"/>
    </row>
    <row r="259" spans="1:9" ht="13" customHeight="1">
      <c r="A259" s="24"/>
      <c r="B259" s="24"/>
      <c r="C259" s="28"/>
      <c r="E259" s="20"/>
      <c r="G259" s="20"/>
      <c r="H259" s="20"/>
      <c r="I259" s="20"/>
    </row>
    <row r="260" spans="1:9" ht="13" customHeight="1">
      <c r="A260" s="24"/>
      <c r="B260" s="24"/>
      <c r="C260" s="28"/>
      <c r="E260" s="20"/>
      <c r="G260" s="20"/>
      <c r="H260" s="20"/>
      <c r="I260" s="20"/>
    </row>
    <row r="261" spans="1:9" ht="13" customHeight="1">
      <c r="A261" s="24"/>
      <c r="B261" s="24"/>
      <c r="C261" s="28"/>
      <c r="E261" s="20"/>
      <c r="G261" s="20"/>
      <c r="H261" s="20"/>
      <c r="I261" s="20"/>
    </row>
    <row r="262" spans="1:9" ht="13" customHeight="1">
      <c r="A262" s="24"/>
      <c r="B262" s="24"/>
      <c r="C262" s="28"/>
      <c r="E262" s="20"/>
      <c r="G262" s="20"/>
      <c r="H262" s="20"/>
      <c r="I262" s="20"/>
    </row>
    <row r="263" spans="1:9" ht="13" customHeight="1">
      <c r="A263" s="24"/>
      <c r="B263" s="24"/>
      <c r="C263" s="28"/>
      <c r="E263" s="20"/>
      <c r="G263" s="20"/>
      <c r="H263" s="20"/>
      <c r="I263" s="20"/>
    </row>
    <row r="264" spans="1:9" ht="13" customHeight="1">
      <c r="A264" s="24"/>
      <c r="B264" s="24"/>
      <c r="C264" s="28"/>
      <c r="E264" s="20"/>
      <c r="G264" s="20"/>
      <c r="H264" s="20"/>
      <c r="I264" s="20"/>
    </row>
    <row r="265" spans="1:9" ht="13" customHeight="1">
      <c r="A265" s="24"/>
      <c r="B265" s="24"/>
      <c r="C265" s="28"/>
      <c r="E265" s="20"/>
      <c r="G265" s="20"/>
      <c r="H265" s="20"/>
      <c r="I265" s="20"/>
    </row>
    <row r="266" spans="1:9" ht="13" customHeight="1">
      <c r="A266" s="24"/>
      <c r="B266" s="24"/>
      <c r="C266" s="28"/>
      <c r="E266" s="20"/>
      <c r="G266" s="20"/>
      <c r="H266" s="20"/>
      <c r="I266" s="20"/>
    </row>
    <row r="267" spans="1:9" ht="13" customHeight="1">
      <c r="A267" s="24"/>
      <c r="B267" s="24"/>
      <c r="C267" s="28"/>
      <c r="E267" s="20"/>
      <c r="G267" s="20"/>
      <c r="H267" s="20"/>
      <c r="I267" s="20"/>
    </row>
    <row r="268" spans="1:9" ht="13" customHeight="1">
      <c r="A268" s="24"/>
      <c r="B268" s="24"/>
      <c r="C268" s="28"/>
      <c r="E268" s="20"/>
      <c r="G268" s="20"/>
      <c r="H268" s="20"/>
      <c r="I268" s="20"/>
    </row>
    <row r="269" spans="1:9" ht="13" customHeight="1">
      <c r="A269" s="24"/>
      <c r="B269" s="24"/>
      <c r="C269" s="28"/>
      <c r="E269" s="20"/>
      <c r="G269" s="20"/>
      <c r="H269" s="20"/>
      <c r="I269" s="20"/>
    </row>
    <row r="270" spans="1:9" ht="13" customHeight="1">
      <c r="A270" s="24"/>
      <c r="B270" s="24"/>
      <c r="C270" s="28"/>
      <c r="E270" s="20"/>
      <c r="G270" s="20"/>
      <c r="H270" s="20"/>
      <c r="I270" s="20"/>
    </row>
    <row r="271" spans="1:9" ht="13" customHeight="1">
      <c r="A271" s="24"/>
      <c r="B271" s="24"/>
      <c r="C271" s="28"/>
      <c r="E271" s="20"/>
      <c r="G271" s="20"/>
      <c r="H271" s="20"/>
      <c r="I271" s="20"/>
    </row>
    <row r="272" spans="1:9" ht="13" customHeight="1">
      <c r="A272" s="24"/>
      <c r="B272" s="24"/>
      <c r="C272" s="28"/>
      <c r="E272" s="20"/>
      <c r="G272" s="20"/>
      <c r="H272" s="20"/>
      <c r="I272" s="20"/>
    </row>
    <row r="273" spans="1:9" ht="13" customHeight="1">
      <c r="A273" s="24"/>
      <c r="B273" s="24"/>
      <c r="C273" s="28"/>
      <c r="E273" s="20"/>
      <c r="G273" s="20"/>
      <c r="H273" s="20"/>
      <c r="I273" s="20"/>
    </row>
    <row r="274" spans="1:9" ht="13" customHeight="1">
      <c r="A274" s="24"/>
      <c r="B274" s="24"/>
      <c r="C274" s="28"/>
      <c r="E274" s="20"/>
      <c r="G274" s="20"/>
      <c r="H274" s="20"/>
      <c r="I274" s="20"/>
    </row>
    <row r="275" spans="1:9" ht="13" customHeight="1">
      <c r="A275" s="24"/>
      <c r="B275" s="24"/>
      <c r="C275" s="28"/>
      <c r="E275" s="20"/>
      <c r="G275" s="20"/>
      <c r="H275" s="20"/>
      <c r="I275" s="20"/>
    </row>
    <row r="276" spans="1:9" ht="13" customHeight="1">
      <c r="A276" s="24"/>
      <c r="B276" s="24"/>
      <c r="C276" s="28"/>
      <c r="E276" s="20"/>
      <c r="G276" s="20"/>
      <c r="H276" s="20"/>
      <c r="I276" s="20"/>
    </row>
    <row r="277" spans="1:9" ht="13" customHeight="1">
      <c r="A277" s="24"/>
      <c r="B277" s="24"/>
      <c r="C277" s="28"/>
      <c r="E277" s="20"/>
      <c r="G277" s="20"/>
      <c r="H277" s="20"/>
      <c r="I277" s="20"/>
    </row>
    <row r="278" spans="1:9" ht="13" customHeight="1">
      <c r="A278" s="24"/>
      <c r="B278" s="24"/>
      <c r="C278" s="28"/>
      <c r="E278" s="20"/>
      <c r="G278" s="20"/>
      <c r="H278" s="20"/>
      <c r="I278" s="20"/>
    </row>
    <row r="279" spans="1:9" ht="13" customHeight="1">
      <c r="A279" s="24"/>
      <c r="B279" s="24"/>
      <c r="C279" s="28"/>
      <c r="E279" s="20"/>
      <c r="G279" s="20"/>
      <c r="H279" s="20"/>
      <c r="I279" s="20"/>
    </row>
    <row r="280" spans="1:9" ht="13" customHeight="1">
      <c r="A280" s="24"/>
      <c r="B280" s="24"/>
      <c r="C280" s="28"/>
      <c r="E280" s="20"/>
      <c r="G280" s="20"/>
      <c r="H280" s="20"/>
      <c r="I280" s="20"/>
    </row>
    <row r="281" spans="1:9" ht="13" customHeight="1">
      <c r="A281" s="24"/>
      <c r="B281" s="24"/>
      <c r="C281" s="28"/>
      <c r="E281" s="20"/>
      <c r="G281" s="20"/>
      <c r="H281" s="20"/>
      <c r="I281" s="20"/>
    </row>
    <row r="282" spans="1:9" ht="13" customHeight="1">
      <c r="A282" s="24"/>
      <c r="B282" s="24"/>
      <c r="C282" s="28"/>
      <c r="E282" s="20"/>
      <c r="G282" s="20"/>
      <c r="H282" s="20"/>
      <c r="I282" s="20"/>
    </row>
    <row r="283" spans="1:9" ht="13" customHeight="1">
      <c r="A283" s="24"/>
      <c r="B283" s="24"/>
      <c r="C283" s="28"/>
      <c r="E283" s="20"/>
      <c r="G283" s="20"/>
      <c r="H283" s="20"/>
      <c r="I283" s="20"/>
    </row>
    <row r="284" spans="1:9" ht="13" customHeight="1">
      <c r="A284" s="24"/>
      <c r="B284" s="24"/>
      <c r="C284" s="28"/>
      <c r="E284" s="20"/>
      <c r="G284" s="20"/>
      <c r="H284" s="20"/>
      <c r="I284" s="20"/>
    </row>
    <row r="285" spans="1:9" ht="13" customHeight="1">
      <c r="A285" s="24"/>
      <c r="B285" s="24"/>
      <c r="C285" s="28"/>
      <c r="E285" s="20"/>
      <c r="G285" s="20"/>
      <c r="H285" s="20"/>
      <c r="I285" s="20"/>
    </row>
    <row r="286" spans="1:9" ht="13" customHeight="1">
      <c r="A286" s="24"/>
      <c r="B286" s="24"/>
      <c r="C286" s="28"/>
      <c r="E286" s="20"/>
      <c r="G286" s="20"/>
      <c r="H286" s="20"/>
      <c r="I286" s="20"/>
    </row>
    <row r="287" spans="1:9" ht="13" customHeight="1">
      <c r="A287" s="24"/>
      <c r="B287" s="24"/>
      <c r="C287" s="28"/>
      <c r="E287" s="20"/>
      <c r="G287" s="20"/>
      <c r="H287" s="20"/>
      <c r="I287" s="20"/>
    </row>
    <row r="288" spans="1:9" ht="13" customHeight="1">
      <c r="A288" s="24"/>
      <c r="B288" s="24"/>
      <c r="C288" s="28"/>
      <c r="E288" s="20"/>
      <c r="G288" s="20"/>
      <c r="H288" s="20"/>
      <c r="I288" s="20"/>
    </row>
    <row r="289" spans="1:9" ht="13" customHeight="1">
      <c r="A289" s="24"/>
      <c r="B289" s="24"/>
      <c r="C289" s="28"/>
      <c r="E289" s="20"/>
      <c r="G289" s="20"/>
      <c r="H289" s="20"/>
      <c r="I289" s="20"/>
    </row>
    <row r="290" spans="1:9" ht="13" customHeight="1">
      <c r="A290" s="24"/>
      <c r="B290" s="24"/>
      <c r="C290" s="28"/>
      <c r="E290" s="20"/>
      <c r="G290" s="20"/>
      <c r="H290" s="20"/>
      <c r="I290" s="20"/>
    </row>
    <row r="291" spans="1:9" ht="13" customHeight="1">
      <c r="A291" s="24"/>
      <c r="B291" s="24"/>
      <c r="C291" s="28"/>
      <c r="E291" s="20"/>
      <c r="G291" s="20"/>
      <c r="H291" s="20"/>
      <c r="I291" s="20"/>
    </row>
    <row r="292" spans="1:9" ht="13" customHeight="1">
      <c r="A292" s="24"/>
      <c r="B292" s="24"/>
      <c r="C292" s="28"/>
      <c r="E292" s="20"/>
      <c r="G292" s="20"/>
      <c r="H292" s="20"/>
      <c r="I292" s="20"/>
    </row>
    <row r="293" spans="1:9" ht="13" customHeight="1">
      <c r="A293" s="24"/>
      <c r="B293" s="24"/>
      <c r="C293" s="28"/>
      <c r="E293" s="20"/>
      <c r="G293" s="20"/>
      <c r="H293" s="20"/>
      <c r="I293" s="20"/>
    </row>
    <row r="294" spans="1:9" ht="13" customHeight="1">
      <c r="A294" s="24"/>
      <c r="B294" s="24"/>
      <c r="C294" s="28"/>
      <c r="E294" s="20"/>
      <c r="G294" s="20"/>
      <c r="H294" s="20"/>
      <c r="I294" s="20"/>
    </row>
    <row r="295" spans="1:9" ht="13" customHeight="1">
      <c r="A295" s="24"/>
      <c r="B295" s="24"/>
      <c r="C295" s="28"/>
      <c r="E295" s="20"/>
      <c r="G295" s="20"/>
      <c r="H295" s="20"/>
      <c r="I295" s="20"/>
    </row>
    <row r="296" spans="1:9" ht="13" customHeight="1">
      <c r="A296" s="24"/>
      <c r="B296" s="24"/>
      <c r="C296" s="28"/>
      <c r="E296" s="20"/>
      <c r="G296" s="20"/>
      <c r="H296" s="20"/>
      <c r="I296" s="20"/>
    </row>
    <row r="297" spans="1:9" ht="13" customHeight="1">
      <c r="A297" s="24"/>
      <c r="B297" s="24"/>
      <c r="C297" s="28"/>
      <c r="E297" s="20"/>
      <c r="G297" s="20"/>
      <c r="H297" s="20"/>
      <c r="I297" s="20"/>
    </row>
    <row r="298" spans="1:9" ht="13" customHeight="1">
      <c r="A298" s="24"/>
      <c r="B298" s="24"/>
      <c r="C298" s="28"/>
      <c r="E298" s="20"/>
      <c r="G298" s="20"/>
      <c r="H298" s="20"/>
      <c r="I298" s="20"/>
    </row>
    <row r="299" spans="1:9" ht="13" customHeight="1">
      <c r="A299" s="24"/>
      <c r="B299" s="24"/>
      <c r="C299" s="28"/>
      <c r="E299" s="20"/>
      <c r="G299" s="20"/>
      <c r="H299" s="20"/>
      <c r="I299" s="20"/>
    </row>
    <row r="300" spans="1:9" ht="13" customHeight="1">
      <c r="A300" s="24"/>
      <c r="B300" s="24"/>
      <c r="C300" s="28"/>
      <c r="E300" s="20"/>
      <c r="G300" s="20"/>
      <c r="H300" s="20"/>
      <c r="I300" s="20"/>
    </row>
    <row r="301" spans="1:9" ht="13" customHeight="1">
      <c r="A301" s="24"/>
      <c r="B301" s="24"/>
      <c r="C301" s="28"/>
      <c r="E301" s="20"/>
      <c r="G301" s="20"/>
      <c r="H301" s="20"/>
      <c r="I301" s="20"/>
    </row>
    <row r="302" spans="1:9" ht="13" customHeight="1">
      <c r="A302" s="24"/>
      <c r="B302" s="24"/>
      <c r="C302" s="28"/>
      <c r="E302" s="20"/>
      <c r="G302" s="20"/>
      <c r="H302" s="20"/>
      <c r="I302" s="20"/>
    </row>
    <row r="303" spans="1:9" ht="13" customHeight="1">
      <c r="A303" s="24"/>
      <c r="B303" s="24"/>
      <c r="C303" s="28"/>
      <c r="E303" s="20"/>
      <c r="G303" s="20"/>
      <c r="H303" s="20"/>
      <c r="I303" s="20"/>
    </row>
    <row r="304" spans="1:9" ht="13" customHeight="1">
      <c r="A304" s="24"/>
      <c r="B304" s="24"/>
      <c r="C304" s="28"/>
      <c r="E304" s="20"/>
      <c r="G304" s="20"/>
      <c r="H304" s="20"/>
      <c r="I304" s="20"/>
    </row>
    <row r="305" spans="1:9" ht="13" customHeight="1">
      <c r="A305" s="24"/>
      <c r="B305" s="24"/>
      <c r="C305" s="28"/>
      <c r="E305" s="20"/>
      <c r="G305" s="20"/>
      <c r="H305" s="20"/>
      <c r="I305" s="20"/>
    </row>
    <row r="306" spans="1:9" ht="13" customHeight="1">
      <c r="A306" s="24"/>
      <c r="B306" s="24"/>
      <c r="C306" s="28"/>
      <c r="E306" s="20"/>
      <c r="G306" s="20"/>
      <c r="H306" s="20"/>
      <c r="I306" s="20"/>
    </row>
    <row r="307" spans="1:9" ht="13" customHeight="1">
      <c r="A307" s="24"/>
      <c r="B307" s="24"/>
      <c r="C307" s="28"/>
      <c r="E307" s="20"/>
      <c r="G307" s="20"/>
      <c r="H307" s="20"/>
      <c r="I307" s="20"/>
    </row>
    <row r="308" spans="1:9" ht="13" customHeight="1">
      <c r="A308" s="24"/>
      <c r="B308" s="24"/>
      <c r="C308" s="28"/>
      <c r="E308" s="20"/>
      <c r="G308" s="20"/>
      <c r="H308" s="20"/>
      <c r="I308" s="20"/>
    </row>
    <row r="309" spans="1:9" ht="13" customHeight="1">
      <c r="A309" s="24"/>
      <c r="B309" s="24"/>
      <c r="C309" s="28"/>
      <c r="E309" s="20"/>
      <c r="G309" s="20"/>
      <c r="H309" s="20"/>
      <c r="I309" s="20"/>
    </row>
    <row r="310" spans="1:9" ht="13" customHeight="1">
      <c r="A310" s="24"/>
      <c r="B310" s="24"/>
      <c r="C310" s="28"/>
      <c r="E310" s="20"/>
      <c r="G310" s="20"/>
      <c r="H310" s="20"/>
      <c r="I310" s="20"/>
    </row>
    <row r="311" spans="1:9" ht="13" customHeight="1">
      <c r="A311" s="24"/>
      <c r="B311" s="24"/>
      <c r="C311" s="28"/>
      <c r="E311" s="20"/>
      <c r="G311" s="20"/>
      <c r="H311" s="20"/>
      <c r="I311" s="20"/>
    </row>
    <row r="312" spans="1:9" ht="13" customHeight="1">
      <c r="A312" s="24"/>
      <c r="B312" s="24"/>
      <c r="C312" s="28"/>
      <c r="E312" s="20"/>
      <c r="G312" s="20"/>
      <c r="H312" s="20"/>
      <c r="I312" s="20"/>
    </row>
    <row r="313" spans="1:9" ht="13" customHeight="1">
      <c r="A313" s="24"/>
      <c r="B313" s="24"/>
      <c r="C313" s="28"/>
      <c r="E313" s="20"/>
      <c r="G313" s="20"/>
      <c r="H313" s="20"/>
      <c r="I313" s="20"/>
    </row>
    <row r="314" spans="1:9" ht="13" customHeight="1">
      <c r="A314" s="24"/>
      <c r="B314" s="24"/>
      <c r="C314" s="28"/>
      <c r="E314" s="20"/>
      <c r="G314" s="20"/>
      <c r="H314" s="20"/>
      <c r="I314" s="20"/>
    </row>
    <row r="315" spans="1:9" ht="13" customHeight="1">
      <c r="A315" s="24"/>
      <c r="B315" s="24"/>
      <c r="C315" s="28"/>
      <c r="E315" s="20"/>
      <c r="G315" s="20"/>
      <c r="H315" s="20"/>
      <c r="I315" s="20"/>
    </row>
    <row r="316" spans="1:9" ht="13" customHeight="1">
      <c r="A316" s="24"/>
      <c r="B316" s="24"/>
      <c r="C316" s="28"/>
      <c r="E316" s="20"/>
      <c r="G316" s="20"/>
      <c r="H316" s="20"/>
      <c r="I316" s="20"/>
    </row>
    <row r="317" spans="1:9" ht="13" customHeight="1">
      <c r="A317" s="24"/>
      <c r="B317" s="24"/>
      <c r="C317" s="28"/>
      <c r="E317" s="20"/>
      <c r="G317" s="20"/>
      <c r="H317" s="20"/>
      <c r="I317" s="20"/>
    </row>
    <row r="318" spans="1:9" ht="13" customHeight="1">
      <c r="A318" s="24"/>
      <c r="B318" s="24"/>
      <c r="C318" s="28"/>
      <c r="E318" s="20"/>
      <c r="G318" s="20"/>
      <c r="H318" s="20"/>
      <c r="I318" s="20"/>
    </row>
    <row r="319" spans="1:9" ht="13" customHeight="1">
      <c r="A319" s="24"/>
      <c r="B319" s="24"/>
      <c r="C319" s="28"/>
      <c r="E319" s="20"/>
      <c r="G319" s="20"/>
      <c r="H319" s="20"/>
      <c r="I319" s="20"/>
    </row>
    <row r="320" spans="1:9" ht="13" customHeight="1">
      <c r="A320" s="24"/>
      <c r="B320" s="24"/>
      <c r="C320" s="28"/>
      <c r="E320" s="20"/>
      <c r="G320" s="20"/>
      <c r="H320" s="20"/>
      <c r="I320" s="20"/>
    </row>
    <row r="321" spans="1:9" ht="13" customHeight="1">
      <c r="A321" s="24"/>
      <c r="B321" s="24"/>
      <c r="C321" s="28"/>
      <c r="E321" s="20"/>
      <c r="G321" s="20"/>
      <c r="H321" s="20"/>
      <c r="I321" s="20"/>
    </row>
    <row r="322" spans="1:9" ht="13" customHeight="1">
      <c r="A322" s="24"/>
      <c r="B322" s="24"/>
      <c r="C322" s="28"/>
      <c r="E322" s="20"/>
      <c r="G322" s="20"/>
      <c r="H322" s="20"/>
      <c r="I322" s="20"/>
    </row>
    <row r="323" spans="1:9" ht="13" customHeight="1">
      <c r="A323" s="24"/>
      <c r="B323" s="24"/>
      <c r="C323" s="28"/>
      <c r="E323" s="20"/>
      <c r="G323" s="20"/>
      <c r="H323" s="20"/>
      <c r="I323" s="20"/>
    </row>
    <row r="324" spans="1:9" ht="13" customHeight="1">
      <c r="A324" s="24"/>
      <c r="B324" s="24"/>
      <c r="C324" s="28"/>
      <c r="E324" s="20"/>
      <c r="G324" s="20"/>
      <c r="H324" s="20"/>
      <c r="I324" s="20"/>
    </row>
    <row r="325" spans="1:9" ht="13" customHeight="1">
      <c r="A325" s="24"/>
      <c r="B325" s="24"/>
      <c r="C325" s="28"/>
      <c r="E325" s="20"/>
      <c r="G325" s="20"/>
      <c r="H325" s="20"/>
      <c r="I325" s="20"/>
    </row>
    <row r="326" spans="1:9" ht="13" customHeight="1">
      <c r="A326" s="24"/>
      <c r="B326" s="24"/>
      <c r="C326" s="28"/>
      <c r="E326" s="20"/>
      <c r="G326" s="20"/>
      <c r="H326" s="20"/>
      <c r="I326" s="20"/>
    </row>
    <row r="327" spans="1:9" ht="13" customHeight="1">
      <c r="A327" s="24"/>
      <c r="B327" s="24"/>
      <c r="C327" s="28"/>
      <c r="E327" s="20"/>
      <c r="G327" s="20"/>
      <c r="H327" s="20"/>
      <c r="I327" s="20"/>
    </row>
    <row r="328" spans="1:9" ht="13" customHeight="1">
      <c r="A328" s="24"/>
      <c r="B328" s="24"/>
      <c r="C328" s="28"/>
      <c r="E328" s="20"/>
      <c r="G328" s="20"/>
      <c r="H328" s="20"/>
      <c r="I328" s="20"/>
    </row>
    <row r="329" spans="1:9" ht="13" customHeight="1">
      <c r="A329" s="24"/>
      <c r="B329" s="24"/>
      <c r="C329" s="28"/>
      <c r="E329" s="20"/>
      <c r="G329" s="20"/>
      <c r="H329" s="20"/>
      <c r="I329" s="20"/>
    </row>
    <row r="330" spans="1:9" ht="13" customHeight="1">
      <c r="A330" s="24"/>
      <c r="B330" s="24"/>
      <c r="C330" s="28"/>
      <c r="E330" s="20"/>
      <c r="G330" s="20"/>
      <c r="H330" s="20"/>
      <c r="I330" s="20"/>
    </row>
    <row r="331" spans="1:9" ht="13" customHeight="1">
      <c r="A331" s="24"/>
      <c r="B331" s="24"/>
      <c r="C331" s="28"/>
      <c r="E331" s="20"/>
      <c r="G331" s="20"/>
      <c r="H331" s="20"/>
      <c r="I331" s="20"/>
    </row>
    <row r="332" spans="1:9" ht="13" customHeight="1">
      <c r="A332" s="24"/>
      <c r="B332" s="24"/>
      <c r="C332" s="28"/>
      <c r="E332" s="20"/>
      <c r="G332" s="20"/>
      <c r="H332" s="20"/>
      <c r="I332" s="20"/>
    </row>
    <row r="333" spans="1:9" ht="13" customHeight="1">
      <c r="A333" s="24"/>
      <c r="B333" s="24"/>
      <c r="C333" s="28"/>
      <c r="E333" s="20"/>
      <c r="G333" s="20"/>
      <c r="H333" s="20"/>
      <c r="I333" s="20"/>
    </row>
    <row r="334" spans="1:9" ht="13" customHeight="1">
      <c r="A334" s="24"/>
      <c r="B334" s="24"/>
      <c r="C334" s="28"/>
      <c r="E334" s="20"/>
      <c r="G334" s="20"/>
      <c r="H334" s="20"/>
      <c r="I334" s="20"/>
    </row>
    <row r="335" spans="1:9" ht="13" customHeight="1">
      <c r="A335" s="24"/>
      <c r="B335" s="24"/>
      <c r="C335" s="28"/>
      <c r="E335" s="20"/>
      <c r="G335" s="20"/>
      <c r="H335" s="20"/>
      <c r="I335" s="20"/>
    </row>
    <row r="336" spans="1:9" ht="13" customHeight="1">
      <c r="A336" s="24"/>
      <c r="B336" s="24"/>
      <c r="C336" s="28"/>
      <c r="E336" s="20"/>
      <c r="G336" s="20"/>
      <c r="H336" s="20"/>
      <c r="I336" s="20"/>
    </row>
    <row r="337" spans="1:9" ht="13" customHeight="1">
      <c r="A337" s="24"/>
      <c r="B337" s="24"/>
      <c r="C337" s="28"/>
      <c r="E337" s="20"/>
      <c r="G337" s="20"/>
      <c r="H337" s="20"/>
      <c r="I337" s="20"/>
    </row>
    <row r="338" spans="1:9" ht="13" customHeight="1">
      <c r="A338" s="24"/>
      <c r="B338" s="24"/>
      <c r="C338" s="28"/>
      <c r="E338" s="20"/>
      <c r="G338" s="20"/>
      <c r="H338" s="20"/>
      <c r="I338" s="20"/>
    </row>
    <row r="339" spans="1:9" ht="13" customHeight="1">
      <c r="A339" s="24"/>
      <c r="B339" s="24"/>
      <c r="C339" s="28"/>
      <c r="E339" s="20"/>
      <c r="G339" s="20"/>
      <c r="H339" s="20"/>
      <c r="I339" s="20"/>
    </row>
    <row r="340" spans="1:9" ht="13" customHeight="1">
      <c r="A340" s="24"/>
      <c r="B340" s="24"/>
      <c r="C340" s="28"/>
      <c r="E340" s="20"/>
      <c r="G340" s="20"/>
      <c r="H340" s="20"/>
      <c r="I340" s="20"/>
    </row>
    <row r="341" spans="1:9" ht="13" customHeight="1">
      <c r="A341" s="24"/>
      <c r="B341" s="24"/>
      <c r="C341" s="28"/>
      <c r="E341" s="20"/>
      <c r="G341" s="20"/>
      <c r="H341" s="20"/>
      <c r="I341" s="20"/>
    </row>
    <row r="342" spans="1:9" ht="13" customHeight="1">
      <c r="A342" s="24"/>
      <c r="B342" s="24"/>
      <c r="C342" s="28"/>
      <c r="E342" s="20"/>
      <c r="G342" s="20"/>
      <c r="H342" s="20"/>
      <c r="I342" s="20"/>
    </row>
    <row r="343" spans="1:9" ht="13" customHeight="1">
      <c r="A343" s="24"/>
      <c r="B343" s="24"/>
      <c r="C343" s="28"/>
      <c r="E343" s="20"/>
      <c r="G343" s="20"/>
      <c r="H343" s="20"/>
      <c r="I343" s="20"/>
    </row>
    <row r="344" spans="1:9" ht="13" customHeight="1">
      <c r="A344" s="24"/>
      <c r="B344" s="24"/>
      <c r="C344" s="28"/>
      <c r="E344" s="20"/>
      <c r="G344" s="20"/>
      <c r="H344" s="20"/>
      <c r="I344" s="20"/>
    </row>
    <row r="345" spans="1:9" ht="13" customHeight="1">
      <c r="A345" s="24"/>
      <c r="B345" s="24"/>
      <c r="C345" s="28"/>
      <c r="E345" s="20"/>
      <c r="G345" s="20"/>
      <c r="H345" s="20"/>
      <c r="I345" s="20"/>
    </row>
    <row r="346" spans="1:9" ht="13" customHeight="1">
      <c r="A346" s="24"/>
      <c r="B346" s="24"/>
      <c r="C346" s="28"/>
      <c r="E346" s="20"/>
      <c r="G346" s="20"/>
      <c r="H346" s="20"/>
      <c r="I346" s="20"/>
    </row>
    <row r="347" spans="1:9" ht="13" customHeight="1">
      <c r="A347" s="24"/>
      <c r="B347" s="24"/>
      <c r="C347" s="28"/>
      <c r="E347" s="20"/>
      <c r="G347" s="20"/>
      <c r="H347" s="20"/>
      <c r="I347" s="20"/>
    </row>
    <row r="348" spans="1:9" ht="13" customHeight="1">
      <c r="A348" s="24"/>
      <c r="B348" s="24"/>
      <c r="C348" s="28"/>
      <c r="E348" s="20"/>
      <c r="G348" s="20"/>
      <c r="H348" s="20"/>
      <c r="I348" s="20"/>
    </row>
    <row r="349" spans="1:9" ht="13" customHeight="1">
      <c r="A349" s="24"/>
      <c r="B349" s="24"/>
      <c r="C349" s="28"/>
      <c r="E349" s="20"/>
      <c r="G349" s="20"/>
      <c r="H349" s="20"/>
      <c r="I349" s="20"/>
    </row>
    <row r="350" spans="1:9" ht="13" customHeight="1">
      <c r="A350" s="24"/>
      <c r="B350" s="24"/>
      <c r="C350" s="28"/>
      <c r="E350" s="20"/>
      <c r="G350" s="20"/>
      <c r="H350" s="20"/>
      <c r="I350" s="20"/>
    </row>
    <row r="351" spans="1:9" ht="13" customHeight="1">
      <c r="A351" s="24"/>
      <c r="B351" s="24"/>
      <c r="C351" s="28"/>
      <c r="E351" s="20"/>
      <c r="G351" s="20"/>
      <c r="H351" s="20"/>
      <c r="I351" s="20"/>
    </row>
    <row r="352" spans="1:9" ht="13" customHeight="1">
      <c r="A352" s="24"/>
      <c r="B352" s="24"/>
      <c r="C352" s="28"/>
      <c r="E352" s="20"/>
      <c r="G352" s="20"/>
      <c r="H352" s="20"/>
      <c r="I352" s="20"/>
    </row>
    <row r="353" spans="1:9" ht="13" customHeight="1">
      <c r="A353" s="24"/>
      <c r="B353" s="24"/>
      <c r="C353" s="28"/>
      <c r="E353" s="20"/>
      <c r="G353" s="20"/>
      <c r="H353" s="20"/>
      <c r="I353" s="20"/>
    </row>
    <row r="354" spans="1:9" ht="13" customHeight="1">
      <c r="A354" s="24"/>
      <c r="B354" s="24"/>
      <c r="C354" s="28"/>
      <c r="E354" s="20"/>
      <c r="G354" s="20"/>
      <c r="H354" s="20"/>
      <c r="I354" s="20"/>
    </row>
    <row r="355" spans="1:9" ht="13" customHeight="1">
      <c r="A355" s="24"/>
      <c r="B355" s="24"/>
      <c r="C355" s="28"/>
      <c r="E355" s="20"/>
      <c r="G355" s="20"/>
      <c r="H355" s="20"/>
      <c r="I355" s="20"/>
    </row>
    <row r="356" spans="1:9" ht="13" customHeight="1">
      <c r="A356" s="24"/>
      <c r="B356" s="24"/>
      <c r="C356" s="28"/>
      <c r="E356" s="20"/>
      <c r="G356" s="20"/>
      <c r="H356" s="20"/>
      <c r="I356" s="20"/>
    </row>
    <row r="357" spans="1:9" ht="13" customHeight="1">
      <c r="A357" s="24"/>
      <c r="B357" s="24"/>
      <c r="C357" s="28"/>
      <c r="E357" s="20"/>
      <c r="G357" s="20"/>
      <c r="H357" s="20"/>
      <c r="I357" s="20"/>
    </row>
    <row r="358" spans="1:9" ht="13" customHeight="1">
      <c r="A358" s="24"/>
      <c r="B358" s="24"/>
      <c r="C358" s="28"/>
      <c r="E358" s="20"/>
      <c r="G358" s="20"/>
      <c r="H358" s="20"/>
      <c r="I358" s="20"/>
    </row>
    <row r="359" spans="1:9" ht="13" customHeight="1">
      <c r="A359" s="24"/>
      <c r="B359" s="24"/>
      <c r="C359" s="28"/>
      <c r="E359" s="20"/>
      <c r="G359" s="20"/>
      <c r="H359" s="20"/>
      <c r="I359" s="20"/>
    </row>
    <row r="360" spans="1:9" ht="13" customHeight="1">
      <c r="A360" s="24"/>
      <c r="B360" s="24"/>
      <c r="C360" s="28"/>
      <c r="E360" s="20"/>
      <c r="G360" s="20"/>
      <c r="H360" s="20"/>
      <c r="I360" s="20"/>
    </row>
    <row r="361" spans="1:9" ht="13" customHeight="1">
      <c r="A361" s="24"/>
      <c r="B361" s="24"/>
      <c r="C361" s="28"/>
      <c r="E361" s="20"/>
      <c r="G361" s="20"/>
      <c r="H361" s="20"/>
      <c r="I361" s="20"/>
    </row>
    <row r="362" spans="1:9" ht="13" customHeight="1">
      <c r="A362" s="24"/>
      <c r="B362" s="24"/>
      <c r="C362" s="28"/>
      <c r="E362" s="20"/>
      <c r="G362" s="20"/>
      <c r="H362" s="20"/>
      <c r="I362" s="20"/>
    </row>
    <row r="363" spans="1:9" ht="13" customHeight="1">
      <c r="A363" s="24"/>
      <c r="B363" s="24"/>
      <c r="C363" s="28"/>
      <c r="E363" s="20"/>
      <c r="G363" s="20"/>
      <c r="H363" s="20"/>
      <c r="I363" s="20"/>
    </row>
    <row r="364" spans="1:9" ht="13" customHeight="1">
      <c r="A364" s="24"/>
      <c r="B364" s="24"/>
      <c r="C364" s="28"/>
      <c r="E364" s="20"/>
      <c r="G364" s="20"/>
      <c r="H364" s="20"/>
      <c r="I364" s="20"/>
    </row>
    <row r="365" spans="1:9" ht="13" customHeight="1">
      <c r="A365" s="24"/>
      <c r="B365" s="24"/>
      <c r="C365" s="28"/>
      <c r="E365" s="20"/>
      <c r="G365" s="20"/>
      <c r="H365" s="20"/>
      <c r="I365" s="20"/>
    </row>
    <row r="366" spans="1:9" ht="13" customHeight="1">
      <c r="A366" s="24"/>
      <c r="B366" s="24"/>
      <c r="C366" s="28"/>
      <c r="E366" s="20"/>
      <c r="G366" s="20"/>
      <c r="H366" s="20"/>
      <c r="I366" s="20"/>
    </row>
    <row r="367" spans="1:9" ht="13" customHeight="1">
      <c r="A367" s="24"/>
      <c r="B367" s="24"/>
      <c r="C367" s="28"/>
      <c r="E367" s="20"/>
      <c r="G367" s="20"/>
      <c r="H367" s="20"/>
      <c r="I367" s="20"/>
    </row>
    <row r="368" spans="1:9" ht="13" customHeight="1">
      <c r="A368" s="24"/>
      <c r="B368" s="24"/>
      <c r="C368" s="28"/>
      <c r="E368" s="20"/>
      <c r="G368" s="20"/>
      <c r="H368" s="20"/>
      <c r="I368" s="20"/>
    </row>
    <row r="369" spans="1:9" ht="13" customHeight="1">
      <c r="A369" s="24"/>
      <c r="B369" s="24"/>
      <c r="C369" s="28"/>
      <c r="E369" s="20"/>
      <c r="G369" s="20"/>
      <c r="H369" s="20"/>
      <c r="I369" s="20"/>
    </row>
    <row r="370" spans="1:9" ht="13" customHeight="1">
      <c r="A370" s="24"/>
      <c r="B370" s="24"/>
      <c r="C370" s="28"/>
      <c r="E370" s="20"/>
      <c r="G370" s="20"/>
      <c r="H370" s="20"/>
      <c r="I370" s="20"/>
    </row>
    <row r="371" spans="1:9" ht="13" customHeight="1">
      <c r="A371" s="24"/>
      <c r="B371" s="24"/>
      <c r="C371" s="28"/>
      <c r="E371" s="20"/>
      <c r="G371" s="20"/>
      <c r="H371" s="20"/>
      <c r="I371" s="20"/>
    </row>
    <row r="372" spans="1:9" ht="13" customHeight="1">
      <c r="A372" s="24"/>
      <c r="B372" s="24"/>
      <c r="C372" s="28"/>
      <c r="E372" s="20"/>
      <c r="G372" s="20"/>
      <c r="H372" s="20"/>
      <c r="I372" s="20"/>
    </row>
    <row r="373" spans="1:9" ht="13" customHeight="1">
      <c r="A373" s="24"/>
      <c r="B373" s="24"/>
      <c r="C373" s="28"/>
      <c r="E373" s="20"/>
      <c r="G373" s="20"/>
      <c r="H373" s="20"/>
      <c r="I373" s="20"/>
    </row>
    <row r="374" spans="1:9" ht="13" customHeight="1">
      <c r="A374" s="24"/>
      <c r="B374" s="24"/>
      <c r="C374" s="28"/>
      <c r="E374" s="20"/>
      <c r="G374" s="20"/>
      <c r="H374" s="20"/>
      <c r="I374" s="20"/>
    </row>
    <row r="375" spans="1:9" ht="13" customHeight="1">
      <c r="A375" s="24"/>
      <c r="B375" s="24"/>
      <c r="C375" s="28"/>
      <c r="E375" s="20"/>
      <c r="G375" s="20"/>
      <c r="H375" s="20"/>
      <c r="I375" s="20"/>
    </row>
    <row r="376" spans="1:9" ht="13" customHeight="1">
      <c r="A376" s="24"/>
      <c r="B376" s="24"/>
      <c r="C376" s="28"/>
      <c r="E376" s="20"/>
      <c r="G376" s="20"/>
      <c r="H376" s="20"/>
      <c r="I376" s="20"/>
    </row>
    <row r="377" spans="1:9" ht="13" customHeight="1">
      <c r="A377" s="24"/>
      <c r="B377" s="24"/>
      <c r="C377" s="28"/>
      <c r="E377" s="20"/>
      <c r="G377" s="20"/>
      <c r="H377" s="20"/>
      <c r="I377" s="20"/>
    </row>
    <row r="378" spans="1:9" ht="13" customHeight="1">
      <c r="A378" s="24"/>
      <c r="B378" s="24"/>
      <c r="C378" s="28"/>
      <c r="E378" s="20"/>
      <c r="G378" s="20"/>
      <c r="H378" s="20"/>
      <c r="I378" s="20"/>
    </row>
    <row r="379" spans="1:9" ht="13" customHeight="1">
      <c r="A379" s="24"/>
      <c r="B379" s="24"/>
      <c r="C379" s="28"/>
      <c r="E379" s="20"/>
      <c r="G379" s="20"/>
      <c r="H379" s="20"/>
      <c r="I379" s="20"/>
    </row>
    <row r="380" spans="1:9" ht="13" customHeight="1">
      <c r="A380" s="24"/>
      <c r="B380" s="24"/>
      <c r="C380" s="28"/>
      <c r="E380" s="20"/>
      <c r="G380" s="20"/>
      <c r="H380" s="20"/>
      <c r="I380" s="20"/>
    </row>
    <row r="381" spans="1:9" ht="13" customHeight="1">
      <c r="A381" s="24"/>
      <c r="B381" s="24"/>
      <c r="C381" s="28"/>
      <c r="E381" s="20"/>
      <c r="G381" s="20"/>
      <c r="H381" s="20"/>
      <c r="I381" s="20"/>
    </row>
    <row r="382" spans="1:9" ht="13" customHeight="1">
      <c r="A382" s="24"/>
      <c r="B382" s="24"/>
      <c r="C382" s="28"/>
      <c r="E382" s="20"/>
      <c r="G382" s="20"/>
      <c r="H382" s="20"/>
      <c r="I382" s="20"/>
    </row>
    <row r="383" spans="1:9" ht="13" customHeight="1">
      <c r="A383" s="24"/>
      <c r="B383" s="24"/>
      <c r="C383" s="28"/>
      <c r="E383" s="20"/>
      <c r="G383" s="20"/>
      <c r="H383" s="20"/>
      <c r="I383" s="20"/>
    </row>
    <row r="384" spans="1:9" ht="13" customHeight="1">
      <c r="A384" s="24"/>
      <c r="B384" s="24"/>
      <c r="C384" s="28"/>
      <c r="E384" s="20"/>
      <c r="G384" s="20"/>
      <c r="H384" s="20"/>
      <c r="I384" s="20"/>
    </row>
    <row r="385" spans="1:9" ht="13" customHeight="1">
      <c r="A385" s="24"/>
      <c r="B385" s="24"/>
      <c r="C385" s="28"/>
      <c r="E385" s="20"/>
      <c r="G385" s="20"/>
      <c r="H385" s="20"/>
      <c r="I385" s="20"/>
    </row>
    <row r="386" spans="1:9" ht="13" customHeight="1">
      <c r="A386" s="24"/>
      <c r="B386" s="24"/>
      <c r="C386" s="28"/>
      <c r="E386" s="20"/>
      <c r="G386" s="20"/>
      <c r="H386" s="20"/>
      <c r="I386" s="20"/>
    </row>
    <row r="387" spans="1:9" ht="13" customHeight="1">
      <c r="A387" s="24"/>
      <c r="B387" s="24"/>
      <c r="C387" s="28"/>
      <c r="E387" s="20"/>
      <c r="G387" s="20"/>
      <c r="H387" s="20"/>
      <c r="I387" s="20"/>
    </row>
    <row r="388" spans="1:9" ht="13" customHeight="1">
      <c r="A388" s="24"/>
      <c r="B388" s="24"/>
      <c r="C388" s="28"/>
      <c r="E388" s="20"/>
      <c r="G388" s="20"/>
      <c r="H388" s="20"/>
      <c r="I388" s="20"/>
    </row>
    <row r="389" spans="1:9" ht="13" customHeight="1">
      <c r="A389" s="24"/>
      <c r="B389" s="24"/>
      <c r="C389" s="28"/>
      <c r="E389" s="20"/>
      <c r="G389" s="20"/>
      <c r="H389" s="20"/>
      <c r="I389" s="20"/>
    </row>
    <row r="390" spans="1:9" ht="13" customHeight="1">
      <c r="A390" s="24"/>
      <c r="B390" s="24"/>
      <c r="C390" s="28"/>
      <c r="E390" s="20"/>
      <c r="G390" s="20"/>
      <c r="H390" s="20"/>
      <c r="I390" s="20"/>
    </row>
    <row r="391" spans="1:9" ht="13" customHeight="1">
      <c r="A391" s="24"/>
      <c r="B391" s="24"/>
      <c r="C391" s="28"/>
      <c r="E391" s="20"/>
      <c r="G391" s="20"/>
      <c r="H391" s="20"/>
      <c r="I391" s="20"/>
    </row>
    <row r="392" spans="1:9" ht="13" customHeight="1">
      <c r="A392" s="24"/>
      <c r="B392" s="24"/>
      <c r="C392" s="28"/>
      <c r="E392" s="20"/>
      <c r="G392" s="20"/>
      <c r="H392" s="20"/>
      <c r="I392" s="20"/>
    </row>
    <row r="393" spans="1:9" ht="13" customHeight="1">
      <c r="A393" s="24"/>
      <c r="B393" s="24"/>
      <c r="C393" s="28"/>
      <c r="E393" s="20"/>
      <c r="G393" s="20"/>
      <c r="H393" s="20"/>
      <c r="I393" s="20"/>
    </row>
    <row r="394" spans="1:9" ht="13" customHeight="1">
      <c r="A394" s="24"/>
      <c r="B394" s="24"/>
      <c r="C394" s="28"/>
      <c r="E394" s="20"/>
      <c r="G394" s="20"/>
      <c r="H394" s="20"/>
      <c r="I394" s="20"/>
    </row>
    <row r="395" spans="1:9" ht="13" customHeight="1">
      <c r="A395" s="24"/>
      <c r="B395" s="24"/>
      <c r="C395" s="28"/>
      <c r="E395" s="20"/>
      <c r="G395" s="20"/>
      <c r="H395" s="20"/>
      <c r="I395" s="20"/>
    </row>
    <row r="396" spans="1:9" ht="13" customHeight="1">
      <c r="A396" s="24"/>
      <c r="B396" s="24"/>
      <c r="C396" s="28"/>
      <c r="E396" s="20"/>
      <c r="G396" s="20"/>
      <c r="H396" s="20"/>
      <c r="I396" s="20"/>
    </row>
    <row r="397" spans="1:9" ht="13" customHeight="1">
      <c r="A397" s="24"/>
      <c r="B397" s="24"/>
      <c r="C397" s="28"/>
      <c r="E397" s="20"/>
      <c r="G397" s="20"/>
      <c r="H397" s="20"/>
      <c r="I397" s="20"/>
    </row>
    <row r="398" spans="1:9" ht="13" customHeight="1">
      <c r="A398" s="24"/>
      <c r="B398" s="24"/>
      <c r="C398" s="28"/>
      <c r="E398" s="20"/>
      <c r="G398" s="20"/>
      <c r="H398" s="20"/>
      <c r="I398" s="20"/>
    </row>
    <row r="399" spans="1:9" ht="13" customHeight="1">
      <c r="A399" s="24"/>
      <c r="B399" s="24"/>
      <c r="C399" s="28"/>
      <c r="E399" s="20"/>
      <c r="G399" s="20"/>
      <c r="H399" s="20"/>
      <c r="I399" s="20"/>
    </row>
    <row r="400" spans="1:9" ht="13" customHeight="1">
      <c r="A400" s="24"/>
      <c r="B400" s="24"/>
      <c r="C400" s="28"/>
      <c r="E400" s="20"/>
      <c r="G400" s="20"/>
      <c r="H400" s="20"/>
      <c r="I400" s="20"/>
    </row>
    <row r="401" spans="1:9" ht="13" customHeight="1">
      <c r="A401" s="24"/>
      <c r="B401" s="24"/>
      <c r="C401" s="28"/>
      <c r="E401" s="20"/>
      <c r="G401" s="20"/>
      <c r="H401" s="20"/>
      <c r="I401" s="20"/>
    </row>
    <row r="402" spans="1:9" ht="13" customHeight="1">
      <c r="A402" s="24"/>
      <c r="B402" s="24"/>
      <c r="C402" s="28"/>
      <c r="E402" s="20"/>
      <c r="G402" s="20"/>
      <c r="H402" s="20"/>
      <c r="I402" s="20"/>
    </row>
    <row r="403" spans="1:9" ht="13" customHeight="1">
      <c r="A403" s="24"/>
      <c r="B403" s="24"/>
      <c r="C403" s="28"/>
      <c r="E403" s="20"/>
      <c r="G403" s="20"/>
      <c r="H403" s="20"/>
      <c r="I403" s="20"/>
    </row>
    <row r="404" spans="1:9" ht="13" customHeight="1">
      <c r="A404" s="24"/>
      <c r="B404" s="24"/>
      <c r="C404" s="28"/>
      <c r="E404" s="20"/>
      <c r="G404" s="20"/>
      <c r="H404" s="20"/>
      <c r="I404" s="20"/>
    </row>
    <row r="405" spans="1:9" ht="13" customHeight="1">
      <c r="A405" s="24"/>
      <c r="B405" s="24"/>
      <c r="C405" s="28"/>
      <c r="E405" s="20"/>
      <c r="G405" s="20"/>
      <c r="H405" s="20"/>
      <c r="I405" s="20"/>
    </row>
    <row r="406" spans="1:9" ht="13" customHeight="1">
      <c r="A406" s="24"/>
      <c r="B406" s="24"/>
      <c r="C406" s="28"/>
      <c r="E406" s="20"/>
      <c r="G406" s="20"/>
      <c r="H406" s="20"/>
      <c r="I406" s="20"/>
    </row>
    <row r="407" spans="1:9" ht="13" customHeight="1">
      <c r="A407" s="24"/>
      <c r="B407" s="24"/>
      <c r="C407" s="28"/>
      <c r="E407" s="20"/>
      <c r="G407" s="20"/>
      <c r="H407" s="20"/>
      <c r="I407" s="20"/>
    </row>
    <row r="408" spans="1:9" ht="13" customHeight="1">
      <c r="A408" s="24"/>
      <c r="B408" s="24"/>
      <c r="C408" s="28"/>
      <c r="E408" s="20"/>
      <c r="G408" s="20"/>
      <c r="H408" s="20"/>
      <c r="I408" s="20"/>
    </row>
    <row r="409" spans="1:9" ht="13" customHeight="1">
      <c r="A409" s="24"/>
      <c r="B409" s="24"/>
      <c r="C409" s="28"/>
      <c r="E409" s="20"/>
      <c r="G409" s="20"/>
      <c r="H409" s="20"/>
      <c r="I409" s="20"/>
    </row>
    <row r="410" spans="1:9" ht="13" customHeight="1">
      <c r="A410" s="24"/>
      <c r="B410" s="24"/>
      <c r="C410" s="28"/>
      <c r="E410" s="20"/>
      <c r="G410" s="20"/>
      <c r="H410" s="20"/>
      <c r="I410" s="20"/>
    </row>
    <row r="411" spans="1:9" ht="13" customHeight="1">
      <c r="A411" s="24"/>
      <c r="B411" s="24"/>
      <c r="C411" s="28"/>
      <c r="E411" s="20"/>
      <c r="G411" s="20"/>
      <c r="H411" s="20"/>
      <c r="I411" s="20"/>
    </row>
    <row r="412" spans="1:9" ht="13" customHeight="1">
      <c r="A412" s="24"/>
      <c r="B412" s="24"/>
      <c r="C412" s="28"/>
      <c r="E412" s="20"/>
      <c r="G412" s="20"/>
      <c r="H412" s="20"/>
      <c r="I412" s="20"/>
    </row>
    <row r="413" spans="1:9" ht="13" customHeight="1">
      <c r="A413" s="24"/>
      <c r="B413" s="24"/>
      <c r="C413" s="28"/>
      <c r="E413" s="20"/>
      <c r="G413" s="20"/>
      <c r="H413" s="20"/>
      <c r="I413" s="20"/>
    </row>
    <row r="414" spans="1:9" ht="13" customHeight="1">
      <c r="A414" s="24"/>
      <c r="B414" s="24"/>
      <c r="C414" s="28"/>
      <c r="E414" s="20"/>
      <c r="G414" s="20"/>
      <c r="H414" s="20"/>
      <c r="I414" s="20"/>
    </row>
    <row r="415" spans="1:9" ht="13" customHeight="1">
      <c r="A415" s="24"/>
      <c r="B415" s="24"/>
      <c r="C415" s="28"/>
      <c r="E415" s="20"/>
      <c r="G415" s="20"/>
      <c r="H415" s="20"/>
      <c r="I415" s="20"/>
    </row>
    <row r="416" spans="1:9" ht="13" customHeight="1">
      <c r="A416" s="24"/>
      <c r="B416" s="24"/>
      <c r="C416" s="28"/>
      <c r="E416" s="20"/>
      <c r="G416" s="20"/>
      <c r="H416" s="20"/>
      <c r="I416" s="20"/>
    </row>
    <row r="417" spans="1:9" ht="13" customHeight="1">
      <c r="A417" s="24"/>
      <c r="B417" s="24"/>
      <c r="C417" s="28"/>
      <c r="E417" s="20"/>
      <c r="G417" s="20"/>
      <c r="H417" s="20"/>
      <c r="I417" s="20"/>
    </row>
    <row r="418" spans="1:9" ht="13" customHeight="1">
      <c r="A418" s="24"/>
      <c r="B418" s="24"/>
      <c r="C418" s="28"/>
      <c r="E418" s="20"/>
      <c r="G418" s="20"/>
      <c r="H418" s="20"/>
      <c r="I418" s="20"/>
    </row>
    <row r="419" spans="1:9" ht="13" customHeight="1">
      <c r="A419" s="24"/>
      <c r="B419" s="24"/>
      <c r="C419" s="28"/>
      <c r="E419" s="20"/>
      <c r="G419" s="20"/>
      <c r="H419" s="20"/>
      <c r="I419" s="20"/>
    </row>
    <row r="420" spans="1:9" ht="13" customHeight="1">
      <c r="A420" s="24"/>
      <c r="B420" s="24"/>
      <c r="C420" s="28"/>
      <c r="E420" s="20"/>
      <c r="G420" s="20"/>
      <c r="H420" s="20"/>
      <c r="I420" s="20"/>
    </row>
    <row r="421" spans="1:9" ht="13" customHeight="1">
      <c r="A421" s="24"/>
      <c r="B421" s="24"/>
      <c r="C421" s="28"/>
      <c r="E421" s="20"/>
      <c r="G421" s="20"/>
      <c r="H421" s="20"/>
      <c r="I421" s="20"/>
    </row>
    <row r="422" spans="1:9" ht="13" customHeight="1">
      <c r="A422" s="24"/>
      <c r="B422" s="24"/>
      <c r="C422" s="28"/>
      <c r="E422" s="20"/>
      <c r="G422" s="20"/>
      <c r="H422" s="20"/>
      <c r="I422" s="20"/>
    </row>
    <row r="423" spans="1:9" ht="13" customHeight="1">
      <c r="A423" s="24"/>
      <c r="B423" s="24"/>
      <c r="C423" s="28"/>
      <c r="E423" s="20"/>
      <c r="G423" s="20"/>
      <c r="H423" s="20"/>
      <c r="I423" s="20"/>
    </row>
    <row r="424" spans="1:9" ht="13" customHeight="1">
      <c r="A424" s="24"/>
      <c r="B424" s="24"/>
      <c r="C424" s="28"/>
      <c r="E424" s="20"/>
      <c r="G424" s="20"/>
      <c r="H424" s="20"/>
      <c r="I424" s="20"/>
    </row>
    <row r="425" spans="1:9" ht="13" customHeight="1">
      <c r="A425" s="24"/>
      <c r="B425" s="24"/>
      <c r="C425" s="28"/>
      <c r="E425" s="20"/>
      <c r="G425" s="20"/>
      <c r="H425" s="20"/>
      <c r="I425" s="20"/>
    </row>
    <row r="426" spans="1:9" ht="13" customHeight="1">
      <c r="A426" s="24"/>
      <c r="B426" s="24"/>
      <c r="C426" s="28"/>
      <c r="E426" s="20"/>
      <c r="G426" s="20"/>
      <c r="H426" s="20"/>
      <c r="I426" s="20"/>
    </row>
    <row r="427" spans="1:9" ht="13" customHeight="1">
      <c r="A427" s="24"/>
      <c r="B427" s="24"/>
      <c r="C427" s="28"/>
      <c r="E427" s="20"/>
      <c r="G427" s="20"/>
      <c r="H427" s="20"/>
      <c r="I427" s="20"/>
    </row>
    <row r="428" spans="1:9" ht="13" customHeight="1">
      <c r="A428" s="24"/>
      <c r="B428" s="24"/>
      <c r="C428" s="28"/>
      <c r="E428" s="20"/>
      <c r="G428" s="20"/>
      <c r="H428" s="20"/>
      <c r="I428" s="20"/>
    </row>
    <row r="429" spans="1:9" ht="13" customHeight="1">
      <c r="A429" s="24"/>
      <c r="B429" s="24"/>
      <c r="C429" s="28"/>
      <c r="E429" s="20"/>
      <c r="G429" s="20"/>
      <c r="H429" s="20"/>
      <c r="I429" s="20"/>
    </row>
    <row r="430" spans="1:9" ht="13" customHeight="1">
      <c r="A430" s="24"/>
      <c r="B430" s="24"/>
      <c r="C430" s="28"/>
      <c r="E430" s="20"/>
      <c r="G430" s="20"/>
      <c r="H430" s="20"/>
      <c r="I430" s="20"/>
    </row>
    <row r="431" spans="1:9" ht="13" customHeight="1">
      <c r="A431" s="24"/>
      <c r="B431" s="24"/>
      <c r="C431" s="28"/>
      <c r="E431" s="20"/>
      <c r="G431" s="20"/>
      <c r="H431" s="20"/>
      <c r="I431" s="20"/>
    </row>
    <row r="432" spans="1:9" ht="13" customHeight="1">
      <c r="A432" s="24"/>
      <c r="B432" s="24"/>
      <c r="C432" s="28"/>
      <c r="E432" s="20"/>
      <c r="G432" s="20"/>
      <c r="H432" s="20"/>
      <c r="I432" s="20"/>
    </row>
    <row r="433" spans="1:9" ht="13" customHeight="1">
      <c r="A433" s="24"/>
      <c r="B433" s="24"/>
      <c r="C433" s="28"/>
      <c r="E433" s="20"/>
      <c r="G433" s="20"/>
      <c r="H433" s="20"/>
      <c r="I433" s="20"/>
    </row>
    <row r="434" spans="1:9" ht="13" customHeight="1">
      <c r="A434" s="24"/>
      <c r="B434" s="24"/>
      <c r="C434" s="28"/>
      <c r="E434" s="20"/>
      <c r="G434" s="20"/>
      <c r="H434" s="20"/>
      <c r="I434" s="20"/>
    </row>
    <row r="435" spans="1:9" ht="13" customHeight="1">
      <c r="A435" s="24"/>
      <c r="B435" s="24"/>
      <c r="C435" s="28"/>
      <c r="E435" s="20"/>
      <c r="G435" s="20"/>
      <c r="H435" s="20"/>
      <c r="I435" s="20"/>
    </row>
    <row r="436" spans="1:9" ht="13" customHeight="1">
      <c r="A436" s="24"/>
      <c r="B436" s="24"/>
      <c r="C436" s="28"/>
      <c r="E436" s="20"/>
      <c r="G436" s="20"/>
      <c r="H436" s="20"/>
      <c r="I436" s="20"/>
    </row>
    <row r="437" spans="1:9" ht="13" customHeight="1">
      <c r="A437" s="24"/>
      <c r="B437" s="24"/>
      <c r="C437" s="28"/>
      <c r="E437" s="20"/>
      <c r="G437" s="20"/>
      <c r="H437" s="20"/>
      <c r="I437" s="20"/>
    </row>
    <row r="438" spans="1:9" ht="13" customHeight="1">
      <c r="A438" s="24"/>
      <c r="B438" s="24"/>
      <c r="C438" s="28"/>
      <c r="E438" s="20"/>
      <c r="G438" s="20"/>
      <c r="H438" s="20"/>
      <c r="I438" s="20"/>
    </row>
    <row r="439" spans="1:9" ht="13" customHeight="1">
      <c r="A439" s="24"/>
      <c r="B439" s="24"/>
      <c r="C439" s="28"/>
      <c r="E439" s="20"/>
      <c r="G439" s="20"/>
      <c r="H439" s="20"/>
      <c r="I439" s="20"/>
    </row>
    <row r="440" spans="1:9" ht="13" customHeight="1">
      <c r="A440" s="24"/>
      <c r="B440" s="24"/>
      <c r="C440" s="28"/>
      <c r="E440" s="20"/>
      <c r="G440" s="20"/>
      <c r="H440" s="20"/>
      <c r="I440" s="20"/>
    </row>
    <row r="441" spans="1:9" ht="13" customHeight="1">
      <c r="A441" s="24"/>
      <c r="B441" s="24"/>
      <c r="C441" s="28"/>
      <c r="E441" s="20"/>
      <c r="G441" s="20"/>
      <c r="H441" s="20"/>
      <c r="I441" s="20"/>
    </row>
    <row r="442" spans="1:9" ht="13" customHeight="1">
      <c r="A442" s="24"/>
      <c r="B442" s="24"/>
      <c r="C442" s="28"/>
      <c r="E442" s="20"/>
      <c r="G442" s="20"/>
      <c r="H442" s="20"/>
      <c r="I442" s="20"/>
    </row>
    <row r="443" spans="1:9" ht="13" customHeight="1">
      <c r="A443" s="24"/>
      <c r="B443" s="24"/>
      <c r="C443" s="28"/>
      <c r="E443" s="20"/>
      <c r="G443" s="20"/>
      <c r="H443" s="20"/>
      <c r="I443" s="20"/>
    </row>
    <row r="444" spans="1:9" ht="13" customHeight="1">
      <c r="A444" s="24"/>
      <c r="B444" s="24"/>
      <c r="C444" s="28"/>
      <c r="E444" s="20"/>
      <c r="G444" s="20"/>
      <c r="H444" s="20"/>
      <c r="I444" s="20"/>
    </row>
    <row r="445" spans="1:9" ht="13" customHeight="1">
      <c r="A445" s="24"/>
      <c r="B445" s="24"/>
      <c r="C445" s="28"/>
      <c r="E445" s="20"/>
      <c r="G445" s="20"/>
      <c r="H445" s="20"/>
      <c r="I445" s="20"/>
    </row>
    <row r="446" spans="1:9" ht="13" customHeight="1">
      <c r="A446" s="24"/>
      <c r="B446" s="24"/>
      <c r="C446" s="28"/>
      <c r="E446" s="20"/>
      <c r="G446" s="20"/>
      <c r="H446" s="20"/>
      <c r="I446" s="20"/>
    </row>
    <row r="447" spans="1:9" ht="13" customHeight="1">
      <c r="A447" s="24"/>
      <c r="B447" s="24"/>
      <c r="C447" s="28"/>
      <c r="E447" s="20"/>
      <c r="G447" s="20"/>
      <c r="H447" s="20"/>
      <c r="I447" s="20"/>
    </row>
    <row r="448" spans="1:9" ht="13" customHeight="1">
      <c r="A448" s="24"/>
      <c r="B448" s="24"/>
      <c r="C448" s="28"/>
      <c r="E448" s="20"/>
      <c r="G448" s="20"/>
      <c r="H448" s="20"/>
      <c r="I448" s="20"/>
    </row>
    <row r="449" spans="1:9" ht="13" customHeight="1">
      <c r="A449" s="24"/>
      <c r="B449" s="24"/>
      <c r="C449" s="28"/>
      <c r="E449" s="20"/>
      <c r="G449" s="20"/>
      <c r="H449" s="20"/>
      <c r="I449" s="20"/>
    </row>
    <row r="450" spans="1:9" ht="13" customHeight="1">
      <c r="A450" s="24"/>
      <c r="B450" s="24"/>
      <c r="C450" s="28"/>
      <c r="E450" s="20"/>
      <c r="G450" s="20"/>
      <c r="H450" s="20"/>
      <c r="I450" s="20"/>
    </row>
    <row r="451" spans="1:9" ht="13" customHeight="1">
      <c r="A451" s="24"/>
      <c r="B451" s="24"/>
      <c r="C451" s="28"/>
      <c r="E451" s="20"/>
      <c r="G451" s="20"/>
      <c r="H451" s="20"/>
      <c r="I451" s="20"/>
    </row>
    <row r="452" spans="1:9" ht="13" customHeight="1">
      <c r="A452" s="24"/>
      <c r="B452" s="24"/>
      <c r="C452" s="28"/>
      <c r="E452" s="20"/>
      <c r="G452" s="20"/>
      <c r="H452" s="20"/>
      <c r="I452" s="20"/>
    </row>
    <row r="453" spans="1:9" ht="13" customHeight="1">
      <c r="A453" s="24"/>
      <c r="B453" s="24"/>
      <c r="C453" s="28"/>
      <c r="E453" s="20"/>
      <c r="G453" s="20"/>
      <c r="H453" s="20"/>
      <c r="I453" s="20"/>
    </row>
    <row r="454" spans="1:9" ht="13" customHeight="1">
      <c r="A454" s="24"/>
      <c r="B454" s="24"/>
      <c r="C454" s="28"/>
      <c r="E454" s="20"/>
      <c r="G454" s="20"/>
      <c r="H454" s="20"/>
      <c r="I454" s="20"/>
    </row>
    <row r="455" spans="1:9" ht="13" customHeight="1">
      <c r="A455" s="24"/>
      <c r="B455" s="24"/>
      <c r="C455" s="28"/>
      <c r="E455" s="20"/>
      <c r="G455" s="20"/>
      <c r="H455" s="20"/>
      <c r="I455" s="20"/>
    </row>
    <row r="456" spans="1:9" ht="13" customHeight="1">
      <c r="A456" s="24"/>
      <c r="B456" s="24"/>
      <c r="C456" s="28"/>
      <c r="E456" s="20"/>
      <c r="G456" s="20"/>
      <c r="H456" s="20"/>
      <c r="I456" s="20"/>
    </row>
    <row r="457" spans="1:9" ht="13" customHeight="1">
      <c r="A457" s="24"/>
      <c r="B457" s="24"/>
      <c r="C457" s="28"/>
      <c r="E457" s="20"/>
      <c r="G457" s="20"/>
      <c r="H457" s="20"/>
      <c r="I457" s="20"/>
    </row>
    <row r="458" spans="1:9" ht="13" customHeight="1">
      <c r="A458" s="24"/>
      <c r="B458" s="24"/>
      <c r="C458" s="28"/>
      <c r="E458" s="20"/>
      <c r="G458" s="20"/>
      <c r="H458" s="20"/>
      <c r="I458" s="20"/>
    </row>
    <row r="459" spans="1:9" ht="13" customHeight="1">
      <c r="A459" s="24"/>
      <c r="B459" s="24"/>
      <c r="C459" s="28"/>
      <c r="E459" s="20"/>
      <c r="G459" s="20"/>
      <c r="H459" s="20"/>
      <c r="I459" s="20"/>
    </row>
    <row r="460" spans="1:9" ht="13" customHeight="1">
      <c r="A460" s="24"/>
      <c r="B460" s="24"/>
      <c r="C460" s="28"/>
      <c r="E460" s="20"/>
      <c r="G460" s="20"/>
      <c r="H460" s="20"/>
      <c r="I460" s="20"/>
    </row>
    <row r="461" spans="1:9" ht="13" customHeight="1">
      <c r="A461" s="24"/>
      <c r="B461" s="24"/>
      <c r="C461" s="28"/>
      <c r="E461" s="20"/>
      <c r="G461" s="20"/>
      <c r="H461" s="20"/>
      <c r="I461" s="20"/>
    </row>
    <row r="462" spans="1:9" ht="13" customHeight="1">
      <c r="A462" s="24"/>
      <c r="B462" s="24"/>
      <c r="C462" s="28"/>
      <c r="E462" s="20"/>
      <c r="G462" s="20"/>
      <c r="H462" s="20"/>
      <c r="I462" s="20"/>
    </row>
    <row r="463" spans="1:9" ht="13" customHeight="1">
      <c r="A463" s="24"/>
      <c r="B463" s="24"/>
      <c r="C463" s="28"/>
      <c r="E463" s="20"/>
      <c r="G463" s="20"/>
      <c r="H463" s="20"/>
      <c r="I463" s="20"/>
    </row>
    <row r="464" spans="1:9" ht="13" customHeight="1">
      <c r="A464" s="24"/>
      <c r="B464" s="24"/>
      <c r="C464" s="28"/>
      <c r="E464" s="20"/>
      <c r="G464" s="20"/>
      <c r="H464" s="20"/>
      <c r="I464" s="20"/>
    </row>
    <row r="465" spans="1:9" ht="13" customHeight="1">
      <c r="A465" s="24"/>
      <c r="B465" s="24"/>
      <c r="C465" s="28"/>
      <c r="E465" s="20"/>
      <c r="G465" s="20"/>
      <c r="H465" s="20"/>
      <c r="I465" s="20"/>
    </row>
    <row r="466" spans="1:9" ht="13" customHeight="1">
      <c r="A466" s="24"/>
      <c r="B466" s="24"/>
      <c r="C466" s="28"/>
      <c r="E466" s="20"/>
      <c r="G466" s="20"/>
      <c r="H466" s="20"/>
      <c r="I466" s="20"/>
    </row>
    <row r="467" spans="1:9" ht="13" customHeight="1">
      <c r="A467" s="24"/>
      <c r="B467" s="24"/>
      <c r="C467" s="28"/>
      <c r="E467" s="20"/>
      <c r="G467" s="20"/>
      <c r="H467" s="20"/>
      <c r="I467" s="20"/>
    </row>
    <row r="468" spans="1:9" ht="13" customHeight="1">
      <c r="A468" s="24"/>
      <c r="B468" s="24"/>
      <c r="C468" s="28"/>
      <c r="E468" s="20"/>
      <c r="G468" s="20"/>
      <c r="H468" s="20"/>
      <c r="I468" s="20"/>
    </row>
    <row r="469" spans="1:9" ht="13" customHeight="1">
      <c r="A469" s="24"/>
      <c r="B469" s="24"/>
      <c r="C469" s="28"/>
      <c r="E469" s="20"/>
      <c r="G469" s="20"/>
      <c r="H469" s="20"/>
      <c r="I469" s="20"/>
    </row>
    <row r="470" spans="1:9" ht="13" customHeight="1">
      <c r="A470" s="24"/>
      <c r="B470" s="24"/>
      <c r="C470" s="28"/>
      <c r="E470" s="20"/>
      <c r="G470" s="20"/>
      <c r="H470" s="20"/>
      <c r="I470" s="20"/>
    </row>
    <row r="471" spans="1:9" ht="13" customHeight="1">
      <c r="A471" s="24"/>
      <c r="B471" s="24"/>
      <c r="C471" s="28"/>
      <c r="E471" s="20"/>
      <c r="G471" s="20"/>
      <c r="H471" s="20"/>
      <c r="I471" s="20"/>
    </row>
    <row r="472" spans="1:9" ht="13" customHeight="1">
      <c r="A472" s="24"/>
      <c r="B472" s="24"/>
      <c r="C472" s="28"/>
      <c r="E472" s="20"/>
      <c r="G472" s="20"/>
      <c r="H472" s="20"/>
      <c r="I472" s="20"/>
    </row>
    <row r="473" spans="1:9" ht="13" customHeight="1">
      <c r="A473" s="24"/>
      <c r="B473" s="24"/>
      <c r="C473" s="28"/>
      <c r="E473" s="20"/>
      <c r="G473" s="20"/>
      <c r="H473" s="20"/>
      <c r="I473" s="20"/>
    </row>
    <row r="474" spans="1:9" ht="13" customHeight="1">
      <c r="A474" s="24"/>
      <c r="B474" s="24"/>
      <c r="C474" s="28"/>
      <c r="E474" s="20"/>
      <c r="G474" s="20"/>
      <c r="H474" s="20"/>
      <c r="I474" s="20"/>
    </row>
    <row r="475" spans="1:9" ht="13" customHeight="1">
      <c r="A475" s="24"/>
      <c r="B475" s="24"/>
      <c r="C475" s="28"/>
      <c r="E475" s="20"/>
      <c r="G475" s="20"/>
      <c r="H475" s="20"/>
      <c r="I475" s="20"/>
    </row>
    <row r="476" spans="1:9" ht="13" customHeight="1">
      <c r="A476" s="24"/>
      <c r="B476" s="24"/>
      <c r="C476" s="28"/>
      <c r="E476" s="20"/>
      <c r="G476" s="20"/>
      <c r="H476" s="20"/>
      <c r="I476" s="20"/>
    </row>
    <row r="477" spans="1:9" ht="13" customHeight="1">
      <c r="A477" s="24"/>
      <c r="B477" s="24"/>
      <c r="C477" s="28"/>
      <c r="E477" s="20"/>
      <c r="G477" s="20"/>
      <c r="H477" s="20"/>
      <c r="I477" s="20"/>
    </row>
    <row r="478" spans="1:9" ht="13" customHeight="1">
      <c r="A478" s="24"/>
      <c r="B478" s="24"/>
      <c r="C478" s="28"/>
      <c r="E478" s="20"/>
      <c r="G478" s="20"/>
      <c r="H478" s="20"/>
      <c r="I478" s="20"/>
    </row>
    <row r="479" spans="1:9" ht="13" customHeight="1">
      <c r="A479" s="24"/>
      <c r="B479" s="24"/>
      <c r="C479" s="28"/>
      <c r="E479" s="20"/>
      <c r="G479" s="20"/>
      <c r="H479" s="20"/>
      <c r="I479" s="20"/>
    </row>
    <row r="480" spans="1:9" ht="13" customHeight="1">
      <c r="A480" s="24"/>
      <c r="B480" s="24"/>
      <c r="C480" s="28"/>
      <c r="E480" s="20"/>
      <c r="G480" s="20"/>
      <c r="H480" s="20"/>
      <c r="I480" s="20"/>
    </row>
    <row r="481" spans="1:9" ht="13" customHeight="1">
      <c r="A481" s="24"/>
      <c r="B481" s="24"/>
      <c r="C481" s="28"/>
      <c r="E481" s="20"/>
      <c r="G481" s="20"/>
      <c r="H481" s="20"/>
      <c r="I481" s="20"/>
    </row>
    <row r="482" spans="1:9" ht="13" customHeight="1">
      <c r="A482" s="24"/>
      <c r="B482" s="24"/>
      <c r="C482" s="28"/>
      <c r="E482" s="20"/>
      <c r="G482" s="20"/>
      <c r="H482" s="20"/>
      <c r="I482" s="20"/>
    </row>
    <row r="483" spans="1:9" ht="13" customHeight="1">
      <c r="A483" s="24"/>
      <c r="B483" s="24"/>
      <c r="C483" s="28"/>
      <c r="E483" s="20"/>
      <c r="G483" s="20"/>
      <c r="H483" s="20"/>
      <c r="I483" s="20"/>
    </row>
    <row r="484" spans="1:9" ht="13" customHeight="1">
      <c r="A484" s="24"/>
      <c r="B484" s="24"/>
      <c r="C484" s="28"/>
      <c r="E484" s="20"/>
      <c r="G484" s="20"/>
      <c r="H484" s="20"/>
      <c r="I484" s="20"/>
    </row>
    <row r="485" spans="1:9" ht="13" customHeight="1">
      <c r="A485" s="24"/>
      <c r="B485" s="24"/>
      <c r="C485" s="28"/>
      <c r="E485" s="20"/>
      <c r="G485" s="20"/>
      <c r="H485" s="20"/>
      <c r="I485" s="20"/>
    </row>
    <row r="486" spans="1:9" ht="13" customHeight="1">
      <c r="A486" s="24"/>
      <c r="B486" s="24"/>
      <c r="C486" s="28"/>
      <c r="E486" s="20"/>
      <c r="G486" s="20"/>
      <c r="H486" s="20"/>
      <c r="I486" s="20"/>
    </row>
    <row r="487" spans="1:9" ht="13" customHeight="1">
      <c r="A487" s="24"/>
      <c r="B487" s="24"/>
      <c r="C487" s="28"/>
      <c r="E487" s="20"/>
      <c r="G487" s="20"/>
      <c r="H487" s="20"/>
      <c r="I487" s="20"/>
    </row>
    <row r="488" spans="1:9" ht="13" customHeight="1">
      <c r="A488" s="24"/>
      <c r="B488" s="24"/>
      <c r="C488" s="28"/>
      <c r="E488" s="20"/>
      <c r="G488" s="20"/>
      <c r="H488" s="20"/>
      <c r="I488" s="20"/>
    </row>
    <row r="489" spans="1:9" ht="13" customHeight="1">
      <c r="A489" s="24"/>
      <c r="B489" s="24"/>
      <c r="C489" s="28"/>
      <c r="E489" s="20"/>
      <c r="G489" s="20"/>
      <c r="H489" s="20"/>
      <c r="I489" s="20"/>
    </row>
    <row r="490" spans="1:9" ht="13" customHeight="1">
      <c r="A490" s="24"/>
      <c r="B490" s="24"/>
      <c r="C490" s="28"/>
      <c r="E490" s="20"/>
      <c r="G490" s="20"/>
      <c r="H490" s="20"/>
      <c r="I490" s="20"/>
    </row>
    <row r="491" spans="1:9" ht="13" customHeight="1">
      <c r="A491" s="24"/>
      <c r="B491" s="24"/>
      <c r="C491" s="28"/>
      <c r="E491" s="20"/>
      <c r="G491" s="20"/>
      <c r="H491" s="20"/>
      <c r="I491" s="20"/>
    </row>
    <row r="492" spans="1:9" ht="13" customHeight="1">
      <c r="A492" s="24"/>
      <c r="B492" s="24"/>
      <c r="C492" s="28"/>
      <c r="E492" s="20"/>
      <c r="G492" s="20"/>
      <c r="H492" s="20"/>
      <c r="I492" s="20"/>
    </row>
    <row r="493" spans="1:9" ht="13" customHeight="1">
      <c r="A493" s="24"/>
      <c r="B493" s="24"/>
      <c r="C493" s="28"/>
      <c r="E493" s="20"/>
      <c r="G493" s="20"/>
      <c r="H493" s="20"/>
      <c r="I493" s="20"/>
    </row>
    <row r="494" spans="1:9" ht="13" customHeight="1">
      <c r="A494" s="24"/>
      <c r="B494" s="24"/>
      <c r="C494" s="28"/>
      <c r="E494" s="20"/>
      <c r="G494" s="20"/>
      <c r="H494" s="20"/>
      <c r="I494" s="20"/>
    </row>
    <row r="495" spans="1:9" ht="13" customHeight="1">
      <c r="A495" s="24"/>
      <c r="B495" s="24"/>
      <c r="C495" s="28"/>
      <c r="E495" s="20"/>
      <c r="G495" s="20"/>
      <c r="H495" s="20"/>
      <c r="I495" s="20"/>
    </row>
    <row r="496" spans="1:9" ht="13" customHeight="1">
      <c r="A496" s="24"/>
      <c r="B496" s="24"/>
      <c r="C496" s="28"/>
      <c r="E496" s="20"/>
      <c r="G496" s="20"/>
      <c r="H496" s="20"/>
      <c r="I496" s="20"/>
    </row>
    <row r="497" spans="1:9" ht="13" customHeight="1">
      <c r="A497" s="24"/>
      <c r="B497" s="24"/>
      <c r="C497" s="28"/>
      <c r="E497" s="20"/>
      <c r="G497" s="20"/>
      <c r="H497" s="20"/>
      <c r="I497" s="20"/>
    </row>
    <row r="498" spans="1:9" ht="13" customHeight="1">
      <c r="A498" s="24"/>
      <c r="B498" s="24"/>
      <c r="C498" s="28"/>
      <c r="E498" s="20"/>
      <c r="G498" s="20"/>
      <c r="H498" s="20"/>
      <c r="I498" s="20"/>
    </row>
    <row r="499" spans="1:9" ht="13" customHeight="1">
      <c r="A499" s="24"/>
      <c r="B499" s="24"/>
      <c r="C499" s="28"/>
      <c r="E499" s="20"/>
      <c r="G499" s="20"/>
      <c r="H499" s="20"/>
      <c r="I499" s="20"/>
    </row>
    <row r="500" spans="1:9" ht="13" customHeight="1">
      <c r="A500" s="24"/>
      <c r="B500" s="24"/>
      <c r="C500" s="28"/>
      <c r="E500" s="20"/>
      <c r="G500" s="20"/>
      <c r="H500" s="20"/>
      <c r="I500" s="20"/>
    </row>
    <row r="501" spans="1:9" ht="13" customHeight="1">
      <c r="A501" s="24"/>
      <c r="B501" s="24"/>
      <c r="C501" s="28"/>
      <c r="E501" s="20"/>
      <c r="G501" s="20"/>
      <c r="H501" s="20"/>
      <c r="I501" s="20"/>
    </row>
    <row r="502" spans="1:9" ht="13" customHeight="1">
      <c r="A502" s="24"/>
      <c r="B502" s="24"/>
      <c r="C502" s="28"/>
      <c r="E502" s="20"/>
      <c r="G502" s="20"/>
      <c r="H502" s="20"/>
      <c r="I502" s="20"/>
    </row>
    <row r="503" spans="1:9" ht="13" customHeight="1">
      <c r="A503" s="24"/>
      <c r="B503" s="24"/>
      <c r="C503" s="28"/>
      <c r="E503" s="20"/>
      <c r="G503" s="20"/>
      <c r="H503" s="20"/>
      <c r="I503" s="20"/>
    </row>
    <row r="504" spans="1:9" ht="13" customHeight="1">
      <c r="A504" s="24"/>
      <c r="B504" s="24"/>
      <c r="C504" s="28"/>
      <c r="E504" s="20"/>
      <c r="G504" s="20"/>
      <c r="H504" s="20"/>
      <c r="I504" s="20"/>
    </row>
    <row r="505" spans="1:9" ht="13" customHeight="1">
      <c r="A505" s="24"/>
      <c r="B505" s="24"/>
      <c r="C505" s="28"/>
      <c r="E505" s="20"/>
      <c r="G505" s="20"/>
      <c r="H505" s="20"/>
      <c r="I505" s="20"/>
    </row>
    <row r="506" spans="1:9" ht="13" customHeight="1">
      <c r="A506" s="24"/>
      <c r="B506" s="24"/>
      <c r="C506" s="28"/>
      <c r="E506" s="20"/>
      <c r="G506" s="20"/>
      <c r="H506" s="20"/>
      <c r="I506" s="20"/>
    </row>
    <row r="507" spans="1:9" ht="13" customHeight="1">
      <c r="A507" s="24"/>
      <c r="B507" s="24"/>
      <c r="C507" s="28"/>
      <c r="E507" s="20"/>
      <c r="G507" s="20"/>
      <c r="H507" s="20"/>
      <c r="I507" s="20"/>
    </row>
    <row r="508" spans="1:9" ht="13" customHeight="1">
      <c r="A508" s="24"/>
      <c r="B508" s="24"/>
      <c r="C508" s="28"/>
      <c r="E508" s="20"/>
      <c r="G508" s="20"/>
      <c r="H508" s="20"/>
      <c r="I508" s="20"/>
    </row>
    <row r="509" spans="1:9" ht="13" customHeight="1">
      <c r="A509" s="24"/>
      <c r="B509" s="24"/>
      <c r="C509" s="28"/>
      <c r="E509" s="20"/>
      <c r="G509" s="20"/>
      <c r="H509" s="20"/>
      <c r="I509" s="20"/>
    </row>
    <row r="510" spans="1:9" ht="13" customHeight="1">
      <c r="A510" s="24"/>
      <c r="B510" s="24"/>
      <c r="C510" s="28"/>
      <c r="E510" s="20"/>
      <c r="G510" s="20"/>
      <c r="H510" s="20"/>
      <c r="I510" s="20"/>
    </row>
    <row r="511" spans="1:9" ht="13" customHeight="1">
      <c r="A511" s="24"/>
      <c r="B511" s="24"/>
      <c r="C511" s="28"/>
      <c r="E511" s="20"/>
      <c r="G511" s="20"/>
      <c r="H511" s="20"/>
      <c r="I511" s="20"/>
    </row>
    <row r="512" spans="1:9" ht="13" customHeight="1">
      <c r="A512" s="24"/>
      <c r="B512" s="24"/>
      <c r="C512" s="28"/>
      <c r="E512" s="20"/>
      <c r="G512" s="20"/>
      <c r="H512" s="20"/>
      <c r="I512" s="20"/>
    </row>
    <row r="513" spans="1:9" ht="13" customHeight="1">
      <c r="A513" s="24"/>
      <c r="B513" s="24"/>
      <c r="C513" s="28"/>
      <c r="E513" s="20"/>
      <c r="G513" s="20"/>
      <c r="H513" s="20"/>
      <c r="I513" s="20"/>
    </row>
    <row r="514" spans="1:9" ht="13" customHeight="1">
      <c r="A514" s="24"/>
      <c r="B514" s="24"/>
      <c r="C514" s="28"/>
      <c r="E514" s="20"/>
      <c r="G514" s="20"/>
      <c r="H514" s="20"/>
      <c r="I514" s="20"/>
    </row>
    <row r="515" spans="1:9" ht="13" customHeight="1">
      <c r="A515" s="24"/>
      <c r="B515" s="24"/>
      <c r="C515" s="28"/>
      <c r="E515" s="20"/>
      <c r="G515" s="20"/>
      <c r="H515" s="20"/>
      <c r="I515" s="20"/>
    </row>
    <row r="516" spans="1:9" ht="13" customHeight="1">
      <c r="A516" s="24"/>
      <c r="B516" s="24"/>
      <c r="C516" s="28"/>
      <c r="E516" s="20"/>
      <c r="G516" s="20"/>
      <c r="H516" s="20"/>
      <c r="I516" s="20"/>
    </row>
    <row r="517" spans="1:9" ht="13" customHeight="1">
      <c r="A517" s="24"/>
      <c r="B517" s="24"/>
      <c r="C517" s="28"/>
      <c r="E517" s="20"/>
      <c r="G517" s="20"/>
      <c r="H517" s="20"/>
      <c r="I517" s="20"/>
    </row>
    <row r="518" spans="1:9" ht="13" customHeight="1">
      <c r="A518" s="24"/>
      <c r="B518" s="24"/>
      <c r="C518" s="28"/>
      <c r="E518" s="20"/>
      <c r="G518" s="20"/>
      <c r="H518" s="20"/>
      <c r="I518" s="20"/>
    </row>
    <row r="519" spans="1:9" ht="13" customHeight="1">
      <c r="A519" s="24"/>
      <c r="B519" s="24"/>
      <c r="C519" s="28"/>
      <c r="E519" s="20"/>
      <c r="G519" s="20"/>
      <c r="H519" s="20"/>
      <c r="I519" s="20"/>
    </row>
    <row r="520" spans="1:9" ht="13" customHeight="1">
      <c r="A520" s="24"/>
      <c r="B520" s="24"/>
      <c r="C520" s="28"/>
      <c r="E520" s="20"/>
      <c r="G520" s="20"/>
      <c r="H520" s="20"/>
      <c r="I520" s="20"/>
    </row>
    <row r="521" spans="1:9" ht="13" customHeight="1">
      <c r="A521" s="24"/>
      <c r="B521" s="24"/>
      <c r="C521" s="28"/>
      <c r="E521" s="20"/>
      <c r="G521" s="20"/>
      <c r="H521" s="20"/>
      <c r="I521" s="20"/>
    </row>
    <row r="522" spans="1:9" ht="13" customHeight="1">
      <c r="A522" s="24"/>
      <c r="B522" s="24"/>
      <c r="C522" s="28"/>
      <c r="E522" s="20"/>
      <c r="G522" s="20"/>
      <c r="H522" s="20"/>
      <c r="I522" s="20"/>
    </row>
    <row r="523" spans="1:9" ht="13" customHeight="1">
      <c r="A523" s="24"/>
      <c r="B523" s="24"/>
      <c r="C523" s="28"/>
      <c r="E523" s="20"/>
      <c r="G523" s="20"/>
      <c r="H523" s="20"/>
      <c r="I523" s="20"/>
    </row>
    <row r="524" spans="1:9" ht="13" customHeight="1">
      <c r="A524" s="24"/>
      <c r="B524" s="24"/>
      <c r="C524" s="28"/>
      <c r="E524" s="20"/>
      <c r="G524" s="20"/>
      <c r="H524" s="20"/>
      <c r="I524" s="20"/>
    </row>
    <row r="525" spans="1:9" ht="13" customHeight="1">
      <c r="A525" s="24"/>
      <c r="B525" s="24"/>
      <c r="C525" s="28"/>
      <c r="E525" s="20"/>
      <c r="G525" s="20"/>
      <c r="H525" s="20"/>
      <c r="I525" s="20"/>
    </row>
    <row r="526" spans="1:9" ht="13" customHeight="1">
      <c r="A526" s="24"/>
      <c r="B526" s="24"/>
      <c r="C526" s="28"/>
      <c r="E526" s="20"/>
      <c r="G526" s="20"/>
      <c r="H526" s="20"/>
      <c r="I526" s="20"/>
    </row>
    <row r="527" spans="1:9" ht="13" customHeight="1">
      <c r="A527" s="24"/>
      <c r="B527" s="24"/>
      <c r="C527" s="28"/>
      <c r="E527" s="20"/>
      <c r="G527" s="20"/>
      <c r="H527" s="20"/>
      <c r="I527" s="20"/>
    </row>
    <row r="528" spans="1:9" ht="13" customHeight="1">
      <c r="A528" s="24"/>
      <c r="B528" s="24"/>
      <c r="C528" s="28"/>
      <c r="E528" s="20"/>
      <c r="G528" s="20"/>
      <c r="H528" s="20"/>
      <c r="I528" s="20"/>
    </row>
    <row r="529" spans="1:9" ht="13" customHeight="1">
      <c r="A529" s="24"/>
      <c r="B529" s="24"/>
      <c r="C529" s="28"/>
      <c r="E529" s="20"/>
      <c r="G529" s="20"/>
      <c r="H529" s="20"/>
      <c r="I529" s="20"/>
    </row>
    <row r="530" spans="1:9" ht="13" customHeight="1">
      <c r="A530" s="24"/>
      <c r="B530" s="24"/>
      <c r="C530" s="28"/>
      <c r="E530" s="20"/>
      <c r="G530" s="20"/>
      <c r="H530" s="20"/>
      <c r="I530" s="20"/>
    </row>
    <row r="531" spans="1:9" ht="13" customHeight="1">
      <c r="A531" s="24"/>
      <c r="B531" s="24"/>
      <c r="C531" s="28"/>
      <c r="E531" s="20"/>
      <c r="G531" s="20"/>
      <c r="H531" s="20"/>
      <c r="I531" s="20"/>
    </row>
    <row r="532" spans="1:9" ht="13" customHeight="1">
      <c r="A532" s="24"/>
      <c r="B532" s="24"/>
      <c r="C532" s="28"/>
      <c r="E532" s="20"/>
      <c r="G532" s="20"/>
      <c r="H532" s="20"/>
      <c r="I532" s="20"/>
    </row>
    <row r="533" spans="1:9" ht="13" customHeight="1">
      <c r="A533" s="24"/>
      <c r="B533" s="24"/>
      <c r="C533" s="28"/>
      <c r="E533" s="20"/>
      <c r="G533" s="20"/>
      <c r="H533" s="20"/>
      <c r="I533" s="20"/>
    </row>
    <row r="534" spans="1:9" ht="13" customHeight="1">
      <c r="A534" s="24"/>
      <c r="B534" s="24"/>
      <c r="C534" s="28"/>
      <c r="E534" s="20"/>
      <c r="G534" s="20"/>
      <c r="H534" s="20"/>
      <c r="I534" s="20"/>
    </row>
    <row r="535" spans="1:9" ht="13" customHeight="1">
      <c r="A535" s="24"/>
      <c r="B535" s="24"/>
      <c r="C535" s="28"/>
      <c r="E535" s="20"/>
      <c r="G535" s="20"/>
      <c r="H535" s="20"/>
      <c r="I535" s="20"/>
    </row>
    <row r="536" spans="1:9" ht="13" customHeight="1">
      <c r="A536" s="24"/>
      <c r="B536" s="24"/>
      <c r="C536" s="28"/>
      <c r="E536" s="20"/>
      <c r="G536" s="20"/>
      <c r="H536" s="20"/>
      <c r="I536" s="20"/>
    </row>
    <row r="537" spans="1:9" ht="13" customHeight="1">
      <c r="A537" s="24"/>
      <c r="B537" s="24"/>
      <c r="C537" s="28"/>
      <c r="E537" s="20"/>
      <c r="G537" s="20"/>
      <c r="H537" s="20"/>
      <c r="I537" s="20"/>
    </row>
    <row r="538" spans="1:9" ht="13" customHeight="1">
      <c r="A538" s="24"/>
      <c r="B538" s="24"/>
      <c r="C538" s="28"/>
      <c r="E538" s="20"/>
      <c r="G538" s="20"/>
      <c r="H538" s="20"/>
      <c r="I538" s="20"/>
    </row>
    <row r="539" spans="1:9" ht="13" customHeight="1">
      <c r="A539" s="24"/>
      <c r="B539" s="24"/>
      <c r="C539" s="28"/>
      <c r="E539" s="20"/>
      <c r="G539" s="20"/>
      <c r="H539" s="20"/>
      <c r="I539" s="20"/>
    </row>
    <row r="540" spans="1:9" ht="13" customHeight="1">
      <c r="A540" s="24"/>
      <c r="B540" s="24"/>
      <c r="C540" s="28"/>
      <c r="E540" s="20"/>
      <c r="G540" s="20"/>
      <c r="H540" s="20"/>
      <c r="I540" s="20"/>
    </row>
    <row r="541" spans="1:9" ht="13" customHeight="1">
      <c r="A541" s="24"/>
      <c r="B541" s="24"/>
      <c r="C541" s="28"/>
      <c r="E541" s="20"/>
      <c r="G541" s="20"/>
      <c r="H541" s="20"/>
      <c r="I541" s="20"/>
    </row>
    <row r="542" spans="1:9" ht="13" customHeight="1">
      <c r="A542" s="24"/>
      <c r="B542" s="24"/>
      <c r="C542" s="28"/>
      <c r="E542" s="20"/>
      <c r="G542" s="20"/>
      <c r="H542" s="20"/>
      <c r="I542" s="20"/>
    </row>
    <row r="543" spans="1:9" ht="13" customHeight="1">
      <c r="A543" s="24"/>
      <c r="B543" s="24"/>
      <c r="C543" s="28"/>
      <c r="E543" s="20"/>
      <c r="G543" s="20"/>
      <c r="H543" s="20"/>
      <c r="I543" s="20"/>
    </row>
    <row r="544" spans="1:9" ht="13" customHeight="1">
      <c r="A544" s="24"/>
      <c r="B544" s="24"/>
      <c r="C544" s="28"/>
      <c r="E544" s="20"/>
      <c r="G544" s="20"/>
      <c r="H544" s="20"/>
      <c r="I544" s="20"/>
    </row>
    <row r="545" spans="1:9" ht="13" customHeight="1">
      <c r="A545" s="24"/>
      <c r="B545" s="24"/>
      <c r="C545" s="28"/>
      <c r="E545" s="20"/>
      <c r="G545" s="20"/>
      <c r="H545" s="20"/>
      <c r="I545" s="20"/>
    </row>
    <row r="546" spans="1:9" ht="13" customHeight="1">
      <c r="A546" s="24"/>
      <c r="B546" s="24"/>
      <c r="C546" s="28"/>
      <c r="E546" s="20"/>
      <c r="G546" s="20"/>
      <c r="H546" s="20"/>
      <c r="I546" s="20"/>
    </row>
    <row r="547" spans="1:9" ht="13" customHeight="1">
      <c r="A547" s="24"/>
      <c r="B547" s="24"/>
      <c r="C547" s="28"/>
      <c r="E547" s="20"/>
      <c r="G547" s="20"/>
      <c r="H547" s="20"/>
      <c r="I547" s="20"/>
    </row>
    <row r="548" spans="1:9" ht="13" customHeight="1">
      <c r="A548" s="24"/>
      <c r="B548" s="24"/>
      <c r="C548" s="28"/>
      <c r="E548" s="20"/>
      <c r="G548" s="20"/>
      <c r="H548" s="20"/>
      <c r="I548" s="20"/>
    </row>
    <row r="549" spans="1:9" ht="13" customHeight="1">
      <c r="A549" s="24"/>
      <c r="B549" s="24"/>
      <c r="C549" s="28"/>
      <c r="E549" s="20"/>
      <c r="G549" s="20"/>
      <c r="H549" s="20"/>
      <c r="I549" s="20"/>
    </row>
    <row r="550" spans="1:9" ht="13" customHeight="1">
      <c r="A550" s="24"/>
      <c r="B550" s="24"/>
      <c r="C550" s="28"/>
      <c r="E550" s="20"/>
      <c r="G550" s="20"/>
      <c r="H550" s="20"/>
      <c r="I550" s="20"/>
    </row>
    <row r="551" spans="1:9" ht="13" customHeight="1">
      <c r="A551" s="24"/>
      <c r="B551" s="24"/>
      <c r="C551" s="28"/>
      <c r="E551" s="20"/>
      <c r="G551" s="20"/>
      <c r="H551" s="20"/>
      <c r="I551" s="20"/>
    </row>
    <row r="552" spans="1:9" ht="13" customHeight="1">
      <c r="A552" s="24"/>
      <c r="B552" s="24"/>
      <c r="C552" s="28"/>
      <c r="E552" s="20"/>
      <c r="G552" s="20"/>
      <c r="H552" s="20"/>
      <c r="I552" s="20"/>
    </row>
    <row r="553" spans="1:9" ht="13" customHeight="1">
      <c r="A553" s="24"/>
      <c r="B553" s="24"/>
      <c r="C553" s="28"/>
      <c r="E553" s="20"/>
      <c r="G553" s="20"/>
      <c r="H553" s="20"/>
      <c r="I553" s="20"/>
    </row>
    <row r="554" spans="1:9" ht="13" customHeight="1">
      <c r="A554" s="24"/>
      <c r="B554" s="24"/>
      <c r="C554" s="28"/>
      <c r="E554" s="20"/>
      <c r="G554" s="20"/>
      <c r="H554" s="20"/>
      <c r="I554" s="20"/>
    </row>
    <row r="555" spans="1:9" ht="13" customHeight="1">
      <c r="A555" s="24"/>
      <c r="B555" s="24"/>
      <c r="C555" s="28"/>
      <c r="E555" s="20"/>
      <c r="G555" s="20"/>
      <c r="H555" s="20"/>
      <c r="I555" s="20"/>
    </row>
    <row r="556" spans="1:9" ht="13" customHeight="1">
      <c r="A556" s="24"/>
      <c r="B556" s="24"/>
      <c r="C556" s="28"/>
      <c r="E556" s="20"/>
      <c r="G556" s="20"/>
      <c r="H556" s="20"/>
      <c r="I556" s="20"/>
    </row>
    <row r="557" spans="1:9" ht="13" customHeight="1">
      <c r="A557" s="24"/>
      <c r="B557" s="24"/>
      <c r="C557" s="28"/>
      <c r="E557" s="20"/>
      <c r="G557" s="20"/>
      <c r="H557" s="20"/>
      <c r="I557" s="20"/>
    </row>
    <row r="558" spans="1:9" ht="13" customHeight="1">
      <c r="A558" s="24"/>
      <c r="B558" s="24"/>
      <c r="C558" s="28"/>
      <c r="E558" s="20"/>
      <c r="G558" s="20"/>
      <c r="H558" s="20"/>
      <c r="I558" s="20"/>
    </row>
    <row r="559" spans="1:9" ht="13" customHeight="1">
      <c r="A559" s="24"/>
      <c r="B559" s="24"/>
      <c r="C559" s="28"/>
      <c r="E559" s="20"/>
      <c r="G559" s="20"/>
      <c r="H559" s="20"/>
      <c r="I559" s="20"/>
    </row>
    <row r="560" spans="1:9" ht="13" customHeight="1">
      <c r="A560" s="24"/>
      <c r="B560" s="24"/>
      <c r="C560" s="28"/>
      <c r="E560" s="20"/>
      <c r="G560" s="20"/>
      <c r="H560" s="20"/>
      <c r="I560" s="20"/>
    </row>
    <row r="561" spans="1:9" ht="13" customHeight="1">
      <c r="A561" s="24"/>
      <c r="B561" s="24"/>
      <c r="C561" s="28"/>
      <c r="E561" s="20"/>
      <c r="G561" s="20"/>
      <c r="H561" s="20"/>
      <c r="I561" s="20"/>
    </row>
    <row r="562" spans="1:9" ht="13" customHeight="1">
      <c r="A562" s="24"/>
      <c r="B562" s="24"/>
      <c r="C562" s="28"/>
      <c r="E562" s="20"/>
      <c r="G562" s="20"/>
      <c r="H562" s="20"/>
      <c r="I562" s="20"/>
    </row>
    <row r="563" spans="1:9" ht="13" customHeight="1">
      <c r="A563" s="24"/>
      <c r="B563" s="24"/>
      <c r="C563" s="28"/>
      <c r="E563" s="20"/>
      <c r="G563" s="20"/>
      <c r="H563" s="20"/>
      <c r="I563" s="20"/>
    </row>
    <row r="564" spans="1:9" ht="13" customHeight="1">
      <c r="A564" s="24"/>
      <c r="B564" s="24"/>
      <c r="C564" s="28"/>
      <c r="E564" s="20"/>
      <c r="G564" s="20"/>
      <c r="H564" s="20"/>
      <c r="I564" s="20"/>
    </row>
    <row r="565" spans="1:9" ht="13" customHeight="1">
      <c r="A565" s="24"/>
      <c r="B565" s="24"/>
      <c r="C565" s="28"/>
      <c r="E565" s="20"/>
      <c r="G565" s="20"/>
      <c r="H565" s="20"/>
      <c r="I565" s="20"/>
    </row>
    <row r="566" spans="1:9" ht="13" customHeight="1">
      <c r="A566" s="24"/>
      <c r="B566" s="24"/>
      <c r="C566" s="28"/>
      <c r="E566" s="20"/>
      <c r="G566" s="20"/>
      <c r="H566" s="20"/>
      <c r="I566" s="20"/>
    </row>
    <row r="567" spans="1:9" ht="13" customHeight="1">
      <c r="A567" s="24"/>
      <c r="B567" s="24"/>
      <c r="C567" s="28"/>
      <c r="E567" s="20"/>
      <c r="G567" s="20"/>
      <c r="H567" s="20"/>
      <c r="I567" s="20"/>
    </row>
    <row r="568" spans="1:9" ht="13" customHeight="1">
      <c r="A568" s="24"/>
      <c r="B568" s="24"/>
      <c r="C568" s="28"/>
      <c r="E568" s="20"/>
      <c r="G568" s="20"/>
      <c r="H568" s="20"/>
      <c r="I568" s="20"/>
    </row>
    <row r="569" spans="1:9" ht="13" customHeight="1">
      <c r="A569" s="24"/>
      <c r="B569" s="24"/>
      <c r="C569" s="28"/>
      <c r="E569" s="20"/>
      <c r="G569" s="20"/>
      <c r="H569" s="20"/>
      <c r="I569" s="20"/>
    </row>
    <row r="570" spans="1:9" ht="13" customHeight="1">
      <c r="A570" s="24"/>
      <c r="B570" s="24"/>
      <c r="C570" s="28"/>
      <c r="E570" s="20"/>
      <c r="G570" s="20"/>
      <c r="H570" s="20"/>
      <c r="I570" s="20"/>
    </row>
    <row r="571" spans="1:9" ht="13" customHeight="1">
      <c r="A571" s="24"/>
      <c r="B571" s="24"/>
      <c r="C571" s="28"/>
      <c r="E571" s="20"/>
      <c r="G571" s="20"/>
      <c r="H571" s="20"/>
      <c r="I571" s="20"/>
    </row>
    <row r="572" spans="1:9" ht="13" customHeight="1">
      <c r="A572" s="24"/>
      <c r="B572" s="24"/>
      <c r="C572" s="28"/>
      <c r="E572" s="20"/>
      <c r="G572" s="20"/>
      <c r="H572" s="20"/>
      <c r="I572" s="20"/>
    </row>
    <row r="573" spans="1:9" ht="13" customHeight="1">
      <c r="A573" s="24"/>
      <c r="B573" s="24"/>
      <c r="C573" s="28"/>
      <c r="E573" s="20"/>
      <c r="G573" s="20"/>
      <c r="H573" s="20"/>
      <c r="I573" s="20"/>
    </row>
    <row r="574" spans="1:9" ht="13" customHeight="1">
      <c r="A574" s="24"/>
      <c r="B574" s="24"/>
      <c r="C574" s="28"/>
      <c r="E574" s="20"/>
      <c r="G574" s="20"/>
      <c r="H574" s="20"/>
      <c r="I574" s="20"/>
    </row>
    <row r="575" spans="1:9" ht="13" customHeight="1">
      <c r="A575" s="24"/>
      <c r="B575" s="24"/>
      <c r="C575" s="28"/>
      <c r="E575" s="20"/>
      <c r="G575" s="20"/>
      <c r="H575" s="20"/>
      <c r="I575" s="20"/>
    </row>
    <row r="576" spans="1:9" ht="13" customHeight="1">
      <c r="A576" s="24"/>
      <c r="B576" s="24"/>
      <c r="C576" s="28"/>
      <c r="E576" s="20"/>
      <c r="G576" s="20"/>
      <c r="H576" s="20"/>
      <c r="I576" s="20"/>
    </row>
    <row r="577" spans="1:9" ht="13" customHeight="1">
      <c r="A577" s="24"/>
      <c r="B577" s="24"/>
      <c r="C577" s="28"/>
      <c r="E577" s="20"/>
      <c r="G577" s="20"/>
      <c r="H577" s="20"/>
      <c r="I577" s="20"/>
    </row>
    <row r="578" spans="1:9" ht="13" customHeight="1">
      <c r="A578" s="24"/>
      <c r="B578" s="24"/>
      <c r="C578" s="28"/>
      <c r="E578" s="20"/>
      <c r="G578" s="20"/>
      <c r="H578" s="20"/>
      <c r="I578" s="20"/>
    </row>
    <row r="579" spans="1:9" ht="13" customHeight="1">
      <c r="A579" s="24"/>
      <c r="B579" s="24"/>
      <c r="C579" s="28"/>
      <c r="E579" s="20"/>
      <c r="G579" s="20"/>
      <c r="H579" s="20"/>
      <c r="I579" s="20"/>
    </row>
    <row r="580" spans="1:9" ht="13" customHeight="1">
      <c r="A580" s="24"/>
      <c r="B580" s="24"/>
      <c r="C580" s="28"/>
      <c r="E580" s="20"/>
      <c r="G580" s="20"/>
      <c r="H580" s="20"/>
      <c r="I580" s="20"/>
    </row>
    <row r="581" spans="1:9" ht="13" customHeight="1">
      <c r="A581" s="24"/>
      <c r="B581" s="24"/>
      <c r="C581" s="28"/>
      <c r="E581" s="20"/>
      <c r="G581" s="20"/>
      <c r="H581" s="20"/>
      <c r="I581" s="20"/>
    </row>
    <row r="582" spans="1:9" ht="13" customHeight="1">
      <c r="A582" s="24"/>
      <c r="B582" s="24"/>
      <c r="C582" s="28"/>
      <c r="E582" s="20"/>
      <c r="G582" s="20"/>
      <c r="H582" s="20"/>
      <c r="I582" s="20"/>
    </row>
    <row r="583" spans="1:9" ht="13" customHeight="1">
      <c r="A583" s="24"/>
      <c r="B583" s="24"/>
      <c r="C583" s="28"/>
      <c r="E583" s="20"/>
      <c r="G583" s="20"/>
      <c r="H583" s="20"/>
      <c r="I583" s="20"/>
    </row>
    <row r="584" spans="1:9" ht="13" customHeight="1">
      <c r="A584" s="24"/>
      <c r="B584" s="24"/>
      <c r="C584" s="28"/>
      <c r="E584" s="20"/>
      <c r="G584" s="20"/>
      <c r="H584" s="20"/>
      <c r="I584" s="20"/>
    </row>
    <row r="585" spans="1:9" ht="13" customHeight="1">
      <c r="A585" s="24"/>
      <c r="B585" s="24"/>
      <c r="C585" s="28"/>
      <c r="E585" s="20"/>
      <c r="G585" s="20"/>
      <c r="H585" s="20"/>
      <c r="I585" s="20"/>
    </row>
    <row r="586" spans="1:9" ht="13" customHeight="1">
      <c r="A586" s="24"/>
      <c r="B586" s="24"/>
      <c r="C586" s="28"/>
      <c r="E586" s="20"/>
      <c r="G586" s="20"/>
      <c r="H586" s="20"/>
      <c r="I586" s="20"/>
    </row>
    <row r="587" spans="1:9" ht="13" customHeight="1">
      <c r="A587" s="24"/>
      <c r="B587" s="24"/>
      <c r="C587" s="28"/>
      <c r="E587" s="20"/>
      <c r="G587" s="20"/>
      <c r="H587" s="20"/>
      <c r="I587" s="20"/>
    </row>
    <row r="588" spans="1:9" ht="13" customHeight="1">
      <c r="A588" s="24"/>
      <c r="B588" s="24"/>
      <c r="C588" s="28"/>
      <c r="E588" s="20"/>
      <c r="G588" s="20"/>
      <c r="H588" s="20"/>
      <c r="I588" s="20"/>
    </row>
    <row r="589" spans="1:9" ht="13" customHeight="1">
      <c r="A589" s="24"/>
      <c r="B589" s="24"/>
      <c r="C589" s="28"/>
      <c r="E589" s="20"/>
      <c r="G589" s="20"/>
      <c r="H589" s="20"/>
      <c r="I589" s="20"/>
    </row>
    <row r="590" spans="1:9" ht="13" customHeight="1">
      <c r="A590" s="24"/>
      <c r="B590" s="24"/>
      <c r="C590" s="28"/>
      <c r="E590" s="20"/>
      <c r="G590" s="20"/>
      <c r="H590" s="20"/>
      <c r="I590" s="20"/>
    </row>
    <row r="591" spans="1:9" ht="13" customHeight="1">
      <c r="A591" s="24"/>
      <c r="B591" s="24"/>
      <c r="C591" s="28"/>
      <c r="E591" s="20"/>
      <c r="G591" s="20"/>
      <c r="H591" s="20"/>
      <c r="I591" s="20"/>
    </row>
    <row r="592" spans="1:9" ht="13" customHeight="1">
      <c r="A592" s="24"/>
      <c r="B592" s="24"/>
      <c r="C592" s="28"/>
      <c r="E592" s="20"/>
      <c r="G592" s="20"/>
      <c r="H592" s="20"/>
      <c r="I592" s="20"/>
    </row>
    <row r="593" spans="1:9" ht="13" customHeight="1">
      <c r="A593" s="24"/>
      <c r="B593" s="24"/>
      <c r="C593" s="28"/>
      <c r="E593" s="20"/>
      <c r="G593" s="20"/>
      <c r="H593" s="20"/>
      <c r="I593" s="20"/>
    </row>
    <row r="594" spans="1:9" ht="13" customHeight="1">
      <c r="A594" s="24"/>
      <c r="B594" s="24"/>
      <c r="C594" s="28"/>
      <c r="E594" s="20"/>
      <c r="G594" s="20"/>
      <c r="H594" s="20"/>
      <c r="I594" s="20"/>
    </row>
    <row r="595" spans="1:9" ht="13" customHeight="1">
      <c r="A595" s="24"/>
      <c r="B595" s="24"/>
      <c r="C595" s="28"/>
      <c r="E595" s="20"/>
      <c r="G595" s="20"/>
      <c r="H595" s="20"/>
      <c r="I595" s="20"/>
    </row>
    <row r="596" spans="1:9" ht="13" customHeight="1">
      <c r="A596" s="24"/>
      <c r="B596" s="24"/>
      <c r="C596" s="28"/>
      <c r="E596" s="20"/>
      <c r="G596" s="20"/>
      <c r="H596" s="20"/>
      <c r="I596" s="20"/>
    </row>
    <row r="597" spans="1:9" ht="13" customHeight="1">
      <c r="A597" s="24"/>
      <c r="B597" s="24"/>
      <c r="C597" s="28"/>
      <c r="E597" s="20"/>
      <c r="G597" s="20"/>
      <c r="H597" s="20"/>
      <c r="I597" s="20"/>
    </row>
    <row r="598" spans="1:9" ht="13" customHeight="1">
      <c r="A598" s="24"/>
      <c r="B598" s="24"/>
      <c r="C598" s="28"/>
      <c r="E598" s="20"/>
      <c r="G598" s="20"/>
      <c r="H598" s="20"/>
      <c r="I598" s="20"/>
    </row>
    <row r="599" spans="1:9" ht="13" customHeight="1">
      <c r="A599" s="24"/>
      <c r="B599" s="24"/>
      <c r="C599" s="28"/>
      <c r="E599" s="20"/>
      <c r="G599" s="20"/>
      <c r="H599" s="20"/>
      <c r="I599" s="20"/>
    </row>
    <row r="600" spans="1:9" ht="13" customHeight="1">
      <c r="A600" s="24"/>
      <c r="B600" s="24"/>
      <c r="C600" s="28"/>
      <c r="E600" s="20"/>
      <c r="G600" s="20"/>
      <c r="H600" s="20"/>
      <c r="I600" s="20"/>
    </row>
    <row r="601" spans="1:9" ht="13" customHeight="1">
      <c r="A601" s="24"/>
      <c r="B601" s="24"/>
      <c r="C601" s="28"/>
      <c r="E601" s="20"/>
      <c r="G601" s="20"/>
      <c r="H601" s="20"/>
      <c r="I601" s="20"/>
    </row>
    <row r="602" spans="1:9" ht="13" customHeight="1">
      <c r="A602" s="24"/>
      <c r="B602" s="24"/>
      <c r="C602" s="28"/>
      <c r="E602" s="20"/>
      <c r="G602" s="20"/>
      <c r="H602" s="20"/>
      <c r="I602" s="20"/>
    </row>
    <row r="603" spans="1:9" ht="13" customHeight="1">
      <c r="A603" s="24"/>
      <c r="B603" s="24"/>
      <c r="C603" s="28"/>
      <c r="E603" s="20"/>
      <c r="G603" s="20"/>
      <c r="H603" s="20"/>
      <c r="I603" s="20"/>
    </row>
    <row r="604" spans="1:9" ht="13" customHeight="1">
      <c r="A604" s="24"/>
      <c r="B604" s="24"/>
      <c r="C604" s="28"/>
      <c r="E604" s="20"/>
      <c r="G604" s="20"/>
      <c r="H604" s="20"/>
      <c r="I604" s="20"/>
    </row>
    <row r="605" spans="1:9" ht="13" customHeight="1">
      <c r="A605" s="24"/>
      <c r="B605" s="24"/>
      <c r="C605" s="28"/>
      <c r="E605" s="20"/>
      <c r="G605" s="20"/>
      <c r="H605" s="20"/>
      <c r="I605" s="20"/>
    </row>
    <row r="606" spans="1:9" ht="13" customHeight="1">
      <c r="A606" s="24"/>
      <c r="B606" s="24"/>
      <c r="C606" s="28"/>
      <c r="E606" s="20"/>
      <c r="G606" s="20"/>
      <c r="H606" s="20"/>
      <c r="I606" s="20"/>
    </row>
    <row r="607" spans="1:9" ht="13" customHeight="1">
      <c r="A607" s="24"/>
      <c r="B607" s="24"/>
      <c r="C607" s="28"/>
      <c r="E607" s="20"/>
      <c r="G607" s="20"/>
      <c r="H607" s="20"/>
      <c r="I607" s="20"/>
    </row>
    <row r="608" spans="1:9" ht="13" customHeight="1">
      <c r="A608" s="24"/>
      <c r="B608" s="24"/>
      <c r="C608" s="28"/>
      <c r="E608" s="20"/>
      <c r="G608" s="20"/>
      <c r="H608" s="20"/>
      <c r="I608" s="20"/>
    </row>
    <row r="609" spans="1:9" ht="13" customHeight="1">
      <c r="A609" s="24"/>
      <c r="B609" s="24"/>
      <c r="C609" s="28"/>
      <c r="E609" s="20"/>
      <c r="G609" s="20"/>
      <c r="H609" s="20"/>
      <c r="I609" s="20"/>
    </row>
    <row r="610" spans="1:9" ht="13" customHeight="1">
      <c r="A610" s="24"/>
      <c r="B610" s="24"/>
      <c r="C610" s="28"/>
      <c r="E610" s="20"/>
      <c r="G610" s="20"/>
      <c r="H610" s="20"/>
      <c r="I610" s="20"/>
    </row>
    <row r="611" spans="1:9" ht="13" customHeight="1">
      <c r="A611" s="24"/>
      <c r="B611" s="24"/>
      <c r="C611" s="28"/>
      <c r="E611" s="20"/>
      <c r="G611" s="20"/>
      <c r="H611" s="20"/>
      <c r="I611" s="20"/>
    </row>
    <row r="612" spans="1:9" ht="13" customHeight="1">
      <c r="A612" s="24"/>
      <c r="B612" s="24"/>
      <c r="C612" s="28"/>
      <c r="E612" s="20"/>
      <c r="G612" s="20"/>
      <c r="H612" s="20"/>
      <c r="I612" s="20"/>
    </row>
    <row r="613" spans="1:9" ht="13" customHeight="1">
      <c r="A613" s="24"/>
      <c r="B613" s="24"/>
      <c r="C613" s="28"/>
      <c r="E613" s="20"/>
      <c r="G613" s="20"/>
      <c r="H613" s="20"/>
      <c r="I613" s="20"/>
    </row>
    <row r="614" spans="1:9" ht="13" customHeight="1">
      <c r="A614" s="24"/>
      <c r="B614" s="24"/>
      <c r="C614" s="28"/>
      <c r="E614" s="20"/>
      <c r="G614" s="20"/>
      <c r="H614" s="20"/>
      <c r="I614" s="20"/>
    </row>
    <row r="615" spans="1:9" ht="13" customHeight="1">
      <c r="A615" s="24"/>
      <c r="B615" s="24"/>
      <c r="C615" s="28"/>
      <c r="E615" s="20"/>
      <c r="G615" s="20"/>
      <c r="H615" s="20"/>
      <c r="I615" s="20"/>
    </row>
    <row r="616" spans="1:9" ht="13" customHeight="1">
      <c r="A616" s="24"/>
      <c r="B616" s="24"/>
      <c r="C616" s="28"/>
      <c r="E616" s="20"/>
      <c r="G616" s="20"/>
      <c r="H616" s="20"/>
      <c r="I616" s="20"/>
    </row>
    <row r="617" spans="1:9" ht="13" customHeight="1">
      <c r="A617" s="24"/>
      <c r="B617" s="24"/>
      <c r="C617" s="28"/>
      <c r="E617" s="20"/>
      <c r="G617" s="20"/>
      <c r="H617" s="20"/>
      <c r="I617" s="20"/>
    </row>
    <row r="618" spans="1:9" ht="13" customHeight="1">
      <c r="A618" s="24"/>
      <c r="B618" s="24"/>
      <c r="C618" s="28"/>
      <c r="E618" s="20"/>
      <c r="G618" s="20"/>
      <c r="H618" s="20"/>
      <c r="I618" s="20"/>
    </row>
    <row r="619" spans="1:9" ht="13" customHeight="1">
      <c r="A619" s="24"/>
      <c r="B619" s="24"/>
      <c r="C619" s="28"/>
      <c r="E619" s="20"/>
      <c r="G619" s="20"/>
      <c r="H619" s="20"/>
      <c r="I619" s="20"/>
    </row>
    <row r="620" spans="1:9" ht="13" customHeight="1">
      <c r="A620" s="24"/>
      <c r="B620" s="24"/>
      <c r="C620" s="28"/>
      <c r="E620" s="20"/>
      <c r="G620" s="20"/>
      <c r="H620" s="20"/>
      <c r="I620" s="20"/>
    </row>
    <row r="621" spans="1:9" ht="13" customHeight="1">
      <c r="A621" s="24"/>
      <c r="B621" s="24"/>
      <c r="C621" s="28"/>
      <c r="E621" s="20"/>
      <c r="G621" s="20"/>
      <c r="H621" s="20"/>
      <c r="I621" s="20"/>
    </row>
    <row r="622" spans="1:9" ht="13" customHeight="1">
      <c r="A622" s="24"/>
      <c r="B622" s="24"/>
      <c r="C622" s="28"/>
      <c r="E622" s="20"/>
      <c r="G622" s="20"/>
      <c r="H622" s="20"/>
      <c r="I622" s="20"/>
    </row>
    <row r="623" spans="1:9" ht="13" customHeight="1">
      <c r="A623" s="24"/>
      <c r="B623" s="24"/>
      <c r="C623" s="28"/>
      <c r="E623" s="20"/>
      <c r="G623" s="20"/>
      <c r="H623" s="20"/>
      <c r="I623" s="20"/>
    </row>
    <row r="624" spans="1:9" ht="13" customHeight="1">
      <c r="A624" s="24"/>
      <c r="B624" s="24"/>
      <c r="C624" s="28"/>
      <c r="E624" s="20"/>
      <c r="G624" s="20"/>
      <c r="H624" s="20"/>
      <c r="I624" s="20"/>
    </row>
    <row r="625" spans="1:9" ht="13" customHeight="1">
      <c r="A625" s="24"/>
      <c r="B625" s="24"/>
      <c r="C625" s="28"/>
      <c r="E625" s="20"/>
      <c r="G625" s="20"/>
      <c r="H625" s="20"/>
      <c r="I625" s="20"/>
    </row>
    <row r="626" spans="1:9" ht="13" customHeight="1">
      <c r="A626" s="24"/>
      <c r="B626" s="24"/>
      <c r="C626" s="28"/>
      <c r="E626" s="20"/>
      <c r="G626" s="20"/>
      <c r="H626" s="20"/>
      <c r="I626" s="20"/>
    </row>
    <row r="627" spans="1:9" ht="13" customHeight="1">
      <c r="A627" s="24"/>
      <c r="B627" s="24"/>
      <c r="C627" s="28"/>
      <c r="E627" s="20"/>
      <c r="G627" s="20"/>
      <c r="H627" s="20"/>
      <c r="I627" s="20"/>
    </row>
    <row r="628" spans="1:9" ht="13" customHeight="1">
      <c r="A628" s="24"/>
      <c r="B628" s="24"/>
      <c r="C628" s="28"/>
      <c r="E628" s="20"/>
      <c r="G628" s="20"/>
      <c r="H628" s="20"/>
      <c r="I628" s="20"/>
    </row>
    <row r="629" spans="1:9" ht="13" customHeight="1">
      <c r="A629" s="24"/>
      <c r="B629" s="24"/>
      <c r="C629" s="28"/>
      <c r="E629" s="20"/>
      <c r="G629" s="20"/>
      <c r="H629" s="20"/>
      <c r="I629" s="20"/>
    </row>
    <row r="630" spans="1:9" ht="13" customHeight="1">
      <c r="A630" s="24"/>
      <c r="B630" s="24"/>
      <c r="C630" s="28"/>
      <c r="E630" s="20"/>
      <c r="G630" s="20"/>
      <c r="H630" s="20"/>
      <c r="I630" s="20"/>
    </row>
    <row r="631" spans="1:9" ht="13" customHeight="1">
      <c r="A631" s="24"/>
      <c r="B631" s="24"/>
      <c r="C631" s="28"/>
      <c r="E631" s="20"/>
      <c r="G631" s="20"/>
      <c r="H631" s="20"/>
      <c r="I631" s="20"/>
    </row>
    <row r="632" spans="1:9" ht="13" customHeight="1">
      <c r="A632" s="24"/>
      <c r="B632" s="24"/>
      <c r="C632" s="28"/>
      <c r="E632" s="20"/>
      <c r="G632" s="20"/>
      <c r="H632" s="20"/>
      <c r="I632" s="20"/>
    </row>
    <row r="633" spans="1:9" ht="13" customHeight="1">
      <c r="A633" s="24"/>
      <c r="B633" s="24"/>
      <c r="C633" s="28"/>
      <c r="E633" s="20"/>
      <c r="G633" s="20"/>
      <c r="H633" s="20"/>
      <c r="I633" s="20"/>
    </row>
    <row r="634" spans="1:9" ht="13" customHeight="1">
      <c r="A634" s="24"/>
      <c r="B634" s="24"/>
      <c r="C634" s="28"/>
      <c r="E634" s="20"/>
      <c r="G634" s="20"/>
      <c r="H634" s="20"/>
    </row>
    <row r="635" spans="1:9" ht="13" customHeight="1">
      <c r="A635" s="24"/>
      <c r="B635" s="24"/>
      <c r="C635" s="28"/>
      <c r="E635" s="20"/>
      <c r="G635" s="20"/>
      <c r="H635" s="20"/>
    </row>
    <row r="636" spans="1:9" ht="13" customHeight="1">
      <c r="A636" s="24"/>
      <c r="B636" s="24"/>
      <c r="C636" s="28"/>
      <c r="E636" s="20"/>
      <c r="G636" s="20"/>
      <c r="H636" s="20"/>
    </row>
    <row r="637" spans="1:9" ht="13" customHeight="1">
      <c r="A637" s="24"/>
      <c r="B637" s="24"/>
      <c r="C637" s="28"/>
      <c r="E637" s="20"/>
      <c r="G637" s="20"/>
      <c r="H637" s="20"/>
    </row>
    <row r="638" spans="1:9" ht="13" customHeight="1">
      <c r="A638" s="24"/>
      <c r="B638" s="24"/>
      <c r="C638" s="28"/>
      <c r="E638" s="20"/>
      <c r="G638" s="20"/>
      <c r="H638" s="20"/>
    </row>
    <row r="639" spans="1:9" ht="13" customHeight="1">
      <c r="A639" s="24"/>
      <c r="B639" s="24"/>
      <c r="C639" s="28"/>
      <c r="E639" s="20"/>
      <c r="G639" s="20"/>
      <c r="H639" s="20"/>
    </row>
    <row r="640" spans="1:9" ht="13" customHeight="1">
      <c r="A640" s="24"/>
      <c r="B640" s="24"/>
      <c r="C640" s="28"/>
      <c r="E640" s="20"/>
      <c r="G640" s="20"/>
      <c r="H640" s="20"/>
    </row>
    <row r="641" spans="1:8" ht="13" customHeight="1">
      <c r="A641" s="24"/>
      <c r="B641" s="24"/>
      <c r="C641" s="28"/>
      <c r="E641" s="20"/>
      <c r="G641" s="20"/>
      <c r="H641" s="20"/>
    </row>
    <row r="642" spans="1:8" ht="13" customHeight="1">
      <c r="A642" s="24"/>
      <c r="B642" s="24"/>
      <c r="C642" s="28"/>
      <c r="E642" s="20"/>
      <c r="G642" s="20"/>
      <c r="H642" s="20"/>
    </row>
    <row r="643" spans="1:8" ht="13" customHeight="1">
      <c r="A643" s="24"/>
      <c r="B643" s="24"/>
      <c r="C643" s="28"/>
      <c r="E643" s="20"/>
      <c r="G643" s="20"/>
      <c r="H643" s="20"/>
    </row>
    <row r="644" spans="1:8" ht="13" customHeight="1">
      <c r="A644" s="24"/>
      <c r="B644" s="24"/>
      <c r="C644" s="28"/>
      <c r="E644" s="20"/>
      <c r="G644" s="20"/>
      <c r="H644" s="20"/>
    </row>
    <row r="645" spans="1:8" ht="13" customHeight="1">
      <c r="A645" s="24"/>
      <c r="B645" s="24"/>
      <c r="C645" s="28"/>
      <c r="E645" s="20"/>
      <c r="G645" s="20"/>
      <c r="H645" s="20"/>
    </row>
    <row r="646" spans="1:8" ht="13" customHeight="1">
      <c r="A646" s="24"/>
      <c r="B646" s="24"/>
      <c r="C646" s="28"/>
      <c r="E646" s="20"/>
      <c r="G646" s="20"/>
      <c r="H646" s="20"/>
    </row>
    <row r="647" spans="1:8" ht="13" customHeight="1">
      <c r="A647" s="24"/>
      <c r="B647" s="24"/>
      <c r="C647" s="28"/>
      <c r="E647" s="20"/>
      <c r="G647" s="20"/>
      <c r="H647" s="20"/>
    </row>
    <row r="648" spans="1:8" ht="13" customHeight="1">
      <c r="A648" s="24"/>
      <c r="B648" s="24"/>
      <c r="C648" s="28"/>
      <c r="E648" s="20"/>
      <c r="G648" s="20"/>
      <c r="H648" s="20"/>
    </row>
    <row r="649" spans="1:8" ht="13" customHeight="1">
      <c r="A649" s="24"/>
      <c r="B649" s="24"/>
      <c r="C649" s="28"/>
      <c r="E649" s="20"/>
      <c r="G649" s="20"/>
      <c r="H649" s="20"/>
    </row>
    <row r="650" spans="1:8" ht="13" customHeight="1">
      <c r="A650" s="24"/>
      <c r="B650" s="24"/>
      <c r="C650" s="28"/>
      <c r="E650" s="20"/>
      <c r="G650" s="20"/>
      <c r="H650" s="20"/>
    </row>
    <row r="651" spans="1:8" ht="13" customHeight="1">
      <c r="A651" s="24"/>
      <c r="B651" s="24"/>
      <c r="C651" s="28"/>
      <c r="E651" s="20"/>
      <c r="G651" s="20"/>
      <c r="H651" s="20"/>
    </row>
    <row r="652" spans="1:8" ht="13" customHeight="1">
      <c r="A652" s="24"/>
      <c r="B652" s="24"/>
      <c r="C652" s="28"/>
      <c r="E652" s="20"/>
      <c r="G652" s="20"/>
      <c r="H652" s="20"/>
    </row>
    <row r="653" spans="1:8" ht="13" customHeight="1">
      <c r="A653" s="24"/>
      <c r="B653" s="24"/>
      <c r="C653" s="28"/>
      <c r="E653" s="20"/>
      <c r="G653" s="20"/>
    </row>
    <row r="654" spans="1:8" ht="13" customHeight="1">
      <c r="A654" s="24"/>
      <c r="B654" s="24"/>
      <c r="C654" s="28"/>
      <c r="E654" s="20"/>
      <c r="G654" s="20"/>
    </row>
    <row r="655" spans="1:8" ht="13" customHeight="1">
      <c r="A655" s="24"/>
      <c r="B655" s="24"/>
      <c r="C655" s="28"/>
      <c r="E655" s="20"/>
      <c r="G655" s="20"/>
    </row>
    <row r="656" spans="1:8" ht="13" customHeight="1">
      <c r="A656" s="24"/>
      <c r="B656" s="24"/>
      <c r="C656" s="28"/>
      <c r="E656" s="20"/>
      <c r="G656" s="20"/>
    </row>
    <row r="657" spans="1:7" ht="13" customHeight="1">
      <c r="A657" s="24"/>
      <c r="B657" s="24"/>
      <c r="C657" s="28"/>
      <c r="E657" s="20"/>
      <c r="G657" s="20"/>
    </row>
    <row r="658" spans="1:7" ht="13" customHeight="1">
      <c r="A658" s="24"/>
      <c r="B658" s="24"/>
      <c r="C658" s="28"/>
      <c r="E658" s="20"/>
      <c r="G658" s="20"/>
    </row>
    <row r="659" spans="1:7" ht="13" customHeight="1">
      <c r="A659" s="24"/>
      <c r="B659" s="24"/>
      <c r="C659" s="28"/>
      <c r="E659" s="20"/>
      <c r="G659" s="20"/>
    </row>
    <row r="660" spans="1:7" ht="13" customHeight="1">
      <c r="A660" s="24"/>
      <c r="B660" s="24"/>
      <c r="C660" s="28"/>
      <c r="E660" s="20"/>
      <c r="G660" s="20"/>
    </row>
    <row r="661" spans="1:7" ht="13" customHeight="1">
      <c r="A661" s="24"/>
      <c r="B661" s="24"/>
      <c r="C661" s="28"/>
      <c r="E661" s="20"/>
      <c r="G661" s="20"/>
    </row>
    <row r="662" spans="1:7" ht="13" customHeight="1">
      <c r="A662" s="24"/>
      <c r="B662" s="24"/>
      <c r="C662" s="28"/>
      <c r="E662" s="20"/>
      <c r="G662" s="20"/>
    </row>
    <row r="663" spans="1:7" ht="13" customHeight="1">
      <c r="A663" s="24"/>
      <c r="B663" s="24"/>
      <c r="C663" s="28"/>
      <c r="E663" s="20"/>
      <c r="G663" s="20"/>
    </row>
    <row r="664" spans="1:7" ht="13" customHeight="1">
      <c r="A664" s="24"/>
      <c r="B664" s="24"/>
      <c r="C664" s="28"/>
      <c r="E664" s="20"/>
      <c r="G664" s="20"/>
    </row>
    <row r="665" spans="1:7" ht="13" customHeight="1">
      <c r="A665" s="24"/>
      <c r="B665" s="24"/>
      <c r="C665" s="28"/>
      <c r="E665" s="20"/>
      <c r="G665" s="20"/>
    </row>
    <row r="666" spans="1:7" ht="13" customHeight="1">
      <c r="A666" s="24"/>
      <c r="B666" s="24"/>
      <c r="C666" s="28"/>
      <c r="E666" s="20"/>
      <c r="G666" s="20"/>
    </row>
    <row r="667" spans="1:7" ht="13" customHeight="1">
      <c r="A667" s="24"/>
      <c r="B667" s="24"/>
      <c r="C667" s="28"/>
      <c r="E667" s="20"/>
      <c r="G667" s="20"/>
    </row>
    <row r="668" spans="1:7" ht="13" customHeight="1">
      <c r="A668" s="24"/>
      <c r="B668" s="24"/>
      <c r="C668" s="28"/>
      <c r="E668" s="20"/>
      <c r="G668" s="20"/>
    </row>
    <row r="669" spans="1:7" ht="13" customHeight="1">
      <c r="A669" s="24"/>
      <c r="B669" s="24"/>
      <c r="C669" s="28"/>
      <c r="E669" s="20"/>
      <c r="G669" s="20"/>
    </row>
    <row r="670" spans="1:7" ht="13" customHeight="1">
      <c r="A670" s="24"/>
      <c r="B670" s="24"/>
      <c r="C670" s="28"/>
      <c r="E670" s="20"/>
      <c r="G670" s="20"/>
    </row>
    <row r="671" spans="1:7" ht="13" customHeight="1">
      <c r="A671" s="24"/>
      <c r="B671" s="24"/>
      <c r="C671" s="28"/>
      <c r="E671" s="20"/>
      <c r="G671" s="20"/>
    </row>
    <row r="672" spans="1:7" ht="13" customHeight="1">
      <c r="A672" s="24"/>
      <c r="B672" s="24"/>
      <c r="C672" s="28"/>
      <c r="E672" s="20"/>
      <c r="G672" s="20"/>
    </row>
    <row r="673" spans="1:7" ht="13" customHeight="1">
      <c r="A673" s="24"/>
      <c r="B673" s="24"/>
      <c r="C673" s="28"/>
      <c r="E673" s="20"/>
      <c r="G673" s="20"/>
    </row>
    <row r="674" spans="1:7" ht="13" customHeight="1">
      <c r="A674" s="24"/>
      <c r="B674" s="24"/>
      <c r="C674" s="28"/>
      <c r="E674" s="20"/>
      <c r="G674" s="20"/>
    </row>
    <row r="675" spans="1:7" ht="13" customHeight="1">
      <c r="A675" s="24"/>
      <c r="B675" s="24"/>
      <c r="C675" s="28"/>
      <c r="E675" s="20"/>
      <c r="G675" s="20"/>
    </row>
    <row r="676" spans="1:7" ht="13" customHeight="1">
      <c r="A676" s="24"/>
      <c r="B676" s="24"/>
      <c r="C676" s="28"/>
      <c r="E676" s="20"/>
      <c r="G676" s="20"/>
    </row>
    <row r="677" spans="1:7" ht="13" customHeight="1">
      <c r="A677" s="24"/>
      <c r="B677" s="24"/>
      <c r="C677" s="28"/>
      <c r="E677" s="20"/>
      <c r="G677" s="20"/>
    </row>
    <row r="678" spans="1:7" ht="13" customHeight="1">
      <c r="A678" s="24"/>
      <c r="B678" s="24"/>
      <c r="C678" s="28"/>
      <c r="E678" s="20"/>
      <c r="G678" s="20"/>
    </row>
    <row r="679" spans="1:7" ht="13" customHeight="1">
      <c r="A679" s="24"/>
      <c r="B679" s="24"/>
      <c r="C679" s="28"/>
      <c r="E679" s="20"/>
      <c r="G679" s="20"/>
    </row>
    <row r="680" spans="1:7" ht="13" customHeight="1">
      <c r="A680" s="24"/>
      <c r="B680" s="24"/>
      <c r="C680" s="28"/>
      <c r="E680" s="20"/>
      <c r="G680" s="20"/>
    </row>
    <row r="681" spans="1:7" ht="13" customHeight="1">
      <c r="A681" s="24"/>
      <c r="B681" s="24"/>
      <c r="C681" s="28"/>
      <c r="E681" s="20"/>
      <c r="G681" s="20"/>
    </row>
    <row r="682" spans="1:7" ht="13" customHeight="1">
      <c r="A682" s="24"/>
      <c r="B682" s="24"/>
      <c r="C682" s="28"/>
      <c r="E682" s="20"/>
    </row>
    <row r="683" spans="1:7" ht="13" customHeight="1">
      <c r="A683" s="24"/>
      <c r="B683" s="24"/>
      <c r="C683" s="28"/>
      <c r="E683" s="20"/>
    </row>
    <row r="684" spans="1:7" ht="13" customHeight="1">
      <c r="A684" s="24"/>
      <c r="B684" s="24"/>
      <c r="C684" s="28"/>
      <c r="E684" s="20"/>
    </row>
    <row r="685" spans="1:7" ht="13" customHeight="1">
      <c r="A685" s="24"/>
      <c r="B685" s="24"/>
      <c r="C685" s="28"/>
      <c r="E685" s="20"/>
    </row>
    <row r="686" spans="1:7" ht="13" customHeight="1">
      <c r="A686" s="24"/>
      <c r="B686" s="24"/>
      <c r="C686" s="28"/>
      <c r="E686" s="20"/>
    </row>
    <row r="687" spans="1:7" ht="13" customHeight="1">
      <c r="A687" s="24"/>
      <c r="B687" s="24"/>
      <c r="C687" s="28"/>
      <c r="E687" s="20"/>
    </row>
    <row r="688" spans="1:7" ht="13" customHeight="1">
      <c r="A688" s="24"/>
      <c r="B688" s="24"/>
      <c r="C688" s="28"/>
      <c r="E688" s="20"/>
    </row>
    <row r="689" spans="1:5" ht="13" customHeight="1">
      <c r="A689" s="24"/>
      <c r="B689" s="24"/>
      <c r="C689" s="28"/>
      <c r="E689" s="20"/>
    </row>
    <row r="690" spans="1:5" ht="13" customHeight="1">
      <c r="A690" s="24"/>
      <c r="B690" s="24"/>
      <c r="C690" s="28"/>
      <c r="E690" s="20"/>
    </row>
    <row r="691" spans="1:5" ht="13" customHeight="1">
      <c r="A691" s="24"/>
      <c r="B691" s="24"/>
      <c r="C691" s="28"/>
      <c r="E691" s="20"/>
    </row>
    <row r="692" spans="1:5" ht="13" customHeight="1">
      <c r="A692" s="24"/>
      <c r="B692" s="24"/>
      <c r="C692" s="28"/>
      <c r="E692" s="20"/>
    </row>
    <row r="693" spans="1:5" ht="13" customHeight="1">
      <c r="A693" s="24"/>
      <c r="B693" s="24"/>
      <c r="C693" s="28"/>
      <c r="E693" s="20"/>
    </row>
    <row r="694" spans="1:5" ht="13" customHeight="1">
      <c r="A694" s="24"/>
      <c r="B694" s="24"/>
      <c r="C694" s="28"/>
      <c r="E694" s="20"/>
    </row>
    <row r="695" spans="1:5" ht="13" customHeight="1">
      <c r="A695" s="24"/>
      <c r="B695" s="24"/>
      <c r="C695" s="28"/>
      <c r="E695" s="20"/>
    </row>
    <row r="696" spans="1:5" ht="13" customHeight="1">
      <c r="A696" s="24"/>
      <c r="B696" s="24"/>
      <c r="C696" s="28"/>
      <c r="E696" s="20"/>
    </row>
    <row r="697" spans="1:5" ht="13" customHeight="1">
      <c r="A697" s="24"/>
      <c r="B697" s="24"/>
      <c r="C697" s="28"/>
      <c r="E697" s="20"/>
    </row>
    <row r="698" spans="1:5" ht="13" customHeight="1">
      <c r="A698" s="24"/>
      <c r="B698" s="24"/>
      <c r="C698" s="28"/>
      <c r="E698" s="20"/>
    </row>
    <row r="699" spans="1:5" ht="13" customHeight="1">
      <c r="A699" s="24"/>
      <c r="B699" s="24"/>
      <c r="C699" s="28"/>
      <c r="E699" s="20"/>
    </row>
    <row r="700" spans="1:5" ht="13" customHeight="1">
      <c r="A700" s="24"/>
      <c r="B700" s="24"/>
      <c r="C700" s="28"/>
      <c r="E700" s="20"/>
    </row>
    <row r="701" spans="1:5" ht="13" customHeight="1">
      <c r="A701" s="24"/>
      <c r="B701" s="24"/>
      <c r="C701" s="28"/>
      <c r="E701" s="20"/>
    </row>
    <row r="702" spans="1:5" ht="13" customHeight="1">
      <c r="A702" s="24"/>
      <c r="B702" s="24"/>
      <c r="C702" s="28"/>
      <c r="E702" s="20"/>
    </row>
    <row r="703" spans="1:5" ht="13" customHeight="1">
      <c r="A703" s="24"/>
      <c r="B703" s="24"/>
      <c r="C703" s="28"/>
      <c r="E703" s="20"/>
    </row>
    <row r="704" spans="1:5" ht="13" customHeight="1">
      <c r="A704" s="24"/>
      <c r="B704" s="24"/>
      <c r="C704" s="28"/>
      <c r="E704" s="20"/>
    </row>
    <row r="705" spans="1:5" ht="13" customHeight="1">
      <c r="A705" s="24"/>
      <c r="B705" s="24"/>
      <c r="C705" s="28"/>
      <c r="E705" s="20"/>
    </row>
    <row r="706" spans="1:5" ht="13" customHeight="1">
      <c r="A706" s="24"/>
      <c r="B706" s="24"/>
      <c r="C706" s="28"/>
      <c r="E706" s="20"/>
    </row>
    <row r="707" spans="1:5" ht="13" customHeight="1">
      <c r="A707" s="24"/>
      <c r="B707" s="24"/>
      <c r="C707" s="28"/>
      <c r="E707" s="20"/>
    </row>
    <row r="708" spans="1:5" ht="13" customHeight="1">
      <c r="A708" s="24"/>
      <c r="B708" s="24"/>
      <c r="C708" s="28"/>
      <c r="E708" s="20"/>
    </row>
    <row r="709" spans="1:5" ht="13" customHeight="1">
      <c r="A709" s="24"/>
      <c r="B709" s="24"/>
      <c r="C709" s="28"/>
      <c r="E709" s="20"/>
    </row>
    <row r="710" spans="1:5" ht="13" customHeight="1">
      <c r="A710" s="24"/>
      <c r="B710" s="24"/>
      <c r="C710" s="28"/>
      <c r="E710" s="20"/>
    </row>
    <row r="711" spans="1:5" ht="13" customHeight="1">
      <c r="A711" s="24"/>
      <c r="B711" s="24"/>
      <c r="C711" s="28"/>
      <c r="E711" s="20"/>
    </row>
    <row r="712" spans="1:5" ht="13" customHeight="1">
      <c r="A712" s="24"/>
      <c r="B712" s="24"/>
      <c r="C712" s="28"/>
      <c r="E712" s="20"/>
    </row>
    <row r="713" spans="1:5" ht="13" customHeight="1">
      <c r="A713" s="24"/>
      <c r="B713" s="24"/>
      <c r="C713" s="28"/>
      <c r="E713" s="20"/>
    </row>
    <row r="714" spans="1:5" ht="13" customHeight="1">
      <c r="A714" s="24"/>
      <c r="B714" s="24"/>
      <c r="C714" s="28"/>
      <c r="E714" s="20"/>
    </row>
    <row r="715" spans="1:5" ht="13" customHeight="1">
      <c r="A715" s="24"/>
      <c r="B715" s="24"/>
      <c r="C715" s="28"/>
      <c r="E715" s="20"/>
    </row>
    <row r="716" spans="1:5" ht="13" customHeight="1">
      <c r="A716" s="24"/>
      <c r="B716" s="24"/>
      <c r="C716" s="28"/>
      <c r="E716" s="20"/>
    </row>
    <row r="717" spans="1:5" ht="13" customHeight="1">
      <c r="A717" s="24"/>
      <c r="B717" s="24"/>
      <c r="C717" s="28"/>
      <c r="E717" s="20"/>
    </row>
    <row r="718" spans="1:5" ht="13" customHeight="1">
      <c r="A718" s="24"/>
      <c r="B718" s="24"/>
      <c r="C718" s="28"/>
      <c r="E718" s="20"/>
    </row>
    <row r="719" spans="1:5" ht="13" customHeight="1">
      <c r="A719" s="24"/>
      <c r="B719" s="24"/>
      <c r="C719" s="28"/>
      <c r="E719" s="20"/>
    </row>
    <row r="720" spans="1:5" ht="13" customHeight="1">
      <c r="A720" s="24"/>
      <c r="B720" s="24"/>
      <c r="C720" s="28"/>
      <c r="E720" s="20"/>
    </row>
    <row r="721" spans="1:5" ht="13" customHeight="1">
      <c r="A721" s="24"/>
      <c r="B721" s="24"/>
      <c r="C721" s="28"/>
      <c r="E721" s="20"/>
    </row>
    <row r="722" spans="1:5" ht="13" customHeight="1">
      <c r="A722" s="24"/>
      <c r="B722" s="24"/>
      <c r="C722" s="28"/>
      <c r="E722" s="20"/>
    </row>
    <row r="723" spans="1:5" ht="13" customHeight="1">
      <c r="A723" s="24"/>
      <c r="B723" s="24"/>
      <c r="C723" s="28"/>
      <c r="E723" s="20"/>
    </row>
    <row r="724" spans="1:5" ht="13" customHeight="1">
      <c r="A724" s="24"/>
      <c r="B724" s="24"/>
      <c r="C724" s="28"/>
      <c r="E724" s="20"/>
    </row>
    <row r="725" spans="1:5" ht="13" customHeight="1">
      <c r="A725" s="24"/>
      <c r="B725" s="24"/>
      <c r="C725" s="28"/>
      <c r="E725" s="20"/>
    </row>
    <row r="726" spans="1:5" ht="13" customHeight="1">
      <c r="A726" s="24"/>
      <c r="B726" s="24"/>
      <c r="C726" s="28"/>
      <c r="E726" s="20"/>
    </row>
    <row r="727" spans="1:5" ht="13" customHeight="1">
      <c r="A727" s="24"/>
      <c r="B727" s="24"/>
      <c r="C727" s="28"/>
      <c r="E727" s="20"/>
    </row>
    <row r="728" spans="1:5" ht="13" customHeight="1">
      <c r="A728" s="24"/>
      <c r="B728" s="24"/>
      <c r="C728" s="28"/>
      <c r="E728" s="20"/>
    </row>
    <row r="729" spans="1:5" ht="13" customHeight="1">
      <c r="A729" s="24"/>
      <c r="B729" s="24"/>
      <c r="C729" s="28"/>
      <c r="E729" s="20"/>
    </row>
    <row r="730" spans="1:5" ht="13" customHeight="1">
      <c r="A730" s="24"/>
      <c r="B730" s="24"/>
      <c r="C730" s="28"/>
      <c r="E730" s="20"/>
    </row>
    <row r="731" spans="1:5" ht="13" customHeight="1">
      <c r="A731" s="24"/>
      <c r="B731" s="24"/>
      <c r="C731" s="28"/>
      <c r="E731" s="20"/>
    </row>
    <row r="732" spans="1:5" ht="13" customHeight="1">
      <c r="A732" s="24"/>
      <c r="B732" s="24"/>
      <c r="C732" s="28"/>
      <c r="E732" s="20"/>
    </row>
    <row r="733" spans="1:5" ht="13" customHeight="1">
      <c r="A733" s="24"/>
      <c r="B733" s="24"/>
      <c r="C733" s="28"/>
      <c r="E733" s="20"/>
    </row>
    <row r="734" spans="1:5" ht="13" customHeight="1">
      <c r="A734" s="24"/>
      <c r="B734" s="24"/>
      <c r="C734" s="28"/>
      <c r="E734" s="20"/>
    </row>
    <row r="735" spans="1:5" ht="13" customHeight="1">
      <c r="A735" s="24"/>
      <c r="B735" s="24"/>
      <c r="C735" s="28"/>
      <c r="E735" s="20"/>
    </row>
    <row r="736" spans="1:5" ht="13" customHeight="1">
      <c r="A736" s="24"/>
      <c r="B736" s="24"/>
      <c r="C736" s="28"/>
      <c r="E736" s="20"/>
    </row>
    <row r="737" spans="1:5" ht="13" customHeight="1">
      <c r="A737" s="24"/>
      <c r="B737" s="24"/>
      <c r="C737" s="28"/>
      <c r="E737" s="20"/>
    </row>
    <row r="738" spans="1:5" ht="13" customHeight="1">
      <c r="A738" s="24"/>
      <c r="B738" s="24"/>
      <c r="C738" s="28"/>
      <c r="E738" s="20"/>
    </row>
    <row r="739" spans="1:5" ht="13" customHeight="1">
      <c r="A739" s="24"/>
      <c r="B739" s="24"/>
      <c r="C739" s="28"/>
      <c r="E739" s="20"/>
    </row>
    <row r="740" spans="1:5" ht="13" customHeight="1">
      <c r="A740" s="24"/>
      <c r="B740" s="24"/>
      <c r="C740" s="28"/>
      <c r="E740" s="20"/>
    </row>
    <row r="741" spans="1:5" ht="13" customHeight="1">
      <c r="A741" s="24"/>
      <c r="B741" s="24"/>
      <c r="C741" s="28"/>
      <c r="E741" s="20"/>
    </row>
    <row r="742" spans="1:5" ht="13" customHeight="1">
      <c r="A742" s="24"/>
      <c r="B742" s="24"/>
      <c r="C742" s="28"/>
      <c r="E742" s="20"/>
    </row>
    <row r="743" spans="1:5" ht="13" customHeight="1">
      <c r="A743" s="24"/>
      <c r="B743" s="24"/>
      <c r="C743" s="28"/>
      <c r="E743" s="20"/>
    </row>
    <row r="744" spans="1:5" ht="13" customHeight="1">
      <c r="A744" s="24"/>
      <c r="B744" s="24"/>
      <c r="C744" s="28"/>
      <c r="E744" s="20"/>
    </row>
    <row r="745" spans="1:5" ht="13" customHeight="1">
      <c r="A745" s="24"/>
      <c r="B745" s="24"/>
      <c r="C745" s="28"/>
      <c r="E745" s="20"/>
    </row>
    <row r="746" spans="1:5" ht="13" customHeight="1">
      <c r="A746" s="24"/>
      <c r="B746" s="24"/>
      <c r="C746" s="28"/>
      <c r="E746" s="20"/>
    </row>
    <row r="747" spans="1:5" ht="13" customHeight="1">
      <c r="A747" s="24"/>
      <c r="B747" s="24"/>
      <c r="C747" s="28"/>
      <c r="E747" s="20"/>
    </row>
    <row r="748" spans="1:5" ht="13" customHeight="1">
      <c r="A748" s="24"/>
      <c r="B748" s="24"/>
      <c r="C748" s="28"/>
      <c r="E748" s="20"/>
    </row>
    <row r="749" spans="1:5" ht="13" customHeight="1">
      <c r="A749" s="24"/>
      <c r="B749" s="24"/>
      <c r="C749" s="28"/>
      <c r="E749" s="20"/>
    </row>
    <row r="750" spans="1:5" ht="13" customHeight="1">
      <c r="A750" s="24"/>
      <c r="B750" s="24"/>
      <c r="C750" s="28"/>
      <c r="E750" s="20"/>
    </row>
    <row r="751" spans="1:5" ht="13" customHeight="1">
      <c r="A751" s="24"/>
      <c r="B751" s="24"/>
      <c r="C751" s="28"/>
      <c r="E751" s="20"/>
    </row>
    <row r="752" spans="1:5" ht="13" customHeight="1">
      <c r="A752" s="24"/>
      <c r="B752" s="24"/>
      <c r="C752" s="28"/>
      <c r="E752" s="20"/>
    </row>
    <row r="753" spans="1:5" ht="13" customHeight="1">
      <c r="A753" s="24"/>
      <c r="B753" s="24"/>
      <c r="C753" s="28"/>
      <c r="E753" s="20"/>
    </row>
    <row r="754" spans="1:5" ht="13" customHeight="1">
      <c r="A754" s="24"/>
      <c r="B754" s="24"/>
      <c r="C754" s="28"/>
      <c r="E754" s="20"/>
    </row>
    <row r="755" spans="1:5" ht="13" customHeight="1">
      <c r="A755" s="24"/>
      <c r="B755" s="24"/>
      <c r="C755" s="28"/>
      <c r="E755" s="20"/>
    </row>
    <row r="756" spans="1:5" ht="13" customHeight="1">
      <c r="A756" s="24"/>
      <c r="B756" s="24"/>
      <c r="C756" s="28"/>
      <c r="E756" s="20"/>
    </row>
    <row r="757" spans="1:5" ht="13" customHeight="1">
      <c r="A757" s="24"/>
      <c r="B757" s="24"/>
      <c r="C757" s="28"/>
      <c r="E757" s="20"/>
    </row>
    <row r="758" spans="1:5" ht="13" customHeight="1">
      <c r="A758" s="24"/>
      <c r="B758" s="24"/>
      <c r="C758" s="28"/>
      <c r="E758" s="20"/>
    </row>
    <row r="759" spans="1:5" ht="13" customHeight="1">
      <c r="A759" s="24"/>
      <c r="B759" s="24"/>
      <c r="C759" s="28"/>
      <c r="E759" s="20"/>
    </row>
    <row r="760" spans="1:5" ht="13" customHeight="1">
      <c r="A760" s="24"/>
      <c r="B760" s="24"/>
      <c r="C760" s="28"/>
      <c r="E760" s="20"/>
    </row>
    <row r="761" spans="1:5" ht="13" customHeight="1">
      <c r="A761" s="24"/>
      <c r="B761" s="24"/>
      <c r="C761" s="28"/>
      <c r="E761" s="20"/>
    </row>
    <row r="762" spans="1:5" ht="13" customHeight="1">
      <c r="A762" s="24"/>
      <c r="B762" s="24"/>
      <c r="C762" s="28"/>
      <c r="E762" s="20"/>
    </row>
    <row r="763" spans="1:5" ht="13" customHeight="1">
      <c r="A763" s="24"/>
      <c r="B763" s="24"/>
      <c r="C763" s="28"/>
      <c r="E763" s="20"/>
    </row>
    <row r="764" spans="1:5" ht="13" customHeight="1">
      <c r="A764" s="24"/>
      <c r="B764" s="24"/>
      <c r="C764" s="28"/>
      <c r="E764" s="20"/>
    </row>
    <row r="765" spans="1:5" ht="13" customHeight="1">
      <c r="A765" s="24"/>
      <c r="B765" s="24"/>
      <c r="C765" s="28"/>
      <c r="E765" s="20"/>
    </row>
    <row r="766" spans="1:5" ht="13" customHeight="1">
      <c r="A766" s="24"/>
      <c r="B766" s="24"/>
      <c r="C766" s="28"/>
      <c r="E766" s="20"/>
    </row>
    <row r="767" spans="1:5" ht="13" customHeight="1">
      <c r="A767" s="24"/>
      <c r="B767" s="24"/>
      <c r="C767" s="28"/>
      <c r="E767" s="20"/>
    </row>
    <row r="768" spans="1:5" ht="13" customHeight="1">
      <c r="A768" s="24"/>
      <c r="B768" s="24"/>
      <c r="C768" s="28"/>
      <c r="E768" s="20"/>
    </row>
    <row r="769" spans="1:5" ht="13" customHeight="1">
      <c r="A769" s="24"/>
      <c r="B769" s="24"/>
      <c r="C769" s="28"/>
      <c r="E769" s="20"/>
    </row>
    <row r="770" spans="1:5" ht="13" customHeight="1">
      <c r="A770" s="24"/>
      <c r="B770" s="24"/>
      <c r="C770" s="28"/>
      <c r="E770" s="20"/>
    </row>
    <row r="771" spans="1:5" ht="13" customHeight="1">
      <c r="A771" s="24"/>
      <c r="B771" s="24"/>
      <c r="C771" s="28"/>
      <c r="E771" s="20"/>
    </row>
    <row r="772" spans="1:5" ht="13" customHeight="1">
      <c r="A772" s="24"/>
      <c r="B772" s="24"/>
      <c r="C772" s="28"/>
      <c r="E772" s="20"/>
    </row>
    <row r="773" spans="1:5" ht="13" customHeight="1">
      <c r="A773" s="24"/>
      <c r="B773" s="24"/>
      <c r="C773" s="28"/>
      <c r="E773" s="20"/>
    </row>
    <row r="774" spans="1:5" ht="13" customHeight="1">
      <c r="A774" s="24"/>
      <c r="B774" s="24"/>
      <c r="C774" s="28"/>
      <c r="E774" s="20"/>
    </row>
    <row r="775" spans="1:5" ht="13" customHeight="1">
      <c r="A775" s="24"/>
      <c r="B775" s="24"/>
      <c r="C775" s="28"/>
      <c r="E775" s="20"/>
    </row>
    <row r="776" spans="1:5" ht="13" customHeight="1">
      <c r="A776" s="24"/>
      <c r="B776" s="24"/>
      <c r="C776" s="28"/>
      <c r="E776" s="20"/>
    </row>
    <row r="777" spans="1:5" ht="13" customHeight="1">
      <c r="A777" s="24"/>
      <c r="B777" s="24"/>
      <c r="C777" s="28"/>
      <c r="E777" s="20"/>
    </row>
    <row r="778" spans="1:5" ht="13" customHeight="1">
      <c r="A778" s="24"/>
      <c r="B778" s="24"/>
      <c r="C778" s="28"/>
      <c r="E778" s="20"/>
    </row>
    <row r="779" spans="1:5" ht="13" customHeight="1">
      <c r="A779" s="24"/>
      <c r="B779" s="24"/>
      <c r="C779" s="28"/>
      <c r="E779" s="20"/>
    </row>
    <row r="780" spans="1:5" ht="13" customHeight="1">
      <c r="A780" s="24"/>
      <c r="B780" s="24"/>
      <c r="C780" s="28"/>
      <c r="E780" s="20"/>
    </row>
    <row r="781" spans="1:5" ht="13" customHeight="1">
      <c r="A781" s="24"/>
      <c r="B781" s="24"/>
      <c r="C781" s="28"/>
      <c r="E781" s="20"/>
    </row>
    <row r="782" spans="1:5" ht="13" customHeight="1">
      <c r="A782" s="24"/>
      <c r="B782" s="24"/>
      <c r="C782" s="28"/>
      <c r="E782" s="20"/>
    </row>
    <row r="783" spans="1:5" ht="13" customHeight="1">
      <c r="A783" s="24"/>
      <c r="B783" s="24"/>
      <c r="C783" s="28"/>
      <c r="E783" s="20"/>
    </row>
    <row r="784" spans="1:5" ht="13" customHeight="1">
      <c r="A784" s="24"/>
      <c r="B784" s="24"/>
      <c r="C784" s="28"/>
      <c r="E784" s="20"/>
    </row>
    <row r="785" spans="1:5" ht="13" customHeight="1">
      <c r="A785" s="24"/>
      <c r="B785" s="24"/>
      <c r="C785" s="28"/>
      <c r="E785" s="20"/>
    </row>
    <row r="786" spans="1:5" ht="13" customHeight="1">
      <c r="A786" s="24"/>
      <c r="B786" s="24"/>
      <c r="C786" s="28"/>
      <c r="E786" s="20"/>
    </row>
    <row r="787" spans="1:5" ht="13" customHeight="1">
      <c r="A787" s="24"/>
      <c r="B787" s="24"/>
      <c r="C787" s="28"/>
      <c r="E787" s="20"/>
    </row>
    <row r="788" spans="1:5" ht="13" customHeight="1">
      <c r="A788" s="24"/>
      <c r="B788" s="24"/>
      <c r="C788" s="28"/>
      <c r="E788" s="20"/>
    </row>
    <row r="789" spans="1:5" ht="13" customHeight="1">
      <c r="A789" s="24"/>
      <c r="B789" s="24"/>
      <c r="C789" s="28"/>
      <c r="E789" s="20"/>
    </row>
    <row r="790" spans="1:5" ht="13" customHeight="1">
      <c r="A790" s="24"/>
      <c r="B790" s="24"/>
      <c r="C790" s="28"/>
      <c r="E790" s="20"/>
    </row>
    <row r="791" spans="1:5" ht="13" customHeight="1">
      <c r="A791" s="24"/>
      <c r="B791" s="24"/>
      <c r="C791" s="28"/>
      <c r="E791" s="20"/>
    </row>
    <row r="792" spans="1:5" ht="13" customHeight="1">
      <c r="A792" s="24"/>
      <c r="B792" s="24"/>
      <c r="C792" s="28"/>
      <c r="E792" s="20"/>
    </row>
    <row r="793" spans="1:5" ht="13" customHeight="1">
      <c r="A793" s="24"/>
      <c r="B793" s="24"/>
      <c r="C793" s="28"/>
      <c r="E793" s="20"/>
    </row>
    <row r="794" spans="1:5" ht="13" customHeight="1">
      <c r="A794" s="24"/>
      <c r="B794" s="24"/>
      <c r="C794" s="28"/>
      <c r="E794" s="20"/>
    </row>
    <row r="795" spans="1:5" ht="13" customHeight="1">
      <c r="A795" s="24"/>
      <c r="B795" s="24"/>
      <c r="C795" s="28"/>
      <c r="E795" s="20"/>
    </row>
    <row r="796" spans="1:5" ht="13" customHeight="1">
      <c r="A796" s="24"/>
      <c r="B796" s="24"/>
      <c r="C796" s="28"/>
      <c r="E796" s="20"/>
    </row>
    <row r="797" spans="1:5" ht="13" customHeight="1">
      <c r="A797" s="24"/>
      <c r="B797" s="24"/>
      <c r="C797" s="28"/>
      <c r="E797" s="20"/>
    </row>
    <row r="798" spans="1:5" ht="13" customHeight="1">
      <c r="A798" s="24"/>
      <c r="B798" s="24"/>
      <c r="C798" s="28"/>
      <c r="E798" s="20"/>
    </row>
    <row r="799" spans="1:5" ht="13" customHeight="1">
      <c r="A799" s="24"/>
      <c r="B799" s="24"/>
      <c r="C799" s="28"/>
      <c r="E799" s="20"/>
    </row>
    <row r="800" spans="1:5" ht="13" customHeight="1">
      <c r="A800" s="24"/>
      <c r="B800" s="24"/>
      <c r="C800" s="28"/>
      <c r="E800" s="20"/>
    </row>
    <row r="801" spans="1:5" ht="13" customHeight="1">
      <c r="A801" s="24"/>
      <c r="B801" s="24"/>
      <c r="C801" s="28"/>
      <c r="E801" s="20"/>
    </row>
    <row r="802" spans="1:5" ht="13" customHeight="1">
      <c r="A802" s="24"/>
      <c r="B802" s="24"/>
      <c r="C802" s="28"/>
      <c r="E802" s="20"/>
    </row>
    <row r="803" spans="1:5" ht="13" customHeight="1">
      <c r="A803" s="24"/>
      <c r="B803" s="24"/>
      <c r="C803" s="28"/>
      <c r="E803" s="20"/>
    </row>
    <row r="804" spans="1:5" ht="13" customHeight="1">
      <c r="A804" s="24"/>
      <c r="B804" s="24"/>
      <c r="C804" s="28"/>
      <c r="E804" s="20"/>
    </row>
    <row r="805" spans="1:5" ht="13" customHeight="1">
      <c r="A805" s="24"/>
      <c r="B805" s="24"/>
      <c r="C805" s="28"/>
      <c r="E805" s="20"/>
    </row>
    <row r="806" spans="1:5" ht="13" customHeight="1">
      <c r="A806" s="24"/>
      <c r="B806" s="24"/>
      <c r="C806" s="28"/>
      <c r="E806" s="20"/>
    </row>
    <row r="807" spans="1:5" ht="13" customHeight="1">
      <c r="A807" s="24"/>
      <c r="B807" s="24"/>
      <c r="C807" s="28"/>
      <c r="E807" s="20"/>
    </row>
    <row r="808" spans="1:5" ht="13" customHeight="1">
      <c r="A808" s="24"/>
      <c r="B808" s="24"/>
      <c r="C808" s="28"/>
      <c r="E808" s="20"/>
    </row>
    <row r="809" spans="1:5" ht="13" customHeight="1">
      <c r="A809" s="24"/>
      <c r="B809" s="24"/>
      <c r="C809" s="28"/>
      <c r="E809" s="20"/>
    </row>
    <row r="810" spans="1:5" ht="13" customHeight="1">
      <c r="A810" s="24"/>
      <c r="B810" s="24"/>
      <c r="C810" s="28"/>
      <c r="E810" s="20"/>
    </row>
    <row r="811" spans="1:5" ht="13" customHeight="1">
      <c r="A811" s="24"/>
      <c r="B811" s="24"/>
      <c r="C811" s="28"/>
      <c r="E811" s="20"/>
    </row>
    <row r="812" spans="1:5" ht="13" customHeight="1">
      <c r="A812" s="24"/>
      <c r="B812" s="24"/>
      <c r="C812" s="28"/>
      <c r="E812" s="20"/>
    </row>
    <row r="813" spans="1:5" ht="13" customHeight="1">
      <c r="A813" s="24"/>
      <c r="B813" s="24"/>
      <c r="C813" s="28"/>
      <c r="E813" s="20"/>
    </row>
    <row r="814" spans="1:5" ht="13" customHeight="1">
      <c r="A814" s="24"/>
      <c r="B814" s="24"/>
      <c r="C814" s="28"/>
      <c r="E814" s="20"/>
    </row>
    <row r="815" spans="1:5" ht="13" customHeight="1">
      <c r="A815" s="24"/>
      <c r="B815" s="24"/>
      <c r="C815" s="28"/>
      <c r="E815" s="20"/>
    </row>
    <row r="816" spans="1:5" ht="13" customHeight="1">
      <c r="A816" s="24"/>
      <c r="B816" s="24"/>
      <c r="C816" s="28"/>
      <c r="E816" s="20"/>
    </row>
    <row r="817" spans="1:5" ht="13" customHeight="1">
      <c r="A817" s="24"/>
      <c r="B817" s="24"/>
      <c r="C817" s="28"/>
      <c r="E817" s="20"/>
    </row>
  </sheetData>
  <autoFilter ref="A1:L199" xr:uid="{00000000-0001-0000-0100-000000000000}"/>
  <sortState xmlns:xlrd2="http://schemas.microsoft.com/office/spreadsheetml/2017/richdata2" ref="A2:XEW854">
    <sortCondition ref="F2:F854"/>
    <sortCondition ref="E2:E854"/>
    <sortCondition ref="D2:D854"/>
  </sortState>
  <dataValidations count="17">
    <dataValidation type="list" allowBlank="1" showInputMessage="1" showErrorMessage="1" sqref="B51:B133 B149:B151 B160:B168 B44:B47 B196:B199 B2:B34" xr:uid="{A4FE9B98-5128-455B-A165-C05A135F0096}">
      <formula1>"S, V40, V50, V60, V70, V80, V90"</formula1>
    </dataValidation>
    <dataValidation type="list" allowBlank="1" showInputMessage="1" showErrorMessage="1" sqref="B1 B48:B50 B134:B148 B152:B159 B169:B195 B200:B1048576" xr:uid="{D4EFCD38-81A6-441D-B2B2-DEEF8B9AF064}">
      <formula1>"J, S, V40, V50,V60,V70,V80,V90"</formula1>
    </dataValidation>
    <dataValidation type="list" allowBlank="1" showInputMessage="1" showErrorMessage="1" sqref="C34" xr:uid="{30AA9CA1-C0E3-448D-B6E4-0753A618C93E}">
      <formula1>$XEW$2:$XFD$3</formula1>
    </dataValidation>
    <dataValidation type="list" allowBlank="1" showInputMessage="1" showErrorMessage="1" sqref="C33" xr:uid="{D78AAC76-3837-4725-9AC3-27EB66B909C4}">
      <formula1>$XEX$2:$XFD$3</formula1>
    </dataValidation>
    <dataValidation type="list" allowBlank="1" showInputMessage="1" showErrorMessage="1" sqref="C590:C1048576" xr:uid="{E0A3080B-1468-4740-8769-949B67E7A4E7}">
      <formula1>$XEP$2:$XFD$2</formula1>
    </dataValidation>
    <dataValidation type="list" allowBlank="1" showInputMessage="1" showErrorMessage="1" sqref="C12 C2:C9 C46:C47 C17:C26" xr:uid="{D9164770-957A-42B8-9DF9-32664E0BA159}">
      <formula1>$XFD$2:$XFD$3</formula1>
    </dataValidation>
    <dataValidation type="list" allowBlank="1" showInputMessage="1" showErrorMessage="1" sqref="C51:C62" xr:uid="{23EEBA23-7930-47E1-8BFD-119CB3A5F893}">
      <formula1>$XEW$2:$XEW$9</formula1>
    </dataValidation>
    <dataValidation type="list" allowBlank="1" showInputMessage="1" showErrorMessage="1" sqref="C63 C77:C87" xr:uid="{641CCAAD-F598-4CD0-B7D3-9F482BC66CCD}">
      <formula1>$XFD$2:$XFD$9</formula1>
    </dataValidation>
    <dataValidation type="list" allowBlank="1" showInputMessage="1" showErrorMessage="1" sqref="C88:C133" xr:uid="{C6025493-0E93-439F-A940-46F883491F8D}">
      <formula1>$XFD$2:$XFD$11</formula1>
    </dataValidation>
    <dataValidation type="list" allowBlank="1" showInputMessage="1" showErrorMessage="1" sqref="C13:C16" xr:uid="{4F59E8AF-AD44-494F-879A-5BE66C69434C}">
      <formula1>$XEW$2:$XEW$3</formula1>
    </dataValidation>
    <dataValidation type="list" allowBlank="1" showInputMessage="1" showErrorMessage="1" sqref="C27:C29" xr:uid="{BCB38554-D5F9-49D3-BC8D-88B4CA4966EE}">
      <formula1>$XEU$2:$XFD$2</formula1>
    </dataValidation>
    <dataValidation type="list" allowBlank="1" showInputMessage="1" showErrorMessage="1" sqref="C149:C151" xr:uid="{4B43B597-F52A-4BA5-9F80-3C640785F64C}">
      <formula1>$XFD$2:$XFD$17</formula1>
    </dataValidation>
    <dataValidation type="list" allowBlank="1" showInputMessage="1" showErrorMessage="1" sqref="C45" xr:uid="{60CEFFBE-B007-4FFC-8B70-ECC13109539C}">
      <formula1>$XFD$2:$XFD$5</formula1>
    </dataValidation>
    <dataValidation type="list" allowBlank="1" showInputMessage="1" showErrorMessage="1" sqref="C160:C168" xr:uid="{AAF08889-DA2D-445D-9D72-58790AA33842}">
      <formula1>$XFD$1:$XFD$9</formula1>
    </dataValidation>
    <dataValidation type="list" allowBlank="1" showInputMessage="1" showErrorMessage="1" sqref="C44" xr:uid="{7158389C-B080-4CE3-AEFB-E8D02038D27D}">
      <formula1>$XFD$2:$XFD$4</formula1>
    </dataValidation>
    <dataValidation type="list" allowBlank="1" showInputMessage="1" showErrorMessage="1" sqref="C30:C32" xr:uid="{8CDE0D26-996D-47BE-A01C-47CFAEEBB4B9}">
      <formula1>$XFD$2:$XFD$2</formula1>
    </dataValidation>
    <dataValidation type="list" allowBlank="1" showInputMessage="1" showErrorMessage="1" sqref="C196:C199" xr:uid="{480F5774-6791-4DD9-B10B-F2843EF06BF2}">
      <formula1>$XEW$2:$XFD$15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0FC9AD-7223-429F-A46B-66A15FADF4F8}">
          <x14:formula1>
            <xm:f>'Data validation'!$A$2:$A$19</xm:f>
          </x14:formula1>
          <xm:sqref>C48:C50 C134:C148 C152:C159 C169:C195 C200:C589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77360-8535-4C58-B008-742BA2E224F2}">
  <dimension ref="A1:XEU1123"/>
  <sheetViews>
    <sheetView workbookViewId="0">
      <selection activeCell="C18" sqref="C18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0" style="10" hidden="1" customWidth="1"/>
    <col min="11" max="11" width="4.08203125" style="10" customWidth="1"/>
    <col min="12" max="17" width="4.08203125" style="183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77" t="s">
        <v>8</v>
      </c>
      <c r="M1" s="178" t="s">
        <v>7</v>
      </c>
      <c r="N1" s="179" t="s">
        <v>6</v>
      </c>
      <c r="O1" s="180" t="s">
        <v>5</v>
      </c>
      <c r="P1" s="181" t="s">
        <v>4</v>
      </c>
      <c r="Q1" s="182" t="s">
        <v>3</v>
      </c>
      <c r="R1" s="16" t="s">
        <v>29</v>
      </c>
      <c r="XEU1" s="11"/>
    </row>
    <row r="2" spans="1:18 16375:16375" ht="13" customHeight="1">
      <c r="A2" s="40" t="s">
        <v>268</v>
      </c>
      <c r="B2" s="41" t="s">
        <v>51</v>
      </c>
      <c r="C2" s="42" t="s">
        <v>22</v>
      </c>
      <c r="D2" s="562"/>
      <c r="E2" s="504">
        <v>139</v>
      </c>
      <c r="F2" s="15">
        <v>94</v>
      </c>
      <c r="G2" s="15"/>
      <c r="H2" s="15"/>
      <c r="I2" s="15"/>
      <c r="J2" s="61">
        <f t="shared" ref="J2:J12" si="0">COUNT(D2:I2)</f>
        <v>2</v>
      </c>
      <c r="K2" s="61"/>
      <c r="L2" s="183" t="str">
        <f t="shared" ref="L2:L12" si="1">IFERROR(_xlfn.RANK.EQ(D2,D:D,1),"")</f>
        <v/>
      </c>
      <c r="M2" s="183">
        <f t="shared" ref="M2:M12" si="2">IFERROR(_xlfn.RANK.EQ(E2,E:E,1),"")</f>
        <v>1</v>
      </c>
      <c r="N2" s="183">
        <f t="shared" ref="N2:N12" si="3">IFERROR(_xlfn.RANK.EQ(F2,F:F,1),"")</f>
        <v>1</v>
      </c>
      <c r="O2" s="183" t="str">
        <f t="shared" ref="O2:O12" si="4">IFERROR(_xlfn.RANK.EQ(G2,G:G,1),"")</f>
        <v/>
      </c>
      <c r="P2" s="183" t="str">
        <f t="shared" ref="P2:P12" si="5">IFERROR(_xlfn.RANK.EQ(H2,H:H,1),"")</f>
        <v/>
      </c>
      <c r="Q2" s="183" t="str">
        <f t="shared" ref="Q2:Q12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500" t="s">
        <v>529</v>
      </c>
      <c r="B3" s="501" t="s">
        <v>51</v>
      </c>
      <c r="C3" s="502" t="s">
        <v>15</v>
      </c>
      <c r="D3" s="564"/>
      <c r="E3" s="564"/>
      <c r="F3" s="564">
        <v>106</v>
      </c>
      <c r="G3" s="15"/>
      <c r="H3" s="15"/>
      <c r="I3" s="15"/>
      <c r="J3" s="61">
        <f t="shared" si="0"/>
        <v>1</v>
      </c>
      <c r="K3" s="61"/>
      <c r="L3" s="183" t="str">
        <f t="shared" si="1"/>
        <v/>
      </c>
      <c r="M3" s="183" t="str">
        <f t="shared" si="2"/>
        <v/>
      </c>
      <c r="N3" s="183">
        <f t="shared" si="3"/>
        <v>2</v>
      </c>
      <c r="O3" s="183" t="str">
        <f t="shared" si="4"/>
        <v/>
      </c>
      <c r="P3" s="183" t="str">
        <f t="shared" si="5"/>
        <v/>
      </c>
      <c r="Q3" s="183" t="str">
        <f t="shared" si="6"/>
        <v/>
      </c>
      <c r="R3" s="5" t="str">
        <f>IF(J3&gt;3,SUM(SMALL(L3:Q3,{1,2,3,4})),"")</f>
        <v/>
      </c>
    </row>
    <row r="4" spans="1:18 16375:16375" ht="13" customHeight="1">
      <c r="A4" s="40" t="s">
        <v>269</v>
      </c>
      <c r="B4" s="41" t="s">
        <v>51</v>
      </c>
      <c r="C4" s="42" t="s">
        <v>22</v>
      </c>
      <c r="D4" s="562"/>
      <c r="E4" s="15">
        <v>182</v>
      </c>
      <c r="F4" s="15">
        <v>108</v>
      </c>
      <c r="G4" s="15"/>
      <c r="H4" s="15"/>
      <c r="I4" s="15"/>
      <c r="J4" s="61">
        <f t="shared" si="0"/>
        <v>2</v>
      </c>
      <c r="K4" s="61"/>
      <c r="L4" s="183" t="str">
        <f t="shared" si="1"/>
        <v/>
      </c>
      <c r="M4" s="183">
        <f t="shared" si="2"/>
        <v>7</v>
      </c>
      <c r="N4" s="183">
        <f t="shared" si="3"/>
        <v>3</v>
      </c>
      <c r="O4" s="183" t="str">
        <f t="shared" si="4"/>
        <v/>
      </c>
      <c r="P4" s="183" t="str">
        <f t="shared" si="5"/>
        <v/>
      </c>
      <c r="Q4" s="183" t="str">
        <f t="shared" si="6"/>
        <v/>
      </c>
      <c r="R4" s="5" t="str">
        <f>IF(J4&gt;3,SUM(SMALL(L4:Q4,{1,2,3,4})),"")</f>
        <v/>
      </c>
    </row>
    <row r="5" spans="1:18 16375:16375" ht="13" customHeight="1">
      <c r="A5" s="40" t="s">
        <v>439</v>
      </c>
      <c r="B5" s="41" t="s">
        <v>51</v>
      </c>
      <c r="C5" s="42" t="s">
        <v>16</v>
      </c>
      <c r="D5" s="15"/>
      <c r="E5" s="15">
        <v>146</v>
      </c>
      <c r="F5" s="42"/>
      <c r="G5" s="15"/>
      <c r="H5" s="15"/>
      <c r="I5" s="15"/>
      <c r="J5" s="61">
        <f t="shared" si="0"/>
        <v>1</v>
      </c>
      <c r="K5" s="61"/>
      <c r="L5" s="183" t="str">
        <f t="shared" si="1"/>
        <v/>
      </c>
      <c r="M5" s="183">
        <f t="shared" si="2"/>
        <v>2</v>
      </c>
      <c r="N5" s="183" t="str">
        <f t="shared" si="3"/>
        <v/>
      </c>
      <c r="O5" s="183" t="str">
        <f t="shared" si="4"/>
        <v/>
      </c>
      <c r="P5" s="183" t="str">
        <f t="shared" si="5"/>
        <v/>
      </c>
      <c r="Q5" s="183" t="str">
        <f t="shared" si="6"/>
        <v/>
      </c>
      <c r="R5" s="5" t="str">
        <f>IF(J5&gt;3,SUM(SMALL(L5:Q5,{1,2,3,4})),"")</f>
        <v/>
      </c>
    </row>
    <row r="6" spans="1:18 16375:16375" ht="13" customHeight="1">
      <c r="A6" s="157" t="s">
        <v>60</v>
      </c>
      <c r="B6" s="157" t="s">
        <v>51</v>
      </c>
      <c r="C6" s="407" t="s">
        <v>13</v>
      </c>
      <c r="D6" s="407">
        <v>125</v>
      </c>
      <c r="E6" s="407">
        <v>164</v>
      </c>
      <c r="F6" s="5"/>
      <c r="G6" s="46"/>
      <c r="H6" s="15"/>
      <c r="I6" s="15"/>
      <c r="J6" s="61">
        <f t="shared" si="0"/>
        <v>2</v>
      </c>
      <c r="K6" s="61"/>
      <c r="L6" s="183">
        <f t="shared" si="1"/>
        <v>2</v>
      </c>
      <c r="M6" s="183">
        <f t="shared" si="2"/>
        <v>3</v>
      </c>
      <c r="N6" s="183" t="str">
        <f t="shared" si="3"/>
        <v/>
      </c>
      <c r="O6" s="183" t="str">
        <f t="shared" si="4"/>
        <v/>
      </c>
      <c r="P6" s="183" t="str">
        <f t="shared" si="5"/>
        <v/>
      </c>
      <c r="Q6" s="183" t="str">
        <f t="shared" si="6"/>
        <v/>
      </c>
      <c r="R6" s="5" t="str">
        <f>IF(J6&gt;3,SUM(SMALL(L6:Q6,{1,2,3,4})),"")</f>
        <v/>
      </c>
    </row>
    <row r="7" spans="1:18 16375:16375" ht="13" customHeight="1">
      <c r="A7" s="474" t="s">
        <v>465</v>
      </c>
      <c r="B7" s="474" t="s">
        <v>51</v>
      </c>
      <c r="C7" s="550" t="s">
        <v>23</v>
      </c>
      <c r="D7" s="555"/>
      <c r="E7" s="555">
        <v>176</v>
      </c>
      <c r="F7" s="555"/>
      <c r="G7" s="46"/>
      <c r="H7" s="15"/>
      <c r="I7" s="15"/>
      <c r="J7" s="61">
        <f t="shared" si="0"/>
        <v>1</v>
      </c>
      <c r="K7" s="61"/>
      <c r="L7" s="183" t="str">
        <f t="shared" si="1"/>
        <v/>
      </c>
      <c r="M7" s="183">
        <f t="shared" si="2"/>
        <v>4</v>
      </c>
      <c r="N7" s="183" t="str">
        <f t="shared" si="3"/>
        <v/>
      </c>
      <c r="O7" s="183" t="str">
        <f t="shared" si="4"/>
        <v/>
      </c>
      <c r="P7" s="183" t="str">
        <f t="shared" si="5"/>
        <v/>
      </c>
      <c r="Q7" s="183" t="str">
        <f t="shared" si="6"/>
        <v/>
      </c>
      <c r="R7" s="5" t="str">
        <f>IF(J7&gt;3,SUM(SMALL(L7:Q7,{1,2,3,4})),"")</f>
        <v/>
      </c>
    </row>
    <row r="8" spans="1:18 16375:16375" ht="13" customHeight="1">
      <c r="A8" s="368" t="s">
        <v>320</v>
      </c>
      <c r="B8" s="368" t="s">
        <v>51</v>
      </c>
      <c r="C8" s="569" t="s">
        <v>26</v>
      </c>
      <c r="D8" s="570">
        <v>124</v>
      </c>
      <c r="E8" s="570">
        <v>179</v>
      </c>
      <c r="F8" s="5"/>
      <c r="G8" s="46"/>
      <c r="H8" s="15"/>
      <c r="I8" s="13"/>
      <c r="J8" s="61">
        <f t="shared" si="0"/>
        <v>2</v>
      </c>
      <c r="K8" s="61"/>
      <c r="L8" s="183">
        <f t="shared" si="1"/>
        <v>1</v>
      </c>
      <c r="M8" s="183">
        <f t="shared" si="2"/>
        <v>5</v>
      </c>
      <c r="N8" s="183" t="str">
        <f t="shared" si="3"/>
        <v/>
      </c>
      <c r="O8" s="183" t="str">
        <f t="shared" si="4"/>
        <v/>
      </c>
      <c r="P8" s="183" t="str">
        <f t="shared" si="5"/>
        <v/>
      </c>
      <c r="Q8" s="183" t="str">
        <f t="shared" si="6"/>
        <v/>
      </c>
      <c r="R8" s="5" t="str">
        <f>IF(J8&gt;3,SUM(SMALL(L8:Q8,{1,2,3,4})),"")</f>
        <v/>
      </c>
    </row>
    <row r="9" spans="1:18 16375:16375" ht="13" customHeight="1">
      <c r="A9" s="157" t="s">
        <v>298</v>
      </c>
      <c r="B9" s="157" t="s">
        <v>51</v>
      </c>
      <c r="C9" s="407" t="s">
        <v>13</v>
      </c>
      <c r="D9" s="407"/>
      <c r="E9" s="407">
        <v>181</v>
      </c>
      <c r="F9" s="5"/>
      <c r="G9" s="46"/>
      <c r="H9" s="15"/>
      <c r="I9" s="15"/>
      <c r="J9" s="61">
        <f t="shared" si="0"/>
        <v>1</v>
      </c>
      <c r="K9" s="61"/>
      <c r="L9" s="183" t="str">
        <f t="shared" si="1"/>
        <v/>
      </c>
      <c r="M9" s="183">
        <f t="shared" si="2"/>
        <v>6</v>
      </c>
      <c r="N9" s="183" t="str">
        <f t="shared" si="3"/>
        <v/>
      </c>
      <c r="O9" s="183" t="str">
        <f t="shared" si="4"/>
        <v/>
      </c>
      <c r="P9" s="183" t="str">
        <f t="shared" si="5"/>
        <v/>
      </c>
      <c r="Q9" s="183" t="str">
        <f t="shared" si="6"/>
        <v/>
      </c>
      <c r="R9" s="5" t="str">
        <f>IF(J9&gt;3,SUM(SMALL(L9:Q9,{1,2,3,4})),"")</f>
        <v/>
      </c>
    </row>
    <row r="10" spans="1:18 16375:16375" ht="13" customHeight="1">
      <c r="A10" s="40" t="s">
        <v>270</v>
      </c>
      <c r="B10" s="509" t="s">
        <v>51</v>
      </c>
      <c r="C10" s="515" t="s">
        <v>22</v>
      </c>
      <c r="D10" s="286"/>
      <c r="E10" s="504">
        <v>183</v>
      </c>
      <c r="F10" s="504"/>
      <c r="G10" s="214"/>
      <c r="H10" s="15"/>
      <c r="I10" s="15"/>
      <c r="J10" s="61">
        <f t="shared" si="0"/>
        <v>1</v>
      </c>
      <c r="K10" s="61"/>
      <c r="L10" s="183" t="str">
        <f t="shared" si="1"/>
        <v/>
      </c>
      <c r="M10" s="183">
        <f t="shared" si="2"/>
        <v>8</v>
      </c>
      <c r="N10" s="183" t="str">
        <f t="shared" si="3"/>
        <v/>
      </c>
      <c r="O10" s="183" t="str">
        <f t="shared" si="4"/>
        <v/>
      </c>
      <c r="P10" s="183" t="str">
        <f t="shared" si="5"/>
        <v/>
      </c>
      <c r="Q10" s="183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368" t="s">
        <v>325</v>
      </c>
      <c r="B11" s="368" t="s">
        <v>51</v>
      </c>
      <c r="C11" s="569" t="s">
        <v>26</v>
      </c>
      <c r="D11" s="570"/>
      <c r="E11" s="570">
        <v>184</v>
      </c>
      <c r="F11" s="5"/>
      <c r="G11" s="161"/>
      <c r="H11" s="15"/>
      <c r="I11" s="15"/>
      <c r="J11" s="61">
        <f t="shared" si="0"/>
        <v>1</v>
      </c>
      <c r="K11" s="61"/>
      <c r="L11" s="183" t="str">
        <f t="shared" si="1"/>
        <v/>
      </c>
      <c r="M11" s="183">
        <f t="shared" si="2"/>
        <v>9</v>
      </c>
      <c r="N11" s="183" t="str">
        <f t="shared" si="3"/>
        <v/>
      </c>
      <c r="O11" s="183" t="str">
        <f t="shared" si="4"/>
        <v/>
      </c>
      <c r="P11" s="183" t="str">
        <f t="shared" si="5"/>
        <v/>
      </c>
      <c r="Q11" s="183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93"/>
      <c r="B12" s="93"/>
      <c r="C12" s="168"/>
      <c r="D12" s="19"/>
      <c r="E12" s="15"/>
      <c r="F12" s="15"/>
      <c r="G12" s="15"/>
      <c r="H12" s="15"/>
      <c r="I12" s="15"/>
      <c r="J12" s="61">
        <f t="shared" si="0"/>
        <v>0</v>
      </c>
      <c r="K12" s="61"/>
      <c r="L12" s="183" t="str">
        <f t="shared" si="1"/>
        <v/>
      </c>
      <c r="M12" s="183" t="str">
        <f t="shared" si="2"/>
        <v/>
      </c>
      <c r="N12" s="183" t="str">
        <f t="shared" si="3"/>
        <v/>
      </c>
      <c r="O12" s="183" t="str">
        <f t="shared" si="4"/>
        <v/>
      </c>
      <c r="P12" s="183" t="str">
        <f t="shared" si="5"/>
        <v/>
      </c>
      <c r="Q12" s="183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93"/>
      <c r="B13" s="94"/>
      <c r="C13" s="95"/>
      <c r="D13" s="15"/>
      <c r="E13" s="15"/>
      <c r="F13" s="15"/>
      <c r="G13" s="15"/>
      <c r="H13" s="15"/>
      <c r="I13" s="15"/>
      <c r="J13" s="61"/>
      <c r="K13" s="61"/>
      <c r="R13" s="5"/>
    </row>
    <row r="14" spans="1:18 16375:16375" ht="13" customHeight="1">
      <c r="A14" s="94"/>
      <c r="B14" s="94"/>
      <c r="C14" s="95"/>
      <c r="D14" s="19"/>
      <c r="E14" s="15"/>
      <c r="F14" s="15"/>
      <c r="G14" s="15"/>
      <c r="H14" s="15"/>
      <c r="I14" s="15"/>
      <c r="J14" s="61"/>
      <c r="K14" s="61"/>
      <c r="R14" s="5"/>
    </row>
    <row r="15" spans="1:18 16375:16375" ht="13" customHeight="1">
      <c r="A15" s="189"/>
      <c r="B15" s="190"/>
      <c r="C15" s="191"/>
      <c r="D15" s="19"/>
      <c r="E15" s="19"/>
      <c r="F15" s="15"/>
      <c r="G15" s="15"/>
      <c r="H15" s="15"/>
      <c r="I15" s="18"/>
      <c r="J15" s="61"/>
      <c r="K15" s="61"/>
      <c r="R15" s="5"/>
    </row>
    <row r="16" spans="1:18 16375:16375" ht="13" customHeight="1">
      <c r="A16" s="284"/>
      <c r="B16" s="119"/>
      <c r="C16" s="118"/>
      <c r="D16" s="117"/>
      <c r="E16" s="15"/>
      <c r="F16" s="15"/>
      <c r="G16" s="15"/>
      <c r="H16" s="15"/>
      <c r="I16" s="5"/>
      <c r="J16" s="61"/>
      <c r="R16" s="5"/>
    </row>
    <row r="17" spans="1:18" ht="13" customHeight="1">
      <c r="A17" s="93"/>
      <c r="B17" s="94"/>
      <c r="C17" s="95"/>
      <c r="D17" s="19"/>
      <c r="E17" s="15"/>
      <c r="F17" s="15"/>
      <c r="G17" s="15"/>
      <c r="H17" s="15"/>
      <c r="I17" s="5"/>
      <c r="J17" s="61"/>
      <c r="R17" s="5"/>
    </row>
    <row r="18" spans="1:18" ht="13" customHeight="1">
      <c r="A18" s="244"/>
      <c r="B18" s="245"/>
      <c r="C18" s="278"/>
      <c r="D18" s="271"/>
      <c r="E18" s="19"/>
      <c r="F18" s="19"/>
      <c r="G18" s="50"/>
      <c r="H18" s="15"/>
      <c r="I18" s="72"/>
      <c r="J18" s="61"/>
      <c r="R18" s="5"/>
    </row>
    <row r="19" spans="1:18" ht="13" customHeight="1">
      <c r="A19" s="40"/>
      <c r="B19" s="41"/>
      <c r="C19" s="42"/>
      <c r="D19" s="15"/>
      <c r="E19" s="15"/>
      <c r="F19" s="15"/>
      <c r="G19" s="15"/>
      <c r="H19" s="15"/>
      <c r="I19" s="5"/>
      <c r="J19" s="61"/>
      <c r="K19" s="61"/>
      <c r="R19" s="5"/>
    </row>
    <row r="20" spans="1:18" ht="13" customHeight="1">
      <c r="A20" s="254"/>
      <c r="B20" s="255"/>
      <c r="C20" s="256"/>
      <c r="D20" s="257"/>
      <c r="E20" s="42"/>
      <c r="F20" s="15"/>
      <c r="G20" s="15"/>
      <c r="H20" s="15"/>
      <c r="I20" s="5"/>
      <c r="J20" s="61"/>
      <c r="K20" s="61"/>
      <c r="R20" s="5"/>
    </row>
    <row r="21" spans="1:18" ht="13" customHeight="1">
      <c r="A21" s="120"/>
      <c r="B21" s="119"/>
      <c r="C21" s="118"/>
      <c r="D21" s="117"/>
      <c r="E21" s="15"/>
      <c r="F21" s="15"/>
      <c r="G21" s="15"/>
      <c r="H21" s="15"/>
      <c r="I21" s="5"/>
      <c r="J21" s="61"/>
      <c r="K21" s="61"/>
      <c r="R21" s="5"/>
    </row>
    <row r="22" spans="1:18" ht="13" customHeight="1">
      <c r="A22" s="93"/>
      <c r="B22" s="94"/>
      <c r="C22" s="95"/>
      <c r="D22" s="19"/>
      <c r="E22" s="15"/>
      <c r="F22" s="15"/>
      <c r="G22" s="15"/>
      <c r="H22" s="15"/>
      <c r="I22" s="5"/>
      <c r="J22" s="61"/>
      <c r="K22" s="61"/>
      <c r="R22" s="5"/>
    </row>
    <row r="23" spans="1:18" ht="13" customHeight="1">
      <c r="A23" s="40"/>
      <c r="B23" s="41"/>
      <c r="C23" s="42"/>
      <c r="E23" s="19"/>
      <c r="F23" s="15"/>
      <c r="G23" s="15"/>
      <c r="H23" s="15"/>
      <c r="I23" s="13"/>
      <c r="J23" s="61"/>
      <c r="K23" s="61"/>
      <c r="R23" s="5"/>
    </row>
    <row r="24" spans="1:18" ht="13" customHeight="1">
      <c r="A24" s="93"/>
      <c r="B24" s="94"/>
      <c r="C24" s="95"/>
      <c r="E24" s="15"/>
      <c r="F24" s="15"/>
      <c r="G24" s="15"/>
      <c r="H24" s="15"/>
      <c r="I24" s="15"/>
      <c r="J24" s="61"/>
      <c r="K24" s="61"/>
      <c r="R24" s="5"/>
    </row>
    <row r="25" spans="1:18" ht="13" customHeight="1">
      <c r="A25" s="229"/>
      <c r="B25" s="212"/>
      <c r="C25" s="213"/>
      <c r="D25" s="19"/>
      <c r="E25" s="19"/>
      <c r="F25" s="15"/>
      <c r="G25" s="214"/>
      <c r="H25" s="15"/>
      <c r="I25" s="15"/>
      <c r="J25" s="61"/>
      <c r="R25" s="5"/>
    </row>
    <row r="26" spans="1:18" ht="13" customHeight="1">
      <c r="A26" s="40"/>
      <c r="B26" s="41"/>
      <c r="C26" s="15"/>
      <c r="E26" s="19"/>
      <c r="F26" s="19"/>
      <c r="G26" s="42"/>
      <c r="H26" s="15"/>
      <c r="I26" s="15"/>
      <c r="J26" s="61"/>
      <c r="R26" s="5"/>
    </row>
    <row r="27" spans="1:18" ht="13" customHeight="1">
      <c r="A27" s="93"/>
      <c r="B27" s="94"/>
      <c r="C27" s="95"/>
      <c r="D27" s="19"/>
      <c r="E27" s="15"/>
      <c r="F27" s="15"/>
      <c r="G27" s="15"/>
      <c r="H27" s="15"/>
      <c r="I27" s="15"/>
      <c r="J27" s="61"/>
      <c r="K27" s="61"/>
      <c r="R27" s="5"/>
    </row>
    <row r="28" spans="1:18" ht="13" customHeight="1">
      <c r="A28" s="93"/>
      <c r="B28" s="94"/>
      <c r="C28" s="95"/>
      <c r="D28" s="19"/>
      <c r="E28" s="15"/>
      <c r="F28" s="15"/>
      <c r="G28" s="15"/>
      <c r="H28" s="15"/>
      <c r="I28" s="15"/>
      <c r="J28" s="61"/>
      <c r="K28" s="61"/>
      <c r="R28" s="5"/>
    </row>
    <row r="29" spans="1:18" ht="13" customHeight="1">
      <c r="A29" s="211"/>
      <c r="B29" s="212"/>
      <c r="C29" s="213"/>
      <c r="D29" s="19"/>
      <c r="E29" s="15"/>
      <c r="F29" s="15"/>
      <c r="G29" s="214"/>
      <c r="H29" s="15"/>
      <c r="I29" s="15"/>
      <c r="J29" s="61"/>
      <c r="K29" s="61"/>
      <c r="R29" s="5"/>
    </row>
    <row r="30" spans="1:18" ht="13" customHeight="1">
      <c r="A30" s="207"/>
      <c r="B30" s="208"/>
      <c r="C30" s="209"/>
      <c r="D30" s="19"/>
      <c r="E30" s="19"/>
      <c r="F30" s="19"/>
      <c r="G30" s="210"/>
      <c r="H30" s="15"/>
      <c r="I30" s="15"/>
      <c r="J30" s="61"/>
      <c r="K30" s="61"/>
      <c r="R30" s="5"/>
    </row>
    <row r="31" spans="1:18" ht="13" customHeight="1">
      <c r="A31" s="40"/>
      <c r="B31" s="41"/>
      <c r="C31" s="15"/>
      <c r="D31" s="19"/>
      <c r="E31" s="19"/>
      <c r="F31" s="15"/>
      <c r="G31" s="15"/>
      <c r="H31" s="15"/>
      <c r="I31" s="13"/>
      <c r="J31" s="61"/>
      <c r="K31" s="61"/>
      <c r="R31" s="5"/>
    </row>
    <row r="32" spans="1:18" ht="13" customHeight="1">
      <c r="A32" s="114"/>
      <c r="B32" s="112"/>
      <c r="C32" s="113"/>
      <c r="D32" s="276"/>
      <c r="E32" s="15"/>
      <c r="F32" s="15"/>
      <c r="G32" s="15"/>
      <c r="H32" s="15"/>
      <c r="I32" s="15"/>
      <c r="J32" s="61"/>
      <c r="K32" s="61"/>
      <c r="R32" s="5"/>
    </row>
    <row r="33" spans="1:18" ht="13" customHeight="1">
      <c r="A33" s="40"/>
      <c r="B33" s="41"/>
      <c r="C33" s="42"/>
      <c r="D33" s="15"/>
      <c r="E33" s="5"/>
      <c r="F33" s="15"/>
      <c r="G33" s="15"/>
      <c r="H33" s="15"/>
      <c r="I33" s="13"/>
      <c r="J33" s="61"/>
      <c r="K33" s="61"/>
      <c r="R33" s="5"/>
    </row>
    <row r="34" spans="1:18" ht="13" customHeight="1">
      <c r="A34" s="189"/>
      <c r="B34" s="190"/>
      <c r="C34" s="191"/>
      <c r="D34" s="5"/>
      <c r="E34" s="45"/>
      <c r="F34" s="15"/>
      <c r="G34" s="15"/>
      <c r="H34" s="15"/>
      <c r="I34" s="13"/>
      <c r="J34" s="61"/>
      <c r="K34" s="61"/>
      <c r="R34" s="5"/>
    </row>
    <row r="35" spans="1:18" ht="13" customHeight="1">
      <c r="A35" s="93"/>
      <c r="B35" s="94"/>
      <c r="C35" s="95"/>
      <c r="D35" s="19"/>
      <c r="E35" s="5"/>
      <c r="F35" s="15"/>
      <c r="G35" s="15"/>
      <c r="H35" s="15"/>
      <c r="I35" s="15"/>
      <c r="J35" s="61"/>
      <c r="K35" s="61"/>
      <c r="R35" s="5"/>
    </row>
    <row r="36" spans="1:18" ht="13" customHeight="1">
      <c r="A36" s="156"/>
      <c r="B36" s="156"/>
      <c r="C36" s="238"/>
      <c r="D36" s="43"/>
      <c r="E36" s="5"/>
      <c r="F36" s="15"/>
      <c r="G36" s="15"/>
      <c r="H36" s="15"/>
      <c r="I36" s="13"/>
      <c r="J36" s="61"/>
      <c r="K36" s="61"/>
      <c r="R36" s="5"/>
    </row>
    <row r="37" spans="1:18" ht="13" customHeight="1">
      <c r="A37" s="189"/>
      <c r="B37" s="190"/>
      <c r="C37" s="191"/>
      <c r="E37" s="19"/>
      <c r="F37" s="15"/>
      <c r="G37" s="15"/>
      <c r="H37" s="15"/>
      <c r="I37" s="43"/>
      <c r="J37" s="61"/>
      <c r="K37" s="61"/>
      <c r="R37" s="5"/>
    </row>
    <row r="38" spans="1:18" ht="13" customHeight="1">
      <c r="A38" s="40"/>
      <c r="B38" s="41"/>
      <c r="C38" s="42"/>
      <c r="D38" s="5"/>
      <c r="E38" s="15"/>
      <c r="F38" s="15"/>
      <c r="G38" s="15"/>
      <c r="H38" s="15"/>
      <c r="I38" s="15"/>
      <c r="J38" s="61"/>
      <c r="K38" s="61"/>
      <c r="R38" s="5"/>
    </row>
    <row r="39" spans="1:18" ht="13" customHeight="1">
      <c r="A39" s="195"/>
      <c r="B39" s="196"/>
      <c r="C39" s="204"/>
      <c r="E39" s="19"/>
      <c r="F39" s="15"/>
      <c r="G39" s="15"/>
      <c r="H39" s="15"/>
      <c r="I39" s="15"/>
      <c r="J39" s="61"/>
      <c r="K39" s="61"/>
      <c r="R39" s="5"/>
    </row>
    <row r="40" spans="1:18" ht="13" customHeight="1">
      <c r="A40" s="192"/>
      <c r="B40" s="193"/>
      <c r="C40" s="194"/>
      <c r="E40" s="19"/>
      <c r="F40" s="15"/>
      <c r="G40" s="15"/>
      <c r="H40" s="15"/>
      <c r="I40" s="15"/>
      <c r="J40" s="61"/>
      <c r="K40" s="61"/>
      <c r="R40" s="5"/>
    </row>
    <row r="41" spans="1:18" ht="13" customHeight="1">
      <c r="A41" s="223"/>
      <c r="B41" s="224"/>
      <c r="C41" s="44"/>
      <c r="D41" s="5"/>
      <c r="E41" s="15"/>
      <c r="F41" s="15"/>
      <c r="G41" s="236"/>
      <c r="H41" s="15"/>
      <c r="I41" s="15"/>
      <c r="J41" s="61"/>
      <c r="K41" s="61"/>
      <c r="R41" s="5"/>
    </row>
    <row r="42" spans="1:18" ht="13" customHeight="1">
      <c r="A42" s="283"/>
      <c r="B42" s="273"/>
      <c r="C42" s="168"/>
      <c r="E42" s="15"/>
      <c r="F42" s="15"/>
      <c r="G42" s="236"/>
      <c r="H42" s="15"/>
      <c r="I42" s="15"/>
      <c r="J42" s="61"/>
      <c r="K42" s="61"/>
      <c r="R42" s="5"/>
    </row>
    <row r="43" spans="1:18" ht="13" customHeight="1">
      <c r="A43" s="156"/>
      <c r="B43" s="156"/>
      <c r="C43" s="238"/>
      <c r="E43" s="5"/>
      <c r="F43" s="5"/>
      <c r="G43" s="54"/>
      <c r="H43" s="15"/>
      <c r="I43" s="15"/>
      <c r="J43" s="61"/>
      <c r="K43" s="61"/>
      <c r="R43" s="5"/>
    </row>
    <row r="44" spans="1:18" ht="13" customHeight="1">
      <c r="A44" s="93"/>
      <c r="B44" s="94"/>
      <c r="C44" s="95"/>
      <c r="E44" s="5"/>
      <c r="F44" s="5"/>
      <c r="G44" s="15"/>
      <c r="H44" s="15"/>
      <c r="I44" s="15"/>
      <c r="J44" s="61"/>
      <c r="K44" s="61"/>
      <c r="R44" s="5"/>
    </row>
    <row r="45" spans="1:18" ht="13" customHeight="1">
      <c r="A45" s="156"/>
      <c r="B45" s="158"/>
      <c r="C45" s="275"/>
      <c r="D45" s="5"/>
      <c r="E45" s="5"/>
      <c r="F45" s="5"/>
      <c r="G45" s="65"/>
      <c r="H45" s="15"/>
      <c r="I45" s="15"/>
      <c r="J45" s="61"/>
      <c r="K45" s="61"/>
      <c r="R45" s="5"/>
    </row>
    <row r="46" spans="1:18" ht="13" customHeight="1">
      <c r="A46" s="93"/>
      <c r="B46" s="94"/>
      <c r="C46" s="95"/>
      <c r="D46" s="15"/>
      <c r="E46" s="5"/>
      <c r="F46" s="5"/>
      <c r="G46" s="5"/>
      <c r="H46" s="15"/>
      <c r="I46" s="15"/>
      <c r="J46" s="61"/>
      <c r="K46" s="61"/>
      <c r="R46" s="5"/>
    </row>
    <row r="47" spans="1:18" ht="13" customHeight="1">
      <c r="A47" s="119"/>
      <c r="B47" s="119"/>
      <c r="C47" s="118"/>
      <c r="D47" s="117"/>
      <c r="E47" s="5"/>
      <c r="F47" s="5"/>
      <c r="G47" s="5"/>
      <c r="H47" s="15"/>
      <c r="I47" s="15"/>
      <c r="J47" s="61"/>
      <c r="K47" s="61"/>
      <c r="R47" s="5"/>
    </row>
    <row r="48" spans="1:18" ht="13" customHeight="1">
      <c r="A48" s="109"/>
      <c r="B48" s="272"/>
      <c r="C48" s="109"/>
      <c r="D48" s="110"/>
      <c r="E48" s="5"/>
      <c r="F48" s="15"/>
      <c r="G48" s="15"/>
      <c r="H48" s="15"/>
      <c r="I48" s="13"/>
      <c r="J48" s="61"/>
      <c r="K48" s="61"/>
      <c r="R48" s="5"/>
    </row>
    <row r="49" spans="1:18" ht="13" customHeight="1">
      <c r="A49" s="120"/>
      <c r="B49" s="119"/>
      <c r="C49" s="118"/>
      <c r="D49" s="117"/>
      <c r="E49" s="5"/>
      <c r="F49" s="15"/>
      <c r="G49" s="15"/>
      <c r="H49" s="15"/>
      <c r="I49" s="15"/>
      <c r="J49" s="61"/>
      <c r="K49" s="61"/>
      <c r="R49" s="5"/>
    </row>
    <row r="50" spans="1:18" ht="13" customHeight="1">
      <c r="A50" s="223"/>
      <c r="B50" s="224"/>
      <c r="C50" s="42"/>
      <c r="D50" s="236"/>
      <c r="E50" s="5"/>
      <c r="F50" s="15"/>
      <c r="G50" s="15"/>
      <c r="H50" s="15"/>
      <c r="I50" s="15"/>
      <c r="J50" s="61"/>
      <c r="K50" s="61"/>
      <c r="R50" s="5"/>
    </row>
    <row r="51" spans="1:18" ht="13" customHeight="1">
      <c r="A51" s="74"/>
      <c r="B51" s="75"/>
      <c r="C51" s="77"/>
      <c r="D51" s="31"/>
      <c r="E51" s="19"/>
      <c r="F51" s="19"/>
      <c r="G51" s="46"/>
      <c r="H51" s="15"/>
      <c r="I51" s="13"/>
      <c r="J51" s="61"/>
      <c r="K51" s="61"/>
    </row>
    <row r="52" spans="1:18" ht="13" customHeight="1">
      <c r="A52" s="74"/>
      <c r="B52" s="75"/>
      <c r="C52" s="77"/>
      <c r="D52" s="31"/>
      <c r="E52" s="19"/>
      <c r="F52" s="19"/>
      <c r="G52" s="50"/>
      <c r="H52" s="15"/>
      <c r="I52" s="13"/>
      <c r="J52" s="61"/>
      <c r="K52" s="61"/>
    </row>
    <row r="53" spans="1:18" ht="13" customHeight="1">
      <c r="A53" s="24"/>
      <c r="B53" s="25"/>
      <c r="C53" s="26"/>
      <c r="D53" s="19"/>
      <c r="E53" s="19"/>
      <c r="F53" s="19"/>
      <c r="G53" s="50"/>
      <c r="H53" s="15"/>
      <c r="I53" s="13"/>
      <c r="J53" s="61"/>
      <c r="K53" s="61"/>
    </row>
    <row r="54" spans="1:18" ht="13" customHeight="1">
      <c r="A54" s="24"/>
      <c r="B54" s="25"/>
      <c r="C54" s="26"/>
      <c r="D54" s="19"/>
      <c r="E54" s="19"/>
      <c r="F54" s="19"/>
      <c r="G54" s="46"/>
      <c r="H54" s="15"/>
      <c r="I54" s="13"/>
      <c r="J54" s="61"/>
      <c r="K54" s="61"/>
    </row>
    <row r="55" spans="1:18" ht="13" customHeight="1">
      <c r="A55" s="5"/>
      <c r="B55" s="41"/>
      <c r="C55" s="42"/>
      <c r="D55" s="43"/>
      <c r="E55" s="36"/>
      <c r="F55" s="45"/>
      <c r="G55" s="2"/>
      <c r="H55" s="42"/>
      <c r="I55" s="13"/>
      <c r="J55" s="61"/>
      <c r="K55" s="61"/>
    </row>
    <row r="56" spans="1:18" ht="13" customHeight="1">
      <c r="A56" s="5"/>
      <c r="B56" s="41"/>
      <c r="C56" s="42"/>
      <c r="D56" s="43"/>
      <c r="E56" s="36"/>
      <c r="F56" s="45"/>
      <c r="G56" s="43"/>
      <c r="H56" s="42"/>
      <c r="I56" s="13"/>
      <c r="J56" s="61"/>
      <c r="K56" s="61"/>
    </row>
    <row r="57" spans="1:18" ht="13" customHeight="1">
      <c r="A57" s="5"/>
      <c r="B57" s="41"/>
      <c r="C57" s="42"/>
      <c r="D57" s="43"/>
      <c r="E57" s="45"/>
      <c r="F57" s="45"/>
      <c r="G57" s="43"/>
      <c r="H57" s="42"/>
      <c r="I57" s="13"/>
      <c r="J57" s="61"/>
      <c r="K57" s="61"/>
    </row>
    <row r="58" spans="1:18" ht="13" customHeight="1">
      <c r="A58" s="40"/>
      <c r="B58" s="41"/>
      <c r="C58" s="42"/>
      <c r="D58" s="15"/>
      <c r="E58" s="45"/>
      <c r="F58" s="45"/>
      <c r="G58" s="43"/>
      <c r="H58" s="15"/>
      <c r="I58" s="15"/>
      <c r="J58" s="61"/>
      <c r="K58" s="61"/>
    </row>
    <row r="59" spans="1:18" ht="13" customHeight="1">
      <c r="A59" s="44"/>
      <c r="B59" s="41"/>
      <c r="C59" s="42"/>
      <c r="D59" s="43"/>
      <c r="E59" s="45"/>
      <c r="F59" s="45"/>
      <c r="G59" s="2"/>
      <c r="H59" s="42"/>
      <c r="I59" s="13"/>
      <c r="J59" s="61"/>
      <c r="K59" s="61"/>
    </row>
    <row r="60" spans="1:18" ht="13" customHeight="1">
      <c r="A60" s="40"/>
      <c r="B60" s="41"/>
      <c r="C60" s="42"/>
      <c r="D60" s="43"/>
      <c r="E60" s="45"/>
      <c r="F60" s="45"/>
      <c r="G60" s="15"/>
      <c r="H60" s="15"/>
      <c r="I60" s="13"/>
      <c r="J60" s="61"/>
      <c r="K60" s="61"/>
    </row>
    <row r="61" spans="1:18" ht="13" customHeight="1">
      <c r="A61" s="40"/>
      <c r="B61" s="41"/>
      <c r="C61" s="42"/>
      <c r="D61" s="15"/>
      <c r="E61" s="15"/>
      <c r="F61" s="15"/>
      <c r="G61" s="15"/>
      <c r="H61" s="15"/>
      <c r="I61" s="15"/>
      <c r="J61" s="61"/>
      <c r="K61" s="61"/>
    </row>
    <row r="62" spans="1:18" ht="13" customHeight="1">
      <c r="A62" s="40"/>
      <c r="B62" s="41"/>
      <c r="C62" s="42"/>
      <c r="D62" s="15"/>
      <c r="E62" s="45"/>
      <c r="F62" s="15"/>
      <c r="G62" s="15"/>
      <c r="H62" s="15"/>
      <c r="I62" s="15"/>
      <c r="J62" s="61"/>
      <c r="K62" s="61"/>
    </row>
    <row r="63" spans="1:18" ht="13" customHeight="1">
      <c r="A63" s="67"/>
      <c r="B63" s="69"/>
      <c r="C63" s="70"/>
      <c r="D63" s="65"/>
      <c r="E63" s="15"/>
      <c r="F63" s="15"/>
      <c r="G63" s="15"/>
      <c r="H63" s="15"/>
      <c r="I63" s="15"/>
      <c r="J63" s="61"/>
      <c r="K63" s="61"/>
    </row>
    <row r="64" spans="1:18" ht="13" customHeight="1">
      <c r="A64" s="40"/>
      <c r="B64" s="41"/>
      <c r="C64" s="42"/>
      <c r="D64" s="15"/>
      <c r="E64" s="15"/>
      <c r="F64" s="15"/>
      <c r="G64" s="15"/>
      <c r="H64" s="15"/>
      <c r="I64" s="13"/>
      <c r="J64" s="61"/>
      <c r="K64" s="61"/>
    </row>
    <row r="65" spans="1:11" ht="13" customHeight="1">
      <c r="A65" s="40"/>
      <c r="B65" s="41"/>
      <c r="C65" s="42"/>
      <c r="D65" s="15"/>
      <c r="E65" s="5"/>
      <c r="F65" s="15"/>
      <c r="G65" s="15"/>
      <c r="H65" s="15"/>
      <c r="I65" s="13"/>
      <c r="J65" s="61"/>
      <c r="K65" s="61"/>
    </row>
    <row r="66" spans="1:11" ht="13" customHeight="1">
      <c r="A66" s="40"/>
      <c r="B66" s="41"/>
      <c r="C66" s="42"/>
      <c r="D66" s="15"/>
      <c r="E66" s="36"/>
      <c r="F66" s="15"/>
      <c r="G66" s="15"/>
      <c r="H66" s="15"/>
      <c r="I66" s="13"/>
      <c r="J66" s="61"/>
      <c r="K66" s="61"/>
    </row>
    <row r="67" spans="1:11" ht="13" customHeight="1">
      <c r="A67" s="40"/>
      <c r="B67" s="41"/>
      <c r="C67" s="42"/>
      <c r="D67" s="15"/>
      <c r="E67" s="36"/>
      <c r="F67" s="15"/>
      <c r="G67" s="15"/>
      <c r="H67" s="15"/>
      <c r="I67" s="13"/>
      <c r="J67" s="61"/>
      <c r="K67" s="61"/>
    </row>
    <row r="68" spans="1:11" ht="13" customHeight="1">
      <c r="A68" s="40"/>
      <c r="B68" s="41"/>
      <c r="C68" s="42"/>
      <c r="D68" s="19"/>
      <c r="E68" s="36"/>
      <c r="F68" s="15"/>
      <c r="G68" s="15"/>
      <c r="H68" s="15"/>
      <c r="I68" s="13"/>
      <c r="J68" s="61"/>
      <c r="K68" s="61"/>
    </row>
    <row r="69" spans="1:11" ht="13" customHeight="1">
      <c r="A69" s="40"/>
      <c r="B69" s="41"/>
      <c r="C69" s="42"/>
      <c r="D69" s="15"/>
      <c r="E69" s="36"/>
      <c r="F69" s="15"/>
      <c r="G69" s="15"/>
      <c r="H69" s="15"/>
      <c r="I69" s="13"/>
      <c r="J69" s="61"/>
      <c r="K69" s="61"/>
    </row>
    <row r="70" spans="1:11" ht="13" customHeight="1">
      <c r="A70" s="24"/>
      <c r="B70" s="25"/>
      <c r="C70" s="26"/>
      <c r="D70" s="19"/>
      <c r="F70" s="19"/>
      <c r="G70" s="46"/>
      <c r="H70" s="15"/>
      <c r="I70" s="13"/>
      <c r="J70" s="61"/>
      <c r="K70" s="61"/>
    </row>
    <row r="71" spans="1:11" ht="13" customHeight="1">
      <c r="A71" s="40"/>
      <c r="B71" s="41"/>
      <c r="C71" s="42"/>
      <c r="D71" s="15"/>
      <c r="E71" s="5"/>
      <c r="F71" s="15"/>
      <c r="G71" s="15"/>
      <c r="H71" s="15"/>
      <c r="I71" s="15"/>
      <c r="J71" s="61"/>
      <c r="K71" s="61"/>
    </row>
    <row r="72" spans="1:11" ht="13" customHeight="1">
      <c r="A72" s="24"/>
      <c r="B72" s="25"/>
      <c r="C72" s="26"/>
      <c r="D72" s="19"/>
      <c r="F72" s="19"/>
      <c r="G72" s="46"/>
      <c r="H72" s="15"/>
      <c r="I72" s="15"/>
      <c r="J72" s="61"/>
      <c r="K72" s="61"/>
    </row>
    <row r="73" spans="1:11" ht="13" customHeight="1">
      <c r="A73" s="24"/>
      <c r="B73" s="25"/>
      <c r="C73" s="26"/>
      <c r="E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D74" s="19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3"/>
      <c r="J75" s="61"/>
      <c r="K75" s="61"/>
    </row>
    <row r="76" spans="1:11" ht="13" customHeight="1">
      <c r="A76" s="24"/>
      <c r="B76" s="25"/>
      <c r="C76" s="26"/>
      <c r="D76" s="19"/>
      <c r="F76" s="19"/>
      <c r="G76" s="50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5"/>
      <c r="J77" s="61"/>
      <c r="K77" s="61"/>
    </row>
    <row r="78" spans="1:11" ht="13" customHeight="1">
      <c r="A78" s="32"/>
      <c r="B78" s="33"/>
      <c r="C78" s="38"/>
      <c r="D78" s="38"/>
      <c r="E78" s="57"/>
      <c r="F78" s="38"/>
      <c r="G78" s="50"/>
      <c r="H78" s="60"/>
      <c r="I78" s="60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5"/>
      <c r="B80" s="15"/>
      <c r="C80" s="26"/>
      <c r="D80" s="15"/>
      <c r="E80" s="5"/>
      <c r="F80" s="15"/>
      <c r="G80" s="15"/>
      <c r="H80" s="15"/>
      <c r="I80" s="15"/>
      <c r="J80" s="61"/>
    </row>
    <row r="81" spans="1:11" ht="13" customHeight="1">
      <c r="B81" s="19"/>
      <c r="C81" s="26"/>
      <c r="D81" s="19"/>
      <c r="F81" s="19"/>
      <c r="G81" s="50"/>
      <c r="H81" s="15"/>
      <c r="I81" s="43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A83" s="5"/>
      <c r="B83" s="15"/>
      <c r="C83" s="26"/>
      <c r="D83" s="15"/>
      <c r="E83" s="5"/>
      <c r="F83" s="15"/>
      <c r="G83" s="46"/>
      <c r="H83" s="15"/>
      <c r="I83" s="1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B85" s="19"/>
      <c r="C85" s="26"/>
      <c r="D85" s="19"/>
      <c r="F85" s="19"/>
      <c r="G85" s="46"/>
      <c r="H85" s="15"/>
      <c r="I85" s="43"/>
      <c r="J85" s="61"/>
    </row>
    <row r="86" spans="1:11" ht="13" customHeight="1">
      <c r="A86" s="24"/>
      <c r="B86" s="25"/>
      <c r="C86" s="26"/>
      <c r="D86" s="19"/>
      <c r="F86" s="19"/>
      <c r="G86" s="50"/>
      <c r="H86" s="15"/>
      <c r="I86" s="15"/>
      <c r="J86" s="61"/>
    </row>
    <row r="87" spans="1:11" ht="13" customHeight="1">
      <c r="B87" s="19"/>
      <c r="C87" s="26"/>
      <c r="D87" s="19"/>
      <c r="F87" s="19"/>
      <c r="G87" s="50"/>
      <c r="H87" s="15"/>
      <c r="I87" s="43"/>
      <c r="J87" s="61"/>
    </row>
    <row r="88" spans="1:11" ht="13" customHeight="1">
      <c r="A88" s="24"/>
      <c r="B88" s="25"/>
      <c r="C88" s="26"/>
      <c r="D88" s="19"/>
      <c r="F88" s="19"/>
      <c r="G88" s="50"/>
      <c r="H88" s="15"/>
      <c r="I88" s="15"/>
      <c r="J88" s="61"/>
    </row>
    <row r="89" spans="1:11" ht="13" customHeight="1">
      <c r="A89" s="24"/>
      <c r="B89" s="24"/>
      <c r="C89" s="28"/>
      <c r="E89" s="19"/>
      <c r="F89" s="19"/>
      <c r="G89" s="50"/>
      <c r="H89" s="15"/>
      <c r="I89" s="13"/>
      <c r="J89" s="61"/>
    </row>
    <row r="90" spans="1:11" ht="13" customHeight="1">
      <c r="C90" s="28"/>
      <c r="E90" s="19"/>
      <c r="F90" s="19"/>
      <c r="G90" s="50"/>
      <c r="H90" s="15"/>
      <c r="I90" s="15"/>
      <c r="J90" s="61"/>
      <c r="K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A92" s="5"/>
      <c r="B92" s="5"/>
      <c r="C92" s="5"/>
      <c r="D92" s="5"/>
      <c r="E92" s="15"/>
      <c r="F92" s="15"/>
      <c r="G92" s="15"/>
      <c r="H92" s="15"/>
      <c r="I92" s="15"/>
      <c r="J92" s="61"/>
      <c r="K92" s="61"/>
    </row>
    <row r="93" spans="1:11" ht="13" customHeight="1">
      <c r="A93" s="24"/>
      <c r="B93" s="24"/>
      <c r="C93" s="28"/>
      <c r="E93" s="19"/>
      <c r="F93" s="19"/>
      <c r="G93" s="46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3"/>
      <c r="J94" s="61"/>
      <c r="K94" s="61"/>
    </row>
    <row r="95" spans="1:11" ht="13" customHeight="1">
      <c r="A95" s="28"/>
      <c r="B95" s="25"/>
      <c r="C95" s="26"/>
      <c r="D95" s="19"/>
      <c r="E95" s="26"/>
      <c r="F95" s="19"/>
      <c r="G95" s="46"/>
      <c r="H95" s="15"/>
      <c r="I95" s="15"/>
      <c r="J95" s="61"/>
      <c r="K95" s="61"/>
    </row>
    <row r="96" spans="1:11" ht="13" customHeight="1">
      <c r="A96" s="28"/>
      <c r="B96" s="24"/>
      <c r="C96" s="28"/>
      <c r="E96" s="26"/>
      <c r="F96" s="19"/>
      <c r="G96" s="46"/>
      <c r="H96" s="15"/>
      <c r="I96" s="15"/>
      <c r="J96" s="61"/>
      <c r="K96" s="61"/>
    </row>
    <row r="97" spans="1:11" ht="13" customHeight="1">
      <c r="A97" s="24"/>
      <c r="B97" s="24"/>
      <c r="C97" s="28"/>
      <c r="E97" s="19"/>
      <c r="F97" s="19"/>
      <c r="G97" s="46"/>
      <c r="H97" s="15"/>
      <c r="I97" s="15"/>
      <c r="J97" s="61"/>
      <c r="K97" s="61"/>
    </row>
    <row r="98" spans="1:11" ht="13" customHeight="1">
      <c r="A98" s="24"/>
      <c r="B98" s="25"/>
      <c r="C98" s="26"/>
      <c r="D98" s="19"/>
      <c r="E98" s="19"/>
      <c r="F98" s="19"/>
      <c r="G98" s="46"/>
      <c r="H98" s="46"/>
      <c r="I98" s="13"/>
      <c r="J98" s="61"/>
      <c r="K98" s="61"/>
    </row>
    <row r="99" spans="1:11" ht="13" customHeight="1">
      <c r="A99" s="28"/>
      <c r="B99" s="25"/>
      <c r="C99" s="26"/>
      <c r="D99" s="19"/>
      <c r="E99" s="26"/>
      <c r="F99" s="19"/>
      <c r="G99" s="46"/>
      <c r="H99" s="15"/>
      <c r="I99" s="15"/>
      <c r="J99" s="61"/>
      <c r="K99" s="61"/>
    </row>
    <row r="100" spans="1:11" ht="13" customHeight="1">
      <c r="A100" s="40"/>
      <c r="B100" s="41"/>
      <c r="C100" s="42"/>
      <c r="D100" s="15"/>
      <c r="E100" s="15"/>
      <c r="F100" s="15"/>
      <c r="G100" s="15"/>
      <c r="H100" s="15"/>
      <c r="I100" s="15"/>
      <c r="J100" s="61"/>
      <c r="K100" s="61"/>
    </row>
    <row r="101" spans="1:11" ht="13" customHeight="1">
      <c r="B101" s="19"/>
      <c r="C101" s="26"/>
      <c r="D101" s="19"/>
      <c r="E101" s="19"/>
      <c r="F101" s="19"/>
      <c r="G101" s="50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46"/>
      <c r="H102" s="15"/>
      <c r="I102" s="43"/>
      <c r="J102" s="61"/>
    </row>
    <row r="103" spans="1:11" ht="13" customHeight="1">
      <c r="B103" s="39"/>
      <c r="C103" s="26"/>
      <c r="D103" s="19"/>
      <c r="E103" s="19"/>
      <c r="F103" s="19"/>
      <c r="G103" s="46"/>
      <c r="H103" s="15"/>
      <c r="I103" s="15"/>
      <c r="J103" s="61"/>
      <c r="K103" s="61"/>
    </row>
    <row r="104" spans="1:11" ht="13" customHeight="1">
      <c r="A104" s="24"/>
      <c r="B104" s="25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37"/>
      <c r="I106" s="15"/>
      <c r="J106" s="61"/>
      <c r="K106" s="61"/>
    </row>
    <row r="107" spans="1:11" ht="13" customHeight="1">
      <c r="A107" s="40"/>
      <c r="B107" s="41"/>
      <c r="C107" s="42"/>
      <c r="D107" s="43"/>
      <c r="E107" s="45"/>
      <c r="F107" s="45"/>
      <c r="G107" s="15"/>
      <c r="H107" s="15"/>
      <c r="I107" s="13"/>
      <c r="J107" s="61"/>
      <c r="K107" s="61"/>
    </row>
    <row r="108" spans="1:11" ht="13" customHeight="1">
      <c r="A108" s="24"/>
      <c r="B108" s="25"/>
      <c r="C108" s="26"/>
      <c r="D108" s="19"/>
      <c r="E108" s="19"/>
      <c r="F108" s="19"/>
      <c r="G108" s="46"/>
      <c r="H108" s="15"/>
      <c r="I108" s="15"/>
      <c r="J108" s="61"/>
      <c r="K108" s="61"/>
    </row>
    <row r="109" spans="1:11" ht="13" customHeight="1">
      <c r="A109" s="28"/>
      <c r="B109" s="25"/>
      <c r="C109" s="26"/>
      <c r="D109" s="19"/>
      <c r="E109" s="26"/>
      <c r="F109" s="19"/>
      <c r="G109" s="46"/>
      <c r="H109" s="15"/>
      <c r="I109" s="15"/>
      <c r="J109" s="61"/>
      <c r="K109" s="61"/>
    </row>
    <row r="110" spans="1:11" ht="13" customHeight="1">
      <c r="A110" s="24"/>
      <c r="B110" s="25"/>
      <c r="C110" s="26"/>
      <c r="D110" s="19"/>
      <c r="E110" s="19"/>
      <c r="F110" s="19"/>
      <c r="G110" s="46"/>
      <c r="H110" s="15"/>
      <c r="I110" s="15"/>
      <c r="J110" s="61"/>
      <c r="K110" s="61"/>
    </row>
    <row r="111" spans="1:11" ht="13" customHeight="1">
      <c r="A111" s="28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44"/>
      <c r="B112" s="41"/>
      <c r="C112" s="42"/>
      <c r="D112" s="78"/>
      <c r="E112" s="45"/>
      <c r="F112" s="45"/>
      <c r="G112" s="43"/>
      <c r="H112" s="42"/>
      <c r="I112" s="13"/>
      <c r="J112" s="61"/>
      <c r="K112" s="61"/>
    </row>
    <row r="113" spans="1:17" ht="13" customHeight="1">
      <c r="A113" s="28"/>
      <c r="B113" s="25"/>
      <c r="C113" s="26"/>
      <c r="D113" s="19"/>
      <c r="E113" s="19"/>
      <c r="F113" s="19"/>
      <c r="G113" s="46"/>
      <c r="H113" s="15"/>
      <c r="I113" s="15"/>
      <c r="J113" s="61"/>
      <c r="K113" s="61"/>
    </row>
    <row r="114" spans="1:17" ht="13" customHeight="1">
      <c r="A114" s="40"/>
      <c r="B114" s="41"/>
      <c r="C114" s="42"/>
      <c r="D114" s="15"/>
      <c r="E114" s="15"/>
      <c r="F114" s="15"/>
      <c r="G114" s="15"/>
      <c r="H114" s="15"/>
      <c r="I114" s="15"/>
      <c r="J114" s="61"/>
      <c r="K114" s="61"/>
    </row>
    <row r="115" spans="1:17" ht="13" customHeight="1">
      <c r="A115" s="24"/>
      <c r="B115" s="25"/>
      <c r="C115" s="26"/>
      <c r="D115" s="19"/>
      <c r="E115" s="19"/>
      <c r="F115" s="19"/>
      <c r="G115" s="50"/>
      <c r="H115" s="37"/>
      <c r="I115" s="13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47"/>
      <c r="H116" s="15"/>
      <c r="I116" s="15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40"/>
      <c r="B118" s="41"/>
      <c r="C118" s="42"/>
      <c r="D118" s="15"/>
      <c r="E118" s="15"/>
      <c r="F118" s="15"/>
      <c r="G118" s="15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24"/>
      <c r="B120" s="25"/>
      <c r="C120" s="26"/>
      <c r="D120" s="19"/>
      <c r="E120" s="19"/>
      <c r="F120" s="19"/>
      <c r="G120" s="46"/>
      <c r="H120" s="37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82"/>
      <c r="G122" s="47"/>
      <c r="H122" s="58"/>
      <c r="I122" s="13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19"/>
      <c r="G123" s="46"/>
      <c r="H123" s="37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4"/>
      <c r="C125" s="28"/>
      <c r="F125" s="20"/>
      <c r="G125" s="64"/>
      <c r="H125" s="5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s="14" customFormat="1" ht="13" customHeight="1">
      <c r="A127" s="5"/>
      <c r="B127" s="5"/>
      <c r="C127" s="5"/>
      <c r="D127" s="5"/>
      <c r="E127" s="5"/>
      <c r="F127" s="5"/>
      <c r="G127" s="5"/>
      <c r="H127" s="5"/>
      <c r="I127" s="15"/>
      <c r="J127" s="61"/>
      <c r="K127" s="61"/>
      <c r="L127" s="184"/>
      <c r="M127" s="184"/>
      <c r="N127" s="184"/>
      <c r="O127" s="184"/>
      <c r="P127" s="184"/>
      <c r="Q127" s="184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24"/>
      <c r="B137" s="24"/>
      <c r="C137" s="28"/>
      <c r="F137" s="20"/>
      <c r="G137" s="64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3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5"/>
      <c r="B144" s="55"/>
      <c r="C144" s="28"/>
      <c r="D144" s="5"/>
      <c r="E144" s="5"/>
      <c r="G144" s="64"/>
      <c r="H144" s="5"/>
      <c r="I144" s="15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3"/>
      <c r="J145" s="61"/>
      <c r="K145" s="61"/>
    </row>
    <row r="146" spans="1:11" ht="13" customHeight="1">
      <c r="C146" s="28"/>
      <c r="F146" s="20"/>
      <c r="H146" s="5"/>
      <c r="I146" s="15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A148" s="5"/>
      <c r="B148" s="15"/>
      <c r="C148" s="26"/>
      <c r="D148" s="15"/>
      <c r="E148" s="15"/>
      <c r="F148" s="15"/>
      <c r="G148" s="15"/>
      <c r="H148" s="48"/>
      <c r="I148" s="15"/>
      <c r="J148" s="61"/>
      <c r="K148" s="61"/>
    </row>
    <row r="149" spans="1:11" ht="13" customHeight="1">
      <c r="A149" s="53"/>
      <c r="B149" s="59"/>
      <c r="C149" s="26"/>
      <c r="D149" s="59"/>
      <c r="E149" s="59"/>
      <c r="F149" s="59"/>
      <c r="G149" s="50"/>
      <c r="H149" s="15"/>
      <c r="I149" s="15"/>
      <c r="J149" s="61"/>
      <c r="K149" s="61"/>
    </row>
    <row r="150" spans="1:11" ht="13" customHeight="1">
      <c r="A150" s="53"/>
      <c r="B150" s="53"/>
      <c r="C150" s="28"/>
      <c r="D150" s="53"/>
      <c r="E150" s="53"/>
      <c r="F150" s="53"/>
      <c r="H150" s="5"/>
      <c r="I150" s="15"/>
      <c r="J150" s="61"/>
      <c r="K150" s="61"/>
    </row>
    <row r="151" spans="1:11" ht="13" customHeight="1">
      <c r="C151" s="28"/>
      <c r="F151" s="20"/>
      <c r="H151" s="5"/>
      <c r="I151" s="15"/>
      <c r="J151" s="61"/>
      <c r="K151" s="61"/>
    </row>
    <row r="152" spans="1:11" ht="13" customHeight="1">
      <c r="C152" s="28"/>
      <c r="F152" s="20"/>
      <c r="H152" s="5"/>
      <c r="I152" s="5"/>
      <c r="J152" s="61"/>
      <c r="K152" s="61"/>
    </row>
    <row r="153" spans="1:11" ht="13" customHeight="1">
      <c r="C153" s="28"/>
      <c r="F153" s="20"/>
      <c r="H153" s="5"/>
      <c r="I153" s="15"/>
      <c r="J153" s="61"/>
      <c r="K153" s="61"/>
    </row>
    <row r="154" spans="1:11" ht="13" customHeight="1">
      <c r="B154" s="19"/>
      <c r="C154" s="26"/>
      <c r="D154" s="19"/>
      <c r="F154" s="19"/>
      <c r="G154" s="50"/>
      <c r="H154" s="15"/>
      <c r="I154" s="13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A157" s="40"/>
      <c r="B157" s="41"/>
      <c r="C157" s="42"/>
      <c r="D157" s="15"/>
      <c r="E157" s="5"/>
      <c r="F157" s="15"/>
      <c r="G157" s="15"/>
      <c r="H157" s="15"/>
      <c r="I157" s="15"/>
      <c r="J157" s="61"/>
      <c r="K157" s="61"/>
    </row>
    <row r="158" spans="1:11" ht="13" customHeight="1">
      <c r="A158" s="24"/>
      <c r="B158" s="25"/>
      <c r="C158" s="26"/>
      <c r="D158" s="19"/>
      <c r="F158" s="19"/>
      <c r="G158" s="50"/>
      <c r="H158" s="15"/>
      <c r="I158" s="15"/>
      <c r="J158" s="61"/>
      <c r="K158" s="61"/>
    </row>
    <row r="159" spans="1:11" ht="13" customHeight="1">
      <c r="A159" s="40"/>
      <c r="B159" s="41"/>
      <c r="C159" s="42"/>
      <c r="D159" s="15"/>
      <c r="E159" s="5"/>
      <c r="F159" s="15"/>
      <c r="G159" s="15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3"/>
      <c r="J160" s="61"/>
      <c r="K160" s="61"/>
    </row>
    <row r="161" spans="1:11" ht="13" customHeight="1">
      <c r="A161" s="24"/>
      <c r="B161" s="25"/>
      <c r="C161" s="26"/>
      <c r="D161" s="19"/>
      <c r="F161" s="19"/>
      <c r="G161" s="50"/>
      <c r="H161" s="15"/>
      <c r="I161" s="15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D164" s="19"/>
      <c r="F164" s="19"/>
      <c r="G164" s="46"/>
      <c r="H164" s="15"/>
      <c r="I164" s="13"/>
      <c r="J164" s="61"/>
      <c r="K164" s="61"/>
    </row>
    <row r="165" spans="1:11" ht="13" customHeight="1">
      <c r="A165" s="24"/>
      <c r="B165" s="25"/>
      <c r="C165" s="26"/>
      <c r="D165" s="19"/>
      <c r="E165" s="19"/>
      <c r="F165" s="19"/>
      <c r="G165" s="50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44"/>
      <c r="B168" s="41"/>
      <c r="C168" s="42"/>
      <c r="D168" s="15"/>
      <c r="E168" s="44"/>
      <c r="F168" s="15"/>
      <c r="G168" s="15"/>
      <c r="H168" s="15"/>
      <c r="I168" s="15"/>
      <c r="J168" s="61"/>
      <c r="K168" s="61"/>
    </row>
    <row r="169" spans="1:11" ht="13" customHeight="1">
      <c r="A169" s="28"/>
      <c r="B169" s="25"/>
      <c r="C169" s="26"/>
      <c r="D169" s="19"/>
      <c r="E169" s="28"/>
      <c r="F169" s="19"/>
      <c r="G169" s="46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46"/>
      <c r="J170" s="61"/>
      <c r="K170" s="61"/>
    </row>
    <row r="171" spans="1:11" ht="13" customHeight="1">
      <c r="A171" s="44"/>
      <c r="B171" s="41"/>
      <c r="C171" s="42"/>
      <c r="D171" s="15"/>
      <c r="E171" s="44"/>
      <c r="F171" s="15"/>
      <c r="G171" s="15"/>
      <c r="H171" s="15"/>
      <c r="I171" s="15"/>
      <c r="J171" s="61"/>
      <c r="K171" s="61"/>
    </row>
    <row r="172" spans="1:11" ht="13" customHeight="1">
      <c r="A172" s="28"/>
      <c r="B172" s="25"/>
      <c r="C172" s="26"/>
      <c r="D172" s="19"/>
      <c r="F172" s="19"/>
      <c r="G172" s="46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E173" s="26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3"/>
      <c r="J175" s="61"/>
      <c r="K175" s="61"/>
    </row>
    <row r="176" spans="1:11" ht="13" customHeight="1">
      <c r="A176" s="40"/>
      <c r="B176" s="41"/>
      <c r="C176" s="42"/>
      <c r="D176" s="15"/>
      <c r="E176" s="15"/>
      <c r="F176" s="15"/>
      <c r="G176" s="15"/>
      <c r="H176" s="15"/>
      <c r="I176" s="15"/>
      <c r="J176" s="61"/>
      <c r="K176" s="61"/>
    </row>
    <row r="177" spans="1:11" ht="13" customHeight="1">
      <c r="A177" s="24"/>
      <c r="B177" s="25"/>
      <c r="C177" s="26"/>
      <c r="D177" s="19"/>
      <c r="E177" s="19"/>
      <c r="F177" s="19"/>
      <c r="G177" s="46"/>
      <c r="H177" s="15"/>
      <c r="I177" s="13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50"/>
      <c r="H178" s="15"/>
      <c r="I178" s="13"/>
      <c r="J178" s="61"/>
      <c r="K178" s="61"/>
    </row>
    <row r="179" spans="1:11" ht="13" customHeight="1">
      <c r="A179" s="40"/>
      <c r="B179" s="41"/>
      <c r="C179" s="42"/>
      <c r="D179" s="15"/>
      <c r="E179" s="45"/>
      <c r="F179" s="45"/>
      <c r="G179" s="15"/>
      <c r="H179" s="15"/>
      <c r="I179" s="13"/>
      <c r="J179" s="61"/>
      <c r="K179" s="61"/>
    </row>
    <row r="180" spans="1:11" ht="13" customHeight="1">
      <c r="A180" s="40"/>
      <c r="B180" s="40"/>
      <c r="C180" s="42"/>
      <c r="D180" s="5"/>
      <c r="E180" s="45"/>
      <c r="F180" s="15"/>
      <c r="G180" s="15"/>
      <c r="H180" s="15"/>
      <c r="I180" s="15"/>
      <c r="J180" s="61"/>
      <c r="K180" s="61"/>
    </row>
    <row r="181" spans="1:11" ht="13" customHeight="1">
      <c r="A181" s="40"/>
      <c r="B181" s="41"/>
      <c r="C181" s="42"/>
      <c r="D181" s="15"/>
      <c r="E181" s="1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0"/>
      <c r="C182" s="42"/>
      <c r="D182" s="5"/>
      <c r="E182" s="15"/>
      <c r="F182" s="15"/>
      <c r="G182" s="15"/>
      <c r="H182" s="15"/>
      <c r="I182" s="13"/>
      <c r="J182" s="61"/>
      <c r="K182" s="61"/>
    </row>
    <row r="183" spans="1:11" ht="13" customHeight="1">
      <c r="A183" s="40"/>
      <c r="B183" s="41"/>
      <c r="C183" s="42"/>
      <c r="D183" s="1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4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15"/>
      <c r="F185" s="15"/>
      <c r="G185" s="15"/>
      <c r="H185" s="15"/>
      <c r="I185" s="15"/>
      <c r="J185" s="61"/>
      <c r="K185" s="61"/>
    </row>
    <row r="186" spans="1:11" ht="13" customHeight="1">
      <c r="A186" s="24"/>
      <c r="B186" s="25"/>
      <c r="C186" s="26"/>
      <c r="D186" s="19"/>
      <c r="E186" s="19"/>
      <c r="F186" s="19"/>
      <c r="G186" s="46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50"/>
      <c r="H189" s="15"/>
      <c r="I189" s="54"/>
      <c r="J189" s="61"/>
    </row>
    <row r="190" spans="1:11" ht="13" customHeight="1">
      <c r="A190" s="40"/>
      <c r="B190" s="41"/>
      <c r="C190" s="26"/>
      <c r="D190" s="15"/>
      <c r="E190" s="15"/>
      <c r="F190" s="15"/>
      <c r="G190" s="15"/>
      <c r="H190" s="15"/>
      <c r="I190" s="54"/>
      <c r="J190" s="61"/>
    </row>
    <row r="191" spans="1:11" ht="13" customHeight="1">
      <c r="B191" s="19"/>
      <c r="C191" s="26"/>
      <c r="D191" s="19"/>
      <c r="E191" s="19"/>
      <c r="F191" s="19"/>
      <c r="G191" s="46"/>
      <c r="H191" s="15"/>
      <c r="I191" s="84"/>
      <c r="J191" s="61"/>
    </row>
    <row r="192" spans="1:11" ht="13" customHeight="1">
      <c r="A192" s="24"/>
      <c r="B192" s="25"/>
      <c r="C192" s="26"/>
      <c r="D192" s="19"/>
      <c r="E192" s="19"/>
      <c r="F192" s="19"/>
      <c r="G192" s="46"/>
      <c r="H192" s="15"/>
      <c r="I192" s="5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5"/>
      <c r="B194" s="15"/>
      <c r="C194" s="26"/>
      <c r="D194" s="15"/>
      <c r="E194" s="15"/>
      <c r="F194" s="15"/>
      <c r="G194" s="46"/>
      <c r="H194" s="15"/>
      <c r="I194" s="84"/>
      <c r="J194" s="61"/>
    </row>
    <row r="195" spans="1:17" ht="13" customHeight="1">
      <c r="B195" s="19"/>
      <c r="C195" s="26"/>
      <c r="D195" s="19"/>
      <c r="E195" s="19"/>
      <c r="F195" s="19"/>
      <c r="G195" s="46"/>
      <c r="H195" s="15"/>
      <c r="I195" s="84"/>
      <c r="J195" s="61"/>
    </row>
    <row r="196" spans="1:17" ht="13" customHeight="1">
      <c r="A196" s="40"/>
      <c r="B196" s="41"/>
      <c r="C196" s="42"/>
      <c r="D196" s="15"/>
      <c r="E196" s="45"/>
      <c r="F196" s="15"/>
      <c r="G196" s="15"/>
      <c r="H196" s="15"/>
      <c r="I196" s="54"/>
      <c r="J196" s="61"/>
      <c r="K196" s="61"/>
    </row>
    <row r="197" spans="1:17" ht="13" customHeight="1">
      <c r="A197" s="24"/>
      <c r="B197" s="25"/>
      <c r="C197" s="26"/>
      <c r="D197" s="19"/>
      <c r="E197" s="19"/>
      <c r="F197" s="19"/>
      <c r="G197" s="46"/>
      <c r="H197" s="37"/>
      <c r="I197" s="15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15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</row>
    <row r="200" spans="1:17" s="17" customFormat="1" ht="13" customHeight="1">
      <c r="A200" s="40"/>
      <c r="B200" s="41"/>
      <c r="C200" s="42"/>
      <c r="D200" s="15"/>
      <c r="E200" s="15"/>
      <c r="F200" s="15"/>
      <c r="G200" s="15"/>
      <c r="H200" s="15"/>
      <c r="I200" s="15"/>
      <c r="J200" s="61"/>
      <c r="K200" s="61"/>
      <c r="L200" s="185"/>
      <c r="M200" s="185"/>
      <c r="N200" s="185"/>
      <c r="O200" s="185"/>
      <c r="P200" s="185"/>
      <c r="Q200" s="185"/>
    </row>
    <row r="201" spans="1:17" ht="13" customHeight="1">
      <c r="A201" s="24"/>
      <c r="B201" s="25"/>
      <c r="C201" s="26"/>
      <c r="D201" s="19"/>
      <c r="E201" s="19"/>
      <c r="F201" s="19"/>
      <c r="G201" s="46"/>
      <c r="H201" s="15"/>
      <c r="I201" s="13"/>
      <c r="J201" s="61"/>
      <c r="K201" s="61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5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46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15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37"/>
      <c r="I208" s="15"/>
      <c r="J208" s="61"/>
      <c r="K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15"/>
      <c r="I209" s="15"/>
      <c r="J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37"/>
      <c r="I210" s="15"/>
      <c r="J210" s="61"/>
      <c r="K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15"/>
      <c r="I212" s="15"/>
      <c r="J212" s="61"/>
      <c r="K212" s="61"/>
    </row>
    <row r="213" spans="1:11" ht="13" customHeight="1">
      <c r="A213" s="40"/>
      <c r="B213" s="41"/>
      <c r="C213" s="42"/>
      <c r="D213" s="15"/>
      <c r="E213" s="15"/>
      <c r="F213" s="15"/>
      <c r="G213" s="15"/>
      <c r="H213" s="15"/>
      <c r="I213" s="15"/>
      <c r="J213" s="61"/>
      <c r="K213" s="61"/>
    </row>
    <row r="214" spans="1:11" ht="13" customHeight="1">
      <c r="A214" s="24"/>
      <c r="B214" s="25"/>
      <c r="C214" s="26"/>
      <c r="D214" s="19"/>
      <c r="E214" s="19"/>
      <c r="F214" s="19"/>
      <c r="G214" s="46"/>
      <c r="H214" s="37"/>
      <c r="I214" s="13"/>
      <c r="J214" s="61"/>
      <c r="K214" s="61"/>
    </row>
    <row r="215" spans="1:11" ht="13" customHeight="1">
      <c r="A215" s="40"/>
      <c r="B215" s="41"/>
      <c r="C215" s="42"/>
      <c r="D215" s="15"/>
      <c r="E215" s="15"/>
      <c r="F215" s="15"/>
      <c r="G215" s="15"/>
      <c r="H215" s="15"/>
      <c r="I215" s="15"/>
      <c r="J215" s="61"/>
      <c r="K215" s="61"/>
    </row>
    <row r="216" spans="1:11" ht="13" customHeight="1">
      <c r="A216" s="24"/>
      <c r="B216" s="25"/>
      <c r="C216" s="26"/>
      <c r="D216" s="19"/>
      <c r="E216" s="19"/>
      <c r="F216" s="19"/>
      <c r="G216" s="46"/>
      <c r="H216" s="37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66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E219" s="31"/>
      <c r="F219" s="66"/>
      <c r="G219" s="46"/>
      <c r="H219" s="83"/>
      <c r="I219" s="72"/>
      <c r="J219" s="61"/>
      <c r="K219" s="61"/>
    </row>
    <row r="220" spans="1:11" ht="13" customHeight="1">
      <c r="A220" s="5"/>
      <c r="B220" s="15"/>
      <c r="C220" s="15"/>
      <c r="D220" s="5"/>
      <c r="E220" s="65"/>
      <c r="F220" s="54"/>
      <c r="G220" s="15"/>
      <c r="H220" s="54"/>
      <c r="I220" s="5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4"/>
      <c r="B222" s="65"/>
      <c r="C222" s="15"/>
      <c r="D222" s="6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67"/>
      <c r="B225" s="69"/>
      <c r="C225" s="42"/>
      <c r="D225" s="65"/>
      <c r="E225" s="65"/>
      <c r="F225" s="54"/>
      <c r="G225" s="46"/>
      <c r="H225" s="54"/>
      <c r="I225" s="15"/>
      <c r="J225" s="61"/>
      <c r="K225" s="61"/>
    </row>
    <row r="226" spans="1:11" ht="13" customHeight="1">
      <c r="A226" s="66"/>
      <c r="B226" s="31"/>
      <c r="C226" s="26"/>
      <c r="D226" s="31"/>
      <c r="E226" s="31"/>
      <c r="F226" s="66"/>
      <c r="G226" s="50"/>
      <c r="H226" s="15"/>
      <c r="I226" s="15"/>
      <c r="J226" s="61"/>
      <c r="K226" s="61"/>
    </row>
    <row r="227" spans="1:11" ht="13" customHeight="1">
      <c r="C227" s="26"/>
      <c r="F227" s="20"/>
      <c r="H227" s="5"/>
      <c r="I227" s="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72"/>
      <c r="J229" s="61"/>
      <c r="K229" s="61"/>
    </row>
    <row r="230" spans="1:11" ht="13" customHeight="1">
      <c r="A230" s="74"/>
      <c r="B230" s="75"/>
      <c r="C230" s="26"/>
      <c r="D230" s="31"/>
      <c r="E230" s="31"/>
      <c r="F230" s="19"/>
      <c r="G230" s="50"/>
      <c r="H230" s="15"/>
      <c r="I230" s="72"/>
      <c r="J230" s="61"/>
      <c r="K230" s="61"/>
    </row>
    <row r="231" spans="1:11" ht="13" customHeight="1">
      <c r="A231" s="24"/>
      <c r="B231" s="25"/>
      <c r="C231" s="26"/>
      <c r="E231" s="19"/>
      <c r="F231" s="19"/>
      <c r="G231" s="46"/>
      <c r="H231" s="15"/>
      <c r="I231" s="5"/>
      <c r="J231" s="61"/>
      <c r="K231" s="61"/>
    </row>
    <row r="232" spans="1:11" ht="13" customHeight="1">
      <c r="A232" s="28"/>
      <c r="B232" s="25"/>
      <c r="C232" s="26"/>
      <c r="E232" s="26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40"/>
      <c r="B234" s="41"/>
      <c r="C234" s="42"/>
      <c r="D234" s="5"/>
      <c r="E234" s="15"/>
      <c r="F234" s="15"/>
      <c r="G234" s="15"/>
      <c r="H234" s="15"/>
      <c r="I234" s="5"/>
      <c r="J234" s="61"/>
      <c r="K234" s="61"/>
    </row>
    <row r="235" spans="1:11" ht="13" customHeight="1">
      <c r="A235" s="28"/>
      <c r="B235" s="25"/>
      <c r="C235" s="26"/>
      <c r="E235" s="26"/>
      <c r="F235" s="19"/>
      <c r="G235" s="46"/>
      <c r="H235" s="15"/>
      <c r="I235" s="72"/>
      <c r="J235" s="61"/>
      <c r="K235" s="61"/>
    </row>
    <row r="236" spans="1:11" ht="13" customHeight="1">
      <c r="A236" s="24"/>
      <c r="B236" s="25"/>
      <c r="C236" s="26"/>
      <c r="E236" s="19"/>
      <c r="F236" s="19"/>
      <c r="G236" s="46"/>
      <c r="H236" s="15"/>
      <c r="I236" s="72"/>
      <c r="J236" s="61"/>
      <c r="K236" s="61"/>
    </row>
    <row r="237" spans="1:11" ht="13" customHeight="1">
      <c r="A237" s="40"/>
      <c r="B237" s="41"/>
      <c r="C237" s="42"/>
      <c r="D237" s="15"/>
      <c r="E237" s="15"/>
      <c r="F237" s="15"/>
      <c r="G237" s="46"/>
      <c r="H237" s="15"/>
      <c r="I237" s="72"/>
      <c r="J237" s="61"/>
      <c r="K237" s="61"/>
    </row>
    <row r="238" spans="1:11" ht="13" customHeight="1">
      <c r="A238" s="80"/>
      <c r="B238" s="81"/>
      <c r="C238" s="26"/>
      <c r="D238" s="56"/>
      <c r="E238" s="19"/>
      <c r="F238" s="19"/>
      <c r="G238" s="46"/>
      <c r="H238" s="15"/>
      <c r="I238" s="72"/>
      <c r="J238" s="61"/>
      <c r="K238" s="61"/>
    </row>
    <row r="239" spans="1:11" ht="13" customHeight="1">
      <c r="A239" s="29"/>
      <c r="B239" s="25"/>
      <c r="C239" s="26"/>
      <c r="D239" s="19"/>
      <c r="E239" s="19"/>
      <c r="F239" s="19"/>
      <c r="G239" s="50"/>
      <c r="H239" s="15"/>
      <c r="I239" s="72"/>
      <c r="J239" s="61"/>
      <c r="K239" s="61"/>
    </row>
    <row r="240" spans="1:11" ht="13" customHeight="1">
      <c r="A240" s="68"/>
      <c r="B240" s="41"/>
      <c r="C240" s="42"/>
      <c r="D240" s="15"/>
      <c r="E240" s="45"/>
      <c r="F240" s="15"/>
      <c r="G240" s="15"/>
      <c r="H240" s="15"/>
      <c r="I240" s="72"/>
      <c r="J240" s="61"/>
      <c r="K240" s="61"/>
    </row>
    <row r="241" spans="1:11" ht="13" customHeight="1">
      <c r="A241" s="29"/>
      <c r="B241" s="25"/>
      <c r="C241" s="26"/>
      <c r="D241" s="19"/>
      <c r="E241" s="19"/>
      <c r="F241" s="19"/>
      <c r="G241" s="50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79"/>
      <c r="B243" s="33"/>
      <c r="C243" s="38"/>
      <c r="D243" s="38"/>
      <c r="E243" s="38"/>
      <c r="F243" s="38"/>
      <c r="G243" s="50"/>
      <c r="H243" s="15"/>
      <c r="I243" s="72"/>
      <c r="J243" s="61"/>
    </row>
    <row r="244" spans="1:11" ht="13" customHeight="1">
      <c r="A244" s="32"/>
      <c r="B244" s="33"/>
      <c r="C244" s="38"/>
      <c r="D244" s="38"/>
      <c r="E244" s="38"/>
      <c r="F244" s="38"/>
      <c r="G244" s="50"/>
      <c r="H244" s="60"/>
      <c r="I244" s="71"/>
      <c r="J244" s="61"/>
      <c r="K244" s="61"/>
    </row>
    <row r="245" spans="1:11" ht="13" customHeight="1">
      <c r="A245" s="24"/>
      <c r="B245" s="25"/>
      <c r="C245" s="26"/>
      <c r="D245" s="19"/>
      <c r="E245" s="19"/>
      <c r="F245" s="19"/>
      <c r="G245" s="50"/>
      <c r="H245" s="15"/>
      <c r="I245" s="72"/>
      <c r="J245" s="61"/>
    </row>
    <row r="246" spans="1:11" ht="13" customHeight="1">
      <c r="A246" s="5"/>
      <c r="B246" s="15"/>
      <c r="C246" s="15"/>
      <c r="D246" s="15"/>
      <c r="E246" s="15"/>
      <c r="F246" s="15"/>
      <c r="G246" s="15"/>
      <c r="H246" s="15"/>
      <c r="I246" s="5"/>
      <c r="J246" s="61"/>
      <c r="K246" s="61"/>
    </row>
    <row r="247" spans="1:11" ht="13" customHeight="1">
      <c r="A247" s="24"/>
      <c r="B247" s="25"/>
      <c r="C247" s="26"/>
      <c r="D247" s="19"/>
      <c r="E247" s="19"/>
      <c r="F247" s="19"/>
      <c r="G247" s="46"/>
      <c r="H247" s="15"/>
      <c r="I247" s="72"/>
      <c r="J247" s="61"/>
      <c r="K247" s="61"/>
    </row>
    <row r="248" spans="1:11" ht="13" customHeight="1">
      <c r="A248" s="32"/>
      <c r="B248" s="33"/>
      <c r="C248" s="38"/>
      <c r="D248" s="38"/>
      <c r="E248" s="38"/>
      <c r="F248" s="38"/>
      <c r="G248" s="50"/>
      <c r="H248" s="60"/>
      <c r="I248" s="71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</row>
    <row r="250" spans="1:11" ht="13" customHeight="1">
      <c r="A250" s="33"/>
      <c r="B250" s="33"/>
      <c r="C250" s="38"/>
      <c r="D250" s="38"/>
      <c r="E250" s="38"/>
      <c r="F250" s="38"/>
      <c r="G250" s="50"/>
      <c r="H250" s="60"/>
      <c r="I250" s="71"/>
      <c r="J250" s="61"/>
      <c r="K250" s="61"/>
    </row>
    <row r="251" spans="1:11" ht="13" customHeight="1">
      <c r="A251" s="5"/>
      <c r="B251" s="5"/>
      <c r="C251" s="15"/>
      <c r="D251" s="5"/>
      <c r="E251" s="5"/>
      <c r="F251" s="5"/>
      <c r="G251" s="15"/>
      <c r="H251" s="15"/>
      <c r="I251" s="5"/>
      <c r="J251" s="61"/>
      <c r="K251" s="61"/>
    </row>
    <row r="252" spans="1:11" ht="13" customHeight="1">
      <c r="A252" s="53"/>
      <c r="B252" s="53"/>
      <c r="C252" s="26"/>
      <c r="D252" s="53"/>
      <c r="E252" s="53"/>
      <c r="F252" s="53"/>
      <c r="G252" s="50"/>
      <c r="H252" s="15"/>
      <c r="I252" s="5"/>
      <c r="J252" s="61"/>
      <c r="K252" s="61"/>
    </row>
    <row r="253" spans="1:11" ht="13" customHeight="1">
      <c r="A253" s="24"/>
      <c r="B253" s="24"/>
      <c r="C253" s="26"/>
      <c r="F253" s="20"/>
      <c r="G253" s="50"/>
      <c r="H253" s="15"/>
      <c r="I253" s="5"/>
      <c r="J253" s="61"/>
      <c r="K253" s="61"/>
    </row>
    <row r="254" spans="1:11" ht="13" customHeight="1">
      <c r="A254" s="40"/>
      <c r="B254" s="40"/>
      <c r="C254" s="42"/>
      <c r="D254" s="5"/>
      <c r="E254" s="5"/>
      <c r="F254" s="5"/>
      <c r="G254" s="46"/>
      <c r="H254" s="15"/>
      <c r="I254" s="72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5"/>
      <c r="H255" s="15"/>
      <c r="I255" s="72"/>
      <c r="J255" s="61"/>
      <c r="K255" s="61"/>
    </row>
    <row r="256" spans="1:11" ht="13" customHeight="1">
      <c r="A256" s="5"/>
      <c r="B256" s="40"/>
      <c r="C256" s="42"/>
      <c r="D256" s="18"/>
      <c r="E256" s="36"/>
      <c r="F256" s="36"/>
      <c r="G256" s="44"/>
      <c r="H256" s="42"/>
      <c r="I256" s="72"/>
      <c r="J256" s="61"/>
      <c r="K256" s="61"/>
    </row>
    <row r="257" spans="1:11" ht="13" customHeight="1">
      <c r="A257" s="40"/>
      <c r="B257" s="40"/>
      <c r="C257" s="42"/>
      <c r="D257" s="5"/>
      <c r="E257" s="5"/>
      <c r="F257" s="5"/>
      <c r="G257" s="5"/>
      <c r="H257" s="15"/>
      <c r="I257" s="72"/>
      <c r="J257" s="61"/>
      <c r="K257" s="61"/>
    </row>
    <row r="258" spans="1:11" ht="13" customHeight="1">
      <c r="A258" s="24"/>
      <c r="B258" s="24"/>
      <c r="C258" s="26"/>
      <c r="F258" s="20"/>
      <c r="G258" s="64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5"/>
      <c r="I259" s="5"/>
      <c r="J259" s="61"/>
      <c r="K259" s="61"/>
    </row>
    <row r="260" spans="1:11" ht="13" customHeight="1">
      <c r="A260" s="29"/>
      <c r="B260" s="25"/>
      <c r="C260" s="26"/>
      <c r="D260" s="19"/>
      <c r="E260" s="19"/>
      <c r="F260" s="13"/>
      <c r="G260" s="50"/>
      <c r="H260" s="15"/>
      <c r="I260" s="13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3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</sheetData>
  <sortState xmlns:xlrd2="http://schemas.microsoft.com/office/spreadsheetml/2017/richdata2" ref="A2:XEU1123">
    <sortCondition ref="R2:R1123"/>
  </sortState>
  <dataValidations count="19">
    <dataValidation type="list" allowBlank="1" showInputMessage="1" showErrorMessage="1" sqref="C43 C64:C183 C186:C1048576 C53:C62 C50 C27" xr:uid="{F82A1C81-E9A9-44EA-87D7-165C856B176C}">
      <formula1>#REF!</formula1>
    </dataValidation>
    <dataValidation type="list" allowBlank="1" showInputMessage="1" showErrorMessage="1" sqref="C26 C39" xr:uid="{2A65DDF6-E425-45AB-9D35-D77211F5A00E}">
      <formula1>$XEV$2:$XEV$17</formula1>
    </dataValidation>
    <dataValidation type="custom" allowBlank="1" showInputMessage="1" showErrorMessage="1" sqref="B191 B183:B185 B195 B1" xr:uid="{2E71F98A-8558-40CA-8394-48BA0185965E}">
      <formula1>"S, V40, V50, V60, V70, V80, V90"</formula1>
    </dataValidation>
    <dataValidation type="list" allowBlank="1" showInputMessage="1" showErrorMessage="1" sqref="B231:B236 B239:B249 B259:B1048576 B64:B183 B186:B221 B53:B62 B49 B43:B44 B46:B47 B2:B40" xr:uid="{A92912DA-AA0A-4195-85ED-DB2CACD53A59}">
      <formula1>"S, V40, V50, V60, V70, V80, V90"</formula1>
    </dataValidation>
    <dataValidation type="list" allowBlank="1" showInputMessage="1" showErrorMessage="1" sqref="B51:B52 B63 B222:B226 B230" xr:uid="{FD2EC4B2-17DF-469F-BE8F-3B5D3B2C2907}">
      <formula1>"S,V40,V50,V60,V70,V80,V90"</formula1>
    </dataValidation>
    <dataValidation type="list" allowBlank="1" showInputMessage="1" showErrorMessage="1" sqref="C47" xr:uid="{AA79CA6B-2BE6-474B-A1F7-C705777A0217}">
      <formula1>$XET$2:$XFD$19</formula1>
    </dataValidation>
    <dataValidation type="list" allowBlank="1" showInputMessage="1" showErrorMessage="1" sqref="C46" xr:uid="{1DBF5B90-E07F-4B7E-B7CF-E52596B0071D}">
      <formula1>$XES$3:$XFD$30</formula1>
    </dataValidation>
    <dataValidation type="list" allowBlank="1" showInputMessage="1" showErrorMessage="1" sqref="C44" xr:uid="{D29E08F1-DC9E-4AAB-B693-3D61BCF549DA}">
      <formula1>$XEU$2:$XFD$8</formula1>
    </dataValidation>
    <dataValidation type="list" allowBlank="1" showInputMessage="1" showErrorMessage="1" sqref="C40" xr:uid="{C828A64E-D9E5-4DD1-9D3A-26325D21BCF0}">
      <formula1>$XEV$3:$XFD$25</formula1>
    </dataValidation>
    <dataValidation type="list" allowBlank="1" showInputMessage="1" showErrorMessage="1" sqref="C36" xr:uid="{C94F6678-C612-43D4-91F8-1EB41F10E24A}">
      <formula1>$XET$2:$XFD$18</formula1>
    </dataValidation>
    <dataValidation type="list" allowBlank="1" showInputMessage="1" showErrorMessage="1" sqref="C25 C48:C49 C33:C35" xr:uid="{302549E9-CC3C-45CC-AD46-8D38FD8E95BF}">
      <formula1>$XEV$2:$XFD$17</formula1>
    </dataValidation>
    <dataValidation type="list" allowBlank="1" showInputMessage="1" showErrorMessage="1" sqref="C17:C22 C37:C38 C30:C32" xr:uid="{9837B95A-5377-4BD6-83A0-CC77BE84D33C}">
      <formula1>$XEV$2:$XFD$21</formula1>
    </dataValidation>
    <dataValidation type="list" allowBlank="1" showInputMessage="1" showErrorMessage="1" sqref="C28:C29 C15:C16" xr:uid="{4285D36B-82FD-4C2D-B69B-9B1D783B7C72}">
      <formula1>$XEV$2:$XFD$14</formula1>
    </dataValidation>
    <dataValidation type="list" allowBlank="1" showInputMessage="1" showErrorMessage="1" sqref="C12" xr:uid="{B2FBDA67-475C-475E-9862-F4D57320E723}">
      <formula1>$XEU$2:$XFD$13</formula1>
    </dataValidation>
    <dataValidation type="list" allowBlank="1" showInputMessage="1" showErrorMessage="1" sqref="C13" xr:uid="{157D8831-C305-4CB8-A185-BEC40BA1E85E}">
      <formula1>$XEU$2:$XFD$19</formula1>
    </dataValidation>
    <dataValidation type="list" allowBlank="1" showInputMessage="1" showErrorMessage="1" sqref="C14" xr:uid="{2071110C-8CE9-469A-B3A7-AA0FA5B140DE}">
      <formula1>$XER$2:$XFD$19</formula1>
    </dataValidation>
    <dataValidation type="list" allowBlank="1" showInputMessage="1" showErrorMessage="1" sqref="C2" xr:uid="{860DE17F-0FB1-4DEE-8981-8120E6AC80F8}">
      <formula1>$XEW$2:$XEW$4</formula1>
    </dataValidation>
    <dataValidation type="list" allowBlank="1" showInputMessage="1" showErrorMessage="1" sqref="C3:C5" xr:uid="{490C08C2-B8A7-4D46-A8B0-65F45697F1F1}">
      <formula1>$XFD$2:$XFD$4</formula1>
    </dataValidation>
    <dataValidation type="list" allowBlank="1" showInputMessage="1" showErrorMessage="1" sqref="C6:C11" xr:uid="{CCCD866D-78E7-4164-9E4B-A2A611B48BC6}">
      <formula1>#REF!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8"/>
  <sheetViews>
    <sheetView tabSelected="1" zoomScale="90" zoomScaleNormal="90" zoomScalePageLayoutView="80" workbookViewId="0">
      <selection activeCell="R12" sqref="R12"/>
    </sheetView>
  </sheetViews>
  <sheetFormatPr defaultColWidth="10.6640625" defaultRowHeight="15.5"/>
  <cols>
    <col min="1" max="1" width="21.6640625" style="8" bestFit="1" customWidth="1"/>
    <col min="2" max="2" width="5" style="5" customWidth="1"/>
    <col min="3" max="3" width="4.75" style="6" customWidth="1"/>
    <col min="4" max="7" width="5" style="5" customWidth="1"/>
    <col min="8" max="8" width="3.25" style="5" customWidth="1"/>
    <col min="9" max="14" width="5.08203125" style="53" customWidth="1"/>
    <col min="15" max="15" width="10.6640625" style="53"/>
  </cols>
  <sheetData>
    <row r="1" spans="1:15">
      <c r="A1" s="7" t="s">
        <v>30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16"/>
      <c r="I1" s="1" t="s">
        <v>8</v>
      </c>
      <c r="J1" s="2" t="s">
        <v>7</v>
      </c>
      <c r="K1" s="2" t="s">
        <v>6</v>
      </c>
      <c r="L1" s="2" t="s">
        <v>5</v>
      </c>
      <c r="M1" s="2" t="s">
        <v>4</v>
      </c>
      <c r="N1" s="2" t="s">
        <v>3</v>
      </c>
      <c r="O1" s="206" t="s">
        <v>79</v>
      </c>
    </row>
    <row r="2" spans="1:15">
      <c r="A2" s="63" t="s">
        <v>27</v>
      </c>
      <c r="B2" s="3">
        <f>IFERROR(SUM(SMALL('Winchester Women'!D:D,{1,2,3})),"")</f>
        <v>20</v>
      </c>
      <c r="C2" s="3">
        <f>IFERROR(SUM(SMALL('Winchester Women'!E:E,{1,2,3})),"")</f>
        <v>6</v>
      </c>
      <c r="D2" s="3">
        <f>IFERROR(SUM(SMALL('Winchester Women'!F:F,{1,2,3})),"")</f>
        <v>16</v>
      </c>
      <c r="E2" s="3" t="str">
        <f>IFERROR(SUM(SMALL('Winchester Women'!G:G,{1,2,3})),"")</f>
        <v/>
      </c>
      <c r="F2" s="3" t="s">
        <v>134</v>
      </c>
      <c r="G2" s="3" t="str">
        <f>IFERROR(SUM(SMALL('Winchester Women'!I:I,{1,2,3})),"")</f>
        <v/>
      </c>
      <c r="H2" s="4"/>
      <c r="I2" s="53">
        <f>IF(B2="ORG","ORG",IFERROR(RANK(B2,B:B,1),""))</f>
        <v>2</v>
      </c>
      <c r="J2" s="53">
        <f>IF(C2="ORG","ORG",IFERROR(RANK(C2,C:C,1),""))</f>
        <v>1</v>
      </c>
      <c r="K2" s="53">
        <f>IF(D2="ORG","ORG",IFERROR(RANK(D2,D:D,1),""))</f>
        <v>1</v>
      </c>
      <c r="L2" s="53" t="str">
        <f>IF(E2="ORG","ORG",IFERROR(RANK(E2,E:E,1),""))</f>
        <v/>
      </c>
      <c r="M2" s="53" t="str">
        <f>IF(F2="ORG","ORG",IFERROR(RANK(F2,F:F,1),""))</f>
        <v>ORG</v>
      </c>
      <c r="N2" s="53" t="str">
        <f>IF(G2="ORG","ORG",IFERROR(RANK(G2,G:G,1),""))</f>
        <v/>
      </c>
      <c r="O2" s="53">
        <f>SUM(I2:N2)</f>
        <v>4</v>
      </c>
    </row>
    <row r="3" spans="1:15">
      <c r="A3" s="63" t="s">
        <v>19</v>
      </c>
      <c r="B3" s="3">
        <f>IFERROR(SUM(SMALL('Lordshill Women'!D:D,{1,2,3})),"")</f>
        <v>32</v>
      </c>
      <c r="C3" s="3">
        <f>IFERROR(SUM(SMALL('Lordshill Women'!E:E,{1,2,3})),"")</f>
        <v>31</v>
      </c>
      <c r="D3" s="3" t="s">
        <v>134</v>
      </c>
      <c r="E3" s="3" t="str">
        <f>IFERROR(SUM(SMALL('Lordshill Women'!G:G,{1,2,3})),"")</f>
        <v/>
      </c>
      <c r="F3" s="3" t="str">
        <f>IFERROR(SUM(SMALL('Lordshill Women'!H:H,{1,2,3})),"")</f>
        <v/>
      </c>
      <c r="G3" s="3" t="str">
        <f>IFERROR(SUM(SMALL('Lordshill Women'!I:I,{1,2,3})),"")</f>
        <v/>
      </c>
      <c r="H3" s="4"/>
      <c r="I3" s="53">
        <f>IF(B3="ORG","ORG",IFERROR(RANK(B3,B:B,1),""))</f>
        <v>3</v>
      </c>
      <c r="J3" s="53">
        <f>IF(C3="ORG","ORG",IFERROR(RANK(C3,C:C,1),""))</f>
        <v>2</v>
      </c>
      <c r="K3" s="53" t="str">
        <f>IF(D3="ORG","ORG",IFERROR(RANK(D3,D:D,1),""))</f>
        <v>ORG</v>
      </c>
      <c r="L3" s="53" t="str">
        <f>IF(E3="ORG","ORG",IFERROR(RANK(E3,E:E,1),""))</f>
        <v/>
      </c>
      <c r="M3" s="53" t="str">
        <f>IF(F3="ORG","ORG",IFERROR(RANK(F3,F:F,1),""))</f>
        <v/>
      </c>
      <c r="N3" s="53" t="str">
        <f>IF(G3="ORG","ORG",IFERROR(RANK(G3,G:G,1),""))</f>
        <v/>
      </c>
      <c r="O3" s="53">
        <f>SUM(I3:N3)</f>
        <v>5</v>
      </c>
    </row>
    <row r="4" spans="1:15">
      <c r="A4" s="63" t="s">
        <v>25</v>
      </c>
      <c r="B4" s="3">
        <f>IFERROR(SUM(SMALL('Stubbington Women'!D:D,{1,2,3})),"")</f>
        <v>12</v>
      </c>
      <c r="C4" s="3" t="s">
        <v>134</v>
      </c>
      <c r="D4" s="3">
        <f>IFERROR(SUM(SMALL('Stubbington Women'!F:F,{1,2,3})),"")</f>
        <v>74</v>
      </c>
      <c r="E4" s="3" t="str">
        <f>IFERROR(SUM(SMALL('Stubbington Women'!G:G,{1,2,3})),"")</f>
        <v/>
      </c>
      <c r="F4" s="3" t="str">
        <f>IFERROR(SUM(SMALL('Stubbington Women'!H:H,{1,2,3})),"")</f>
        <v/>
      </c>
      <c r="G4" s="3" t="str">
        <f>IFERROR(SUM(SMALL('Stubbington Women'!I:I,{1,2,3})),"")</f>
        <v/>
      </c>
      <c r="H4" s="4"/>
      <c r="I4" s="53">
        <f>IF(B4="ORG","ORG",IFERROR(RANK(B4,B:B,1),""))</f>
        <v>1</v>
      </c>
      <c r="J4" s="53" t="str">
        <f>IF(C4="ORG","ORG",IFERROR(RANK(C4,C:C,1),""))</f>
        <v>ORG</v>
      </c>
      <c r="K4" s="53">
        <f>IF(D4="ORG","ORG",IFERROR(RANK(D4,D:D,1),""))</f>
        <v>7</v>
      </c>
      <c r="L4" s="53" t="str">
        <f>IF(E4="ORG","ORG",IFERROR(RANK(E4,E:E,1),""))</f>
        <v/>
      </c>
      <c r="M4" s="53" t="str">
        <f>IF(F4="ORG","ORG",IFERROR(RANK(F4,F:F,1),""))</f>
        <v/>
      </c>
      <c r="N4" s="53" t="str">
        <f>IF(G4="ORG","ORG",IFERROR(RANK(G4,G:G,1),""))</f>
        <v/>
      </c>
      <c r="O4" s="53">
        <f>SUM(I4:N4)</f>
        <v>8</v>
      </c>
    </row>
    <row r="5" spans="1:15">
      <c r="A5" s="63" t="s">
        <v>26</v>
      </c>
      <c r="B5" s="3">
        <f>IFERROR(SUM(SMALL('Totton Women'!D:D,{1,2,3})),"")</f>
        <v>89</v>
      </c>
      <c r="C5" s="3">
        <f>IFERROR(SUM(SMALL('Totton Women'!E:E,{1,2,3})),"")</f>
        <v>59</v>
      </c>
      <c r="D5" s="3" t="s">
        <v>134</v>
      </c>
      <c r="E5" s="3" t="str">
        <f>IFERROR(SUM(SMALL('Totton Women'!G:G,{1,2,3})),"")</f>
        <v/>
      </c>
      <c r="F5" s="3" t="str">
        <f>IFERROR(SUM(SMALL('Totton Women'!H:H,{1,2,3})),"")</f>
        <v/>
      </c>
      <c r="G5" s="3" t="str">
        <f>IFERROR(SUM(SMALL('Totton Women'!I:I,{1,2,3})),"")</f>
        <v/>
      </c>
      <c r="H5" s="560"/>
      <c r="I5" s="53">
        <f>IF(B5="ORG","ORG",IFERROR(RANK(B5,B:B,1),""))</f>
        <v>5</v>
      </c>
      <c r="J5" s="53">
        <f>IF(C5="ORG","ORG",IFERROR(RANK(C5,C:C,1),""))</f>
        <v>5</v>
      </c>
      <c r="K5" s="53" t="str">
        <f>IF(D5="ORG","ORG",IFERROR(RANK(D5,D:D,1),""))</f>
        <v>ORG</v>
      </c>
      <c r="L5" s="53" t="str">
        <f>IF(E5="ORG","ORG",IFERROR(RANK(E5,E:E,1),""))</f>
        <v/>
      </c>
      <c r="M5" s="53" t="str">
        <f>IF(F5="ORG","ORG",IFERROR(RANK(F5,F:F,1),""))</f>
        <v/>
      </c>
      <c r="N5" s="53" t="str">
        <f>IF(G5="ORG","ORG",IFERROR(RANK(G5,G:G,1),""))</f>
        <v/>
      </c>
      <c r="O5" s="53">
        <f>SUM(I5:N5)</f>
        <v>10</v>
      </c>
    </row>
    <row r="6" spans="1:15">
      <c r="A6" s="63" t="s">
        <v>52</v>
      </c>
      <c r="B6" s="3">
        <f>IFERROR(SUM(SMALL('Hamwic Women'!D:D,{1,2,3})),"")</f>
        <v>95</v>
      </c>
      <c r="C6" s="3" t="s">
        <v>134</v>
      </c>
      <c r="D6" s="3">
        <f>IFERROR(SUM(SMALL('Hamwic Women'!F:F,{1,2,3})),"")</f>
        <v>51</v>
      </c>
      <c r="E6" s="3" t="str">
        <f>IFERROR(SUM(SMALL('Hamwic Women'!G:G,{1,2,3})),"")</f>
        <v/>
      </c>
      <c r="F6" s="3" t="str">
        <f>IFERROR(SUM(SMALL('Hamwic Women'!H:H,{1,2,3})),"")</f>
        <v/>
      </c>
      <c r="G6" s="3" t="str">
        <f>IFERROR(SUM(SMALL('Hamwic Women'!I:I,{1,2,3})),"")</f>
        <v/>
      </c>
      <c r="H6" s="4"/>
      <c r="I6" s="53">
        <f>IF(B6="ORG","ORG",IFERROR(RANK(B6,B:B,1),""))</f>
        <v>8</v>
      </c>
      <c r="J6" s="53" t="str">
        <f>IF(C6="ORG","ORG",IFERROR(RANK(C6,C:C,1),""))</f>
        <v>ORG</v>
      </c>
      <c r="K6" s="53">
        <f>IF(D6="ORG","ORG",IFERROR(RANK(D6,D:D,1),""))</f>
        <v>4</v>
      </c>
      <c r="L6" s="53" t="str">
        <f>IF(E6="ORG","ORG",IFERROR(RANK(E6,E:E,1),""))</f>
        <v/>
      </c>
      <c r="M6" s="53" t="str">
        <f>IF(F6="ORG","ORG",IFERROR(RANK(F6,F:F,1),""))</f>
        <v/>
      </c>
      <c r="N6" s="53" t="str">
        <f>IF(G6="ORG","ORG",IFERROR(RANK(G6,G:G,1),""))</f>
        <v/>
      </c>
      <c r="O6" s="53">
        <f>SUM(I6:N6)</f>
        <v>12</v>
      </c>
    </row>
    <row r="7" spans="1:15">
      <c r="A7" s="63" t="s">
        <v>16</v>
      </c>
      <c r="B7" s="3" t="s">
        <v>134</v>
      </c>
      <c r="C7" s="3">
        <f>IFERROR(SUM(SMALL('Hardley Women'!E:E,{1,2,3})),"")</f>
        <v>132</v>
      </c>
      <c r="D7" s="3">
        <f>IFERROR(SUM(SMALL('Hardley Women'!F:F,{1,2,3})),"")</f>
        <v>60</v>
      </c>
      <c r="E7" s="3" t="str">
        <f>IFERROR(SUM(SMALL('Hardley Women'!G:G,{1,2,3})),"")</f>
        <v/>
      </c>
      <c r="F7" s="3" t="str">
        <f>IFERROR(SUM(SMALL('Hardley Women'!H:H,{1,2,3})),"")</f>
        <v/>
      </c>
      <c r="G7" s="3" t="str">
        <f>IFERROR(SUM(SMALL('Hardley Women'!I:I,{1,2,3})),"")</f>
        <v/>
      </c>
      <c r="H7" s="4"/>
      <c r="I7" s="53" t="str">
        <f>IF(B7="ORG","ORG",IFERROR(RANK(B7,B:B,1),""))</f>
        <v>ORG</v>
      </c>
      <c r="J7" s="53">
        <f>IF(C7="ORG","ORG",IFERROR(RANK(C7,C:C,1),""))</f>
        <v>7</v>
      </c>
      <c r="K7" s="53">
        <f>IF(D7="ORG","ORG",IFERROR(RANK(D7,D:D,1),""))</f>
        <v>6</v>
      </c>
      <c r="L7" s="53" t="str">
        <f>IF(E7="ORG","ORG",IFERROR(RANK(E7,E:E,1),""))</f>
        <v/>
      </c>
      <c r="M7" s="53" t="str">
        <f>IF(F7="ORG","ORG",IFERROR(RANK(F7,F:F,1),""))</f>
        <v/>
      </c>
      <c r="N7" s="53" t="str">
        <f>IF(G7="ORG","ORG",IFERROR(RANK(G7,G:G,1),""))</f>
        <v/>
      </c>
      <c r="O7" s="53">
        <f>SUM(I7:N7)</f>
        <v>13</v>
      </c>
    </row>
    <row r="8" spans="1:15">
      <c r="A8" s="63" t="s">
        <v>24</v>
      </c>
      <c r="B8" s="3" t="s">
        <v>134</v>
      </c>
      <c r="C8" s="3">
        <f>IFERROR(SUM(SMALL('Soton Tri Women'!E:E,{1,2,3})),"")</f>
        <v>160</v>
      </c>
      <c r="D8" s="3">
        <f>IFERROR(SUM(SMALL('Soton Tri Women'!F:F,{1,2,3})),"")</f>
        <v>28</v>
      </c>
      <c r="E8" s="3" t="str">
        <f>IFERROR(SUM(SMALL('Soton Tri Women'!G:G,{1,2,3})),"")</f>
        <v/>
      </c>
      <c r="F8" s="3" t="str">
        <f>IFERROR(SUM(SMALL('Soton Tri Women'!H:H,{1,2,3})),"")</f>
        <v/>
      </c>
      <c r="G8" s="3" t="str">
        <f>IFERROR(SUM(SMALL('Soton Tri Women'!I:I,{1,2,3})),"")</f>
        <v/>
      </c>
      <c r="H8" s="4"/>
      <c r="I8" s="53" t="str">
        <f>IF(B8="ORG","ORG",IFERROR(RANK(B8,B:B,1),""))</f>
        <v>ORG</v>
      </c>
      <c r="J8" s="53">
        <f>IF(C8="ORG","ORG",IFERROR(RANK(C8,C:C,1),""))</f>
        <v>11</v>
      </c>
      <c r="K8" s="53">
        <f>IF(D8="ORG","ORG",IFERROR(RANK(D8,D:D,1),""))</f>
        <v>2</v>
      </c>
      <c r="L8" s="53" t="str">
        <f>IF(E8="ORG","ORG",IFERROR(RANK(E8,E:E,1),""))</f>
        <v/>
      </c>
      <c r="M8" s="53" t="str">
        <f>IF(F8="ORG","ORG",IFERROR(RANK(F8,F:F,1),""))</f>
        <v/>
      </c>
      <c r="N8" s="53" t="str">
        <f>IF(G8="ORG","ORG",IFERROR(RANK(G8,G:G,1),""))</f>
        <v/>
      </c>
      <c r="O8" s="53">
        <f>SUM(I8:N8)</f>
        <v>13</v>
      </c>
    </row>
    <row r="9" spans="1:15">
      <c r="A9" s="63" t="s">
        <v>14</v>
      </c>
      <c r="B9" s="3">
        <f>IFERROR(SUM(SMALL('Eastleigh Women'!D:D,{1,2,3})),"")</f>
        <v>90</v>
      </c>
      <c r="C9" s="3">
        <f>IFERROR(SUM(SMALL('Eastleigh Women'!E:E,{1,2,3})),"")</f>
        <v>58</v>
      </c>
      <c r="D9" s="3">
        <f>IFERROR(SUM(SMALL('Eastleigh Women'!F:F,{1,2,3})),"")</f>
        <v>57</v>
      </c>
      <c r="E9" s="3" t="str">
        <f>IFERROR(SUM(SMALL('Eastleigh Women'!G:G,{1,2,3})),"")</f>
        <v/>
      </c>
      <c r="F9" s="3" t="str">
        <f>IFERROR(SUM(SMALL('Eastleigh Women'!H:H,{1,2,3})),"")</f>
        <v/>
      </c>
      <c r="G9" s="3" t="s">
        <v>134</v>
      </c>
      <c r="H9" s="4"/>
      <c r="I9" s="53">
        <f>IF(B9="ORG","ORG",IFERROR(RANK(B9,B:B,1),""))</f>
        <v>7</v>
      </c>
      <c r="J9" s="53">
        <f>IF(C9="ORG","ORG",IFERROR(RANK(C9,C:C,1),""))</f>
        <v>4</v>
      </c>
      <c r="K9" s="53">
        <f>IF(D9="ORG","ORG",IFERROR(RANK(D9,D:D,1),""))</f>
        <v>5</v>
      </c>
      <c r="L9" s="53" t="str">
        <f>IF(E9="ORG","ORG",IFERROR(RANK(E9,E:E,1),""))</f>
        <v/>
      </c>
      <c r="M9" s="53" t="str">
        <f>IF(F9="ORG","ORG",IFERROR(RANK(F9,F:F,1),""))</f>
        <v/>
      </c>
      <c r="N9" s="53" t="str">
        <f>IF(G9="ORG","ORG",IFERROR(RANK(G9,G:G,1),""))</f>
        <v>ORG</v>
      </c>
      <c r="O9" s="53">
        <f>SUM(I9:N9)</f>
        <v>16</v>
      </c>
    </row>
    <row r="10" spans="1:15">
      <c r="A10" s="63" t="s">
        <v>17</v>
      </c>
      <c r="B10" s="3">
        <f>IFERROR(SUM(SMALL('Hedge End Women'!D:D,{1,2,3})),"")</f>
        <v>210</v>
      </c>
      <c r="C10" s="3">
        <f>IFERROR(SUM(SMALL('Hedge End Women'!E:E,{1,2,3})),"")</f>
        <v>47</v>
      </c>
      <c r="D10" s="3">
        <f>IFERROR(SUM(SMALL('Hedge End Women'!F:F,{1,2,3})),"")</f>
        <v>37</v>
      </c>
      <c r="E10" s="3" t="str">
        <f>IFERROR(SUM(SMALL('Hedge End Women'!G:G,{1,2,3})),"")</f>
        <v/>
      </c>
      <c r="F10" s="3" t="str">
        <f>IFERROR(SUM(SMALL('Hedge End Women'!H:H,{1,2,3})),"")</f>
        <v/>
      </c>
      <c r="G10" s="3" t="s">
        <v>134</v>
      </c>
      <c r="H10" s="4"/>
      <c r="I10" s="53">
        <f>IF(B10="ORG","ORG",IFERROR(RANK(B10,B:B,1),""))</f>
        <v>12</v>
      </c>
      <c r="J10" s="53">
        <f>IF(C10="ORG","ORG",IFERROR(RANK(C10,C:C,1),""))</f>
        <v>3</v>
      </c>
      <c r="K10" s="53">
        <f>IF(D10="ORG","ORG",IFERROR(RANK(D10,D:D,1),""))</f>
        <v>3</v>
      </c>
      <c r="L10" s="53" t="str">
        <f>IF(E10="ORG","ORG",IFERROR(RANK(E10,E:E,1),""))</f>
        <v/>
      </c>
      <c r="M10" s="53" t="str">
        <f>IF(F10="ORG","ORG",IFERROR(RANK(F10,F:F,1),""))</f>
        <v/>
      </c>
      <c r="N10" s="53" t="str">
        <f>IF(G10="ORG","ORG",IFERROR(RANK(G10,G:G,1),""))</f>
        <v>ORG</v>
      </c>
      <c r="O10" s="53">
        <f>SUM(I10:N10)</f>
        <v>18</v>
      </c>
    </row>
    <row r="11" spans="1:15">
      <c r="A11" s="63" t="s">
        <v>22</v>
      </c>
      <c r="B11" s="3" t="s">
        <v>134</v>
      </c>
      <c r="C11" s="3">
        <f>IFERROR(SUM(SMALL('Romsey Women'!E:E,{1,2,3})),"")</f>
        <v>147</v>
      </c>
      <c r="D11" s="3">
        <f>IFERROR(SUM(SMALL('Romsey Women'!F:F,{1,2,3})),"")</f>
        <v>89</v>
      </c>
      <c r="E11" s="3" t="str">
        <f>IFERROR(SUM(SMALL('Romsey Women'!G:G,{1,2,3})),"")</f>
        <v/>
      </c>
      <c r="F11" s="3" t="str">
        <f>IFERROR(SUM(SMALL('Romsey Women'!H:H,{1,2,3})),"")</f>
        <v/>
      </c>
      <c r="G11" s="3" t="str">
        <f>IFERROR(SUM(SMALL('Romsey Women'!I:I,{1,2,3})),"")</f>
        <v/>
      </c>
      <c r="H11" s="4"/>
      <c r="I11" s="53" t="str">
        <f>IF(B11="ORG","ORG",IFERROR(RANK(B11,B:B,1),""))</f>
        <v>ORG</v>
      </c>
      <c r="J11" s="53">
        <f>IF(C11="ORG","ORG",IFERROR(RANK(C11,C:C,1),""))</f>
        <v>10</v>
      </c>
      <c r="K11" s="53">
        <f>IF(D11="ORG","ORG",IFERROR(RANK(D11,D:D,1),""))</f>
        <v>9</v>
      </c>
      <c r="L11" s="53" t="str">
        <f>IF(E11="ORG","ORG",IFERROR(RANK(E11,E:E,1),""))</f>
        <v/>
      </c>
      <c r="M11" s="53" t="str">
        <f>IF(F11="ORG","ORG",IFERROR(RANK(F11,F:F,1),""))</f>
        <v/>
      </c>
      <c r="N11" s="53" t="str">
        <f>IF(G11="ORG","ORG",IFERROR(RANK(G11,G:G,1),""))</f>
        <v/>
      </c>
      <c r="O11" s="53">
        <f>SUM(I11:N11)</f>
        <v>19</v>
      </c>
    </row>
    <row r="12" spans="1:15">
      <c r="A12" s="63" t="s">
        <v>20</v>
      </c>
      <c r="B12" s="3">
        <f>IFERROR(SUM(SMALL('Netley Women'!D:D,{1,2,3})),"")</f>
        <v>171</v>
      </c>
      <c r="C12" s="3" t="s">
        <v>134</v>
      </c>
      <c r="D12" s="3">
        <f>IFERROR(SUM(SMALL('Netley Women'!F:F,{1,2,3})),"")</f>
        <v>202</v>
      </c>
      <c r="E12" s="3" t="str">
        <f>IFERROR(SUM(SMALL('Netley Women'!G:G,{1,2,3})),"")</f>
        <v/>
      </c>
      <c r="F12" s="3" t="str">
        <f>IFERROR(SUM(SMALL('Netley Women'!H:H,{1,2,3})),"")</f>
        <v/>
      </c>
      <c r="G12" s="3" t="str">
        <f>IFERROR(SUM(SMALL('Netley Women'!I:I,{1,2,3})),"")</f>
        <v/>
      </c>
      <c r="H12" s="4"/>
      <c r="I12" s="53">
        <f>IF(B12="ORG","ORG",IFERROR(RANK(B12,B:B,1),""))</f>
        <v>10</v>
      </c>
      <c r="J12" s="53" t="str">
        <f>IF(C12="ORG","ORG",IFERROR(RANK(C12,C:C,1),""))</f>
        <v>ORG</v>
      </c>
      <c r="K12" s="53">
        <f>IF(D12="ORG","ORG",IFERROR(RANK(D12,D:D,1),""))</f>
        <v>14</v>
      </c>
      <c r="L12" s="53" t="str">
        <f>IF(E12="ORG","ORG",IFERROR(RANK(E12,E:E,1),""))</f>
        <v/>
      </c>
      <c r="M12" s="53" t="str">
        <f>IF(F12="ORG","ORG",IFERROR(RANK(F12,F:F,1),""))</f>
        <v/>
      </c>
      <c r="N12" s="53" t="str">
        <f>IF(G12="ORG","ORG",IFERROR(RANK(G12,G:G,1),""))</f>
        <v/>
      </c>
      <c r="O12" s="53">
        <f>SUM(I12:N12)</f>
        <v>24</v>
      </c>
    </row>
    <row r="13" spans="1:15">
      <c r="A13" s="63" t="s">
        <v>11</v>
      </c>
      <c r="B13" s="3">
        <f>IFERROR(SUM(SMALL('Lymington Women'!D:D,{1,2,3})),"")</f>
        <v>89</v>
      </c>
      <c r="C13" s="3">
        <f>IFERROR(SUM(SMALL('Lymington Women'!E:E,{1,2,3})),"")</f>
        <v>273</v>
      </c>
      <c r="D13" s="3">
        <f>IFERROR(SUM(SMALL('Lymington Women'!F:F,{1,2,3})),"")</f>
        <v>88</v>
      </c>
      <c r="E13" s="3" t="s">
        <v>134</v>
      </c>
      <c r="F13" s="3" t="str">
        <f>IFERROR(SUM(SMALL('Lymington Women'!H:H,{1,2,3})),"")</f>
        <v/>
      </c>
      <c r="G13" s="3" t="str">
        <f>IFERROR(SUM(SMALL('Lymington Women'!I:I,{1,2,3})),"")</f>
        <v/>
      </c>
      <c r="H13" s="4"/>
      <c r="I13" s="53">
        <f>IF(B13="ORG","ORG",IFERROR(RANK(B13,B:B,1),""))</f>
        <v>5</v>
      </c>
      <c r="J13" s="53">
        <f>IF(C13="ORG","ORG",IFERROR(RANK(C13,C:C,1),""))</f>
        <v>12</v>
      </c>
      <c r="K13" s="53">
        <f>IF(D13="ORG","ORG",IFERROR(RANK(D13,D:D,1),""))</f>
        <v>8</v>
      </c>
      <c r="L13" s="53" t="str">
        <f>IF(E13="ORG","ORG",IFERROR(RANK(E13,E:E,1),""))</f>
        <v>ORG</v>
      </c>
      <c r="M13" s="53" t="str">
        <f>IF(F13="ORG","ORG",IFERROR(RANK(F13,F:F,1),""))</f>
        <v/>
      </c>
      <c r="N13" s="53" t="str">
        <f>IF(G13="ORG","ORG",IFERROR(RANK(G13,G:G,1),""))</f>
        <v/>
      </c>
      <c r="O13" s="53">
        <f>SUM(I13:N13)</f>
        <v>25</v>
      </c>
    </row>
    <row r="14" spans="1:15">
      <c r="A14" s="63" t="s">
        <v>18</v>
      </c>
      <c r="B14" s="3">
        <f>IFERROR(SUM(SMALL('Itchen Women'!D:D,{1,2,3})),"")</f>
        <v>102</v>
      </c>
      <c r="C14" s="3">
        <f>IFERROR(SUM(SMALL('Itchen Women'!E:E,{1,2,3})),"")</f>
        <v>88</v>
      </c>
      <c r="D14" s="3">
        <f>IFERROR(SUM(SMALL('Itchen Women'!F:F,{1,2,3})),"")</f>
        <v>129</v>
      </c>
      <c r="E14" s="3" t="str">
        <f>IFERROR(SUM(SMALL('Itchen Women'!G:G,{1,2,3})),"")</f>
        <v/>
      </c>
      <c r="F14" s="3" t="str">
        <f>IFERROR(SUM(SMALL('Itchen Women'!H:H,{1,2,3})),"")</f>
        <v/>
      </c>
      <c r="G14" s="3" t="s">
        <v>134</v>
      </c>
      <c r="H14" s="4"/>
      <c r="I14" s="53">
        <f>IF(B14="ORG","ORG",IFERROR(RANK(B14,B:B,1),""))</f>
        <v>9</v>
      </c>
      <c r="J14" s="53">
        <f>IF(C14="ORG","ORG",IFERROR(RANK(C14,C:C,1),""))</f>
        <v>6</v>
      </c>
      <c r="K14" s="53">
        <f>IF(D14="ORG","ORG",IFERROR(RANK(D14,D:D,1),""))</f>
        <v>11</v>
      </c>
      <c r="L14" s="53" t="str">
        <f>IF(E14="ORG","ORG",IFERROR(RANK(E14,E:E,1),""))</f>
        <v/>
      </c>
      <c r="M14" s="53" t="str">
        <f>IF(F14="ORG","ORG",IFERROR(RANK(F14,F:F,1),""))</f>
        <v/>
      </c>
      <c r="N14" s="53" t="str">
        <f>IF(G14="ORG","ORG",IFERROR(RANK(G14,G:G,1),""))</f>
        <v>ORG</v>
      </c>
      <c r="O14" s="53">
        <f>SUM(I14:N14)</f>
        <v>26</v>
      </c>
    </row>
    <row r="15" spans="1:15">
      <c r="A15" s="63" t="s">
        <v>15</v>
      </c>
      <c r="B15" s="3" t="s">
        <v>134</v>
      </c>
      <c r="C15" s="3">
        <f>IFERROR(SUM(SMALL('Halterworth Women'!E:E,{1,2,3})),"")</f>
        <v>306</v>
      </c>
      <c r="D15" s="3">
        <f>IFERROR(SUM(SMALL('Halterworth Women'!F:F,{1,2,3})),"")</f>
        <v>133</v>
      </c>
      <c r="E15" s="3" t="str">
        <f>IFERROR(SUM(SMALL('Halterworth Women'!G:G,{1,2,3})),"")</f>
        <v/>
      </c>
      <c r="F15" s="3" t="str">
        <f>IFERROR(SUM(SMALL('Halterworth Women'!H:H,{1,2,3})),"")</f>
        <v/>
      </c>
      <c r="G15" s="3" t="str">
        <f>IFERROR(SUM(SMALL('Halterworth Women'!I:I,{1,2,3})),"")</f>
        <v/>
      </c>
      <c r="H15" s="4"/>
      <c r="I15" s="53" t="str">
        <f>IF(B15="ORG","ORG",IFERROR(RANK(B15,B:B,1),""))</f>
        <v>ORG</v>
      </c>
      <c r="J15" s="53">
        <f>IF(C15="ORG","ORG",IFERROR(RANK(C15,C:C,1),""))</f>
        <v>14</v>
      </c>
      <c r="K15" s="53">
        <f>IF(D15="ORG","ORG",IFERROR(RANK(D15,D:D,1),""))</f>
        <v>13</v>
      </c>
      <c r="L15" s="53" t="str">
        <f>IF(E15="ORG","ORG",IFERROR(RANK(E15,E:E,1),""))</f>
        <v/>
      </c>
      <c r="M15" s="53" t="str">
        <f>IF(F15="ORG","ORG",IFERROR(RANK(F15,F:F,1),""))</f>
        <v/>
      </c>
      <c r="N15" s="53" t="str">
        <f>IF(G15="ORG","ORG",IFERROR(RANK(G15,G:G,1),""))</f>
        <v/>
      </c>
      <c r="O15" s="53">
        <f>SUM(I15:N15)</f>
        <v>27</v>
      </c>
    </row>
    <row r="16" spans="1:15">
      <c r="A16" s="63" t="s">
        <v>21</v>
      </c>
      <c r="B16" s="3">
        <f>IFERROR(SUM(SMALL('New Forest Women'!D:D,{1,2,3})),"")</f>
        <v>38</v>
      </c>
      <c r="C16" s="3">
        <f>IFERROR(SUM(SMALL('New Forest Women'!E:E,{1,2,3})),"")</f>
        <v>282</v>
      </c>
      <c r="D16" s="3">
        <f>IFERROR(SUM(SMALL('New Forest Women'!F:F,{1,2,3})),"")</f>
        <v>129</v>
      </c>
      <c r="E16" s="3" t="s">
        <v>134</v>
      </c>
      <c r="F16" s="3" t="str">
        <f>IFERROR(SUM(SMALL('New Forest Women'!H:H,{1,2,3})),"")</f>
        <v/>
      </c>
      <c r="G16" s="3" t="str">
        <f>IFERROR(SUM(SMALL('New Forest Women'!I:I,{1,2,3})),"")</f>
        <v/>
      </c>
      <c r="H16" s="4"/>
      <c r="I16" s="53">
        <f>IF(B16="ORG","ORG",IFERROR(RANK(B16,B:B,1),""))</f>
        <v>4</v>
      </c>
      <c r="J16" s="53">
        <f>IF(C16="ORG","ORG",IFERROR(RANK(C16,C:C,1),""))</f>
        <v>13</v>
      </c>
      <c r="K16" s="53">
        <f>IF(D16="ORG","ORG",IFERROR(RANK(D16,D:D,1),""))</f>
        <v>11</v>
      </c>
      <c r="L16" s="53" t="str">
        <f>IF(E16="ORG","ORG",IFERROR(RANK(E16,E:E,1),""))</f>
        <v>ORG</v>
      </c>
      <c r="M16" s="53" t="str">
        <f>IF(F16="ORG","ORG",IFERROR(RANK(F16,F:F,1),""))</f>
        <v/>
      </c>
      <c r="N16" s="53" t="str">
        <f>IF(G16="ORG","ORG",IFERROR(RANK(G16,G:G,1),""))</f>
        <v/>
      </c>
      <c r="O16" s="53">
        <f>SUM(I16:N16)</f>
        <v>28</v>
      </c>
    </row>
    <row r="17" spans="1:15">
      <c r="A17" s="63" t="s">
        <v>13</v>
      </c>
      <c r="B17" s="3">
        <f>IFERROR(SUM(SMALL('Wessex Women'!D:D,{1,2,3})),"")</f>
        <v>255</v>
      </c>
      <c r="C17" s="3">
        <f>IFERROR(SUM(SMALL('Wessex Women'!E:E,{1,2,3})),"")</f>
        <v>375</v>
      </c>
      <c r="D17" s="3" t="s">
        <v>134</v>
      </c>
      <c r="E17" s="3" t="str">
        <f>IFERROR(SUM(SMALL('Wessex Women'!G:G,{1,2,3})),"")</f>
        <v/>
      </c>
      <c r="F17" s="3" t="str">
        <f>IFERROR(SUM(SMALL('Wessex Women'!H:H,{1,2,3})),"")</f>
        <v/>
      </c>
      <c r="G17" s="3" t="str">
        <f>IFERROR(SUM(SMALL('Wessex Women'!I:I,{1,2,3})),"")</f>
        <v/>
      </c>
      <c r="H17" s="4"/>
      <c r="I17" s="53">
        <f>IF(B17="ORG","ORG",IFERROR(RANK(B17,B:B,1),""))</f>
        <v>14</v>
      </c>
      <c r="J17" s="53">
        <f>IF(C17="ORG","ORG",IFERROR(RANK(C17,C:C,1),""))</f>
        <v>15</v>
      </c>
      <c r="K17" s="53" t="str">
        <f>IF(D17="ORG","ORG",IFERROR(RANK(D17,D:D,1),""))</f>
        <v>ORG</v>
      </c>
      <c r="L17" s="53" t="str">
        <f>IF(E17="ORG","ORG",IFERROR(RANK(E17,E:E,1),""))</f>
        <v/>
      </c>
      <c r="M17" s="53" t="str">
        <f>IF(F17="ORG","ORG",IFERROR(RANK(F17,F:F,1),""))</f>
        <v/>
      </c>
      <c r="N17" s="53" t="str">
        <f>IF(G17="ORG","ORG",IFERROR(RANK(G17,G:G,1),""))</f>
        <v/>
      </c>
      <c r="O17" s="53">
        <f>SUM(I17:N17)</f>
        <v>29</v>
      </c>
    </row>
    <row r="18" spans="1:15">
      <c r="A18" s="342" t="s">
        <v>12</v>
      </c>
      <c r="B18" s="3">
        <f>IFERROR(SUM(SMALL('Solent Running Sisters'!D:D,{1,2,3})),"")</f>
        <v>225</v>
      </c>
      <c r="C18" s="3">
        <f>IFERROR(SUM(SMALL('Solent Running Sisters'!E:E,{1,2,3})),"")</f>
        <v>140</v>
      </c>
      <c r="D18" s="3">
        <f>IFERROR(SUM(SMALL('Solent Running Sisters'!F:F,{1,2,3})),"")</f>
        <v>124</v>
      </c>
      <c r="E18" s="3" t="str">
        <f>IFERROR(SUM(SMALL('Solent Running Sisters'!G:G,{1,2,3})),"")</f>
        <v/>
      </c>
      <c r="F18" s="3" t="s">
        <v>134</v>
      </c>
      <c r="G18" s="3" t="str">
        <f>IFERROR(SUM(SMALL('Solent Running Sisters'!I:I,{1,2,3})),"")</f>
        <v/>
      </c>
      <c r="H18" s="4"/>
      <c r="I18" s="53">
        <f>IF(B18="ORG","ORG",IFERROR(RANK(B18,B:B,1),""))</f>
        <v>13</v>
      </c>
      <c r="J18" s="53">
        <f>IF(C18="ORG","ORG",IFERROR(RANK(C18,C:C,1),""))</f>
        <v>9</v>
      </c>
      <c r="K18" s="53">
        <f>IF(D18="ORG","ORG",IFERROR(RANK(D18,D:D,1),""))</f>
        <v>10</v>
      </c>
      <c r="L18" s="53" t="str">
        <f>IF(E18="ORG","ORG",IFERROR(RANK(E18,E:E,1),""))</f>
        <v/>
      </c>
      <c r="M18" s="53" t="str">
        <f>IF(F18="ORG","ORG",IFERROR(RANK(F18,F:F,1),""))</f>
        <v>ORG</v>
      </c>
      <c r="N18" s="53" t="str">
        <f>IF(G18="ORG","ORG",IFERROR(RANK(G18,G:G,1),""))</f>
        <v/>
      </c>
      <c r="O18" s="53">
        <f>SUM(I18:N18)</f>
        <v>32</v>
      </c>
    </row>
    <row r="19" spans="1:15">
      <c r="A19" s="561" t="s">
        <v>23</v>
      </c>
      <c r="B19" s="3">
        <f>IFERROR(SUM(SMALL('Soton AC Women'!D:D,{1,2,3})),"")</f>
        <v>182</v>
      </c>
      <c r="C19" s="3">
        <f>IFERROR(SUM(SMALL('Soton AC Women'!E:E,{1,2,3})),"")</f>
        <v>138</v>
      </c>
      <c r="D19" s="3">
        <f>IFERROR(SUM(SMALL('Soton AC Women'!F:F,{1,2,3})),"")</f>
        <v>213</v>
      </c>
      <c r="E19" s="3" t="str">
        <f>IFERROR(SUM(SMALL('Soton AC Women'!G:G,{1,2,3})),"")</f>
        <v/>
      </c>
      <c r="F19" s="3" t="s">
        <v>134</v>
      </c>
      <c r="G19" s="3" t="str">
        <f>IFERROR(SUM(SMALL('Soton AC Women'!I:I,{1,2,3})),"")</f>
        <v/>
      </c>
      <c r="H19" s="4"/>
      <c r="I19" s="53">
        <f>IF(B19="ORG","ORG",IFERROR(RANK(B19,B:B,1),""))</f>
        <v>11</v>
      </c>
      <c r="J19" s="53">
        <f>IF(C19="ORG","ORG",IFERROR(RANK(C19,C:C,1),""))</f>
        <v>8</v>
      </c>
      <c r="K19" s="53">
        <f>IF(D19="ORG","ORG",IFERROR(RANK(D19,D:D,1),""))</f>
        <v>15</v>
      </c>
      <c r="L19" s="53" t="str">
        <f>IF(E19="ORG","ORG",IFERROR(RANK(E19,E:E,1),""))</f>
        <v/>
      </c>
      <c r="M19" s="53" t="str">
        <f>IF(F19="ORG","ORG",IFERROR(RANK(F19,F:F,1),""))</f>
        <v>ORG</v>
      </c>
      <c r="N19" s="53" t="str">
        <f>IF(G19="ORG","ORG",IFERROR(RANK(G19,G:G,1),""))</f>
        <v/>
      </c>
      <c r="O19" s="53">
        <f>SUM(I19:N19)</f>
        <v>34</v>
      </c>
    </row>
    <row r="20" spans="1:15">
      <c r="C20" s="5"/>
      <c r="H20" s="4"/>
    </row>
    <row r="21" spans="1:15">
      <c r="C21" s="5"/>
      <c r="H21" s="4"/>
    </row>
    <row r="22" spans="1:15">
      <c r="C22" s="5"/>
      <c r="H22" s="4"/>
    </row>
    <row r="23" spans="1:15">
      <c r="C23" s="5"/>
      <c r="H23" s="4"/>
    </row>
    <row r="24" spans="1:15">
      <c r="C24" s="5"/>
      <c r="H24" s="4"/>
    </row>
    <row r="25" spans="1:15">
      <c r="C25" s="5"/>
      <c r="H25" s="4"/>
    </row>
    <row r="26" spans="1:15">
      <c r="C26" s="5"/>
      <c r="H26" s="4"/>
    </row>
    <row r="27" spans="1:15">
      <c r="C27" s="5"/>
      <c r="H27" s="4"/>
    </row>
    <row r="28" spans="1:15">
      <c r="A28" s="35"/>
      <c r="C28" s="5"/>
      <c r="H28" s="4"/>
    </row>
    <row r="29" spans="1:15">
      <c r="C29" s="5"/>
      <c r="H29" s="4"/>
    </row>
    <row r="30" spans="1:15">
      <c r="C30" s="5"/>
      <c r="H30" s="4"/>
    </row>
    <row r="31" spans="1:15">
      <c r="C31" s="5"/>
      <c r="H31" s="4"/>
    </row>
    <row r="32" spans="1:15">
      <c r="C32" s="5"/>
      <c r="H32" s="4"/>
    </row>
    <row r="33" spans="1:8">
      <c r="C33" s="5"/>
      <c r="H33" s="4"/>
    </row>
    <row r="34" spans="1:8">
      <c r="C34" s="5"/>
      <c r="H34" s="4"/>
    </row>
    <row r="35" spans="1:8">
      <c r="C35" s="5"/>
      <c r="H35" s="4"/>
    </row>
    <row r="36" spans="1:8">
      <c r="C36" s="5"/>
      <c r="H36" s="4"/>
    </row>
    <row r="37" spans="1:8">
      <c r="A37" s="35"/>
      <c r="C37" s="5"/>
      <c r="H37" s="4"/>
    </row>
    <row r="38" spans="1:8">
      <c r="H38" s="4"/>
    </row>
    <row r="39" spans="1:8">
      <c r="H39" s="4"/>
    </row>
    <row r="40" spans="1:8">
      <c r="A40" s="34"/>
      <c r="C40" s="5"/>
      <c r="H40" s="4"/>
    </row>
    <row r="41" spans="1:8">
      <c r="C41" s="5"/>
      <c r="H41" s="4"/>
    </row>
    <row r="42" spans="1:8">
      <c r="H42" s="4"/>
    </row>
    <row r="43" spans="1:8">
      <c r="H43" s="4"/>
    </row>
    <row r="44" spans="1:8">
      <c r="H44" s="4"/>
    </row>
    <row r="45" spans="1:8">
      <c r="H45" s="4"/>
    </row>
    <row r="46" spans="1:8">
      <c r="C46" s="5"/>
      <c r="H46" s="4"/>
    </row>
    <row r="47" spans="1:8">
      <c r="H47" s="4"/>
    </row>
    <row r="48" spans="1:8">
      <c r="C48" s="5"/>
      <c r="H48" s="4"/>
    </row>
    <row r="49" spans="3:8">
      <c r="C49" s="5"/>
      <c r="H49" s="4"/>
    </row>
    <row r="50" spans="3:8">
      <c r="C50" s="5"/>
      <c r="H50" s="4"/>
    </row>
    <row r="51" spans="3:8">
      <c r="C51" s="5"/>
      <c r="H51" s="4"/>
    </row>
    <row r="52" spans="3:8">
      <c r="C52" s="5"/>
      <c r="H52" s="4"/>
    </row>
    <row r="53" spans="3:8">
      <c r="C53" s="5"/>
      <c r="H53" s="4"/>
    </row>
    <row r="54" spans="3:8">
      <c r="C54" s="5"/>
      <c r="H54" s="4"/>
    </row>
    <row r="55" spans="3:8">
      <c r="C55" s="5"/>
      <c r="H55" s="4"/>
    </row>
    <row r="56" spans="3:8">
      <c r="C56" s="5"/>
      <c r="H56" s="4"/>
    </row>
    <row r="57" spans="3:8">
      <c r="H57" s="4"/>
    </row>
    <row r="58" spans="3:8">
      <c r="C58" s="5"/>
      <c r="H58" s="4"/>
    </row>
  </sheetData>
  <sortState xmlns:xlrd2="http://schemas.microsoft.com/office/spreadsheetml/2017/richdata2" ref="A2:O58">
    <sortCondition ref="O2:O58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116BA45-C954-488D-971C-52DF779A692A}">
          <x14:formula1>
            <xm:f>'Data validation'!$A$2:$A$19</xm:f>
          </x14:formula1>
          <xm:sqref>A2:A18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141EA-63CC-E04F-99A6-E80E80B870BA}">
  <dimension ref="A1:O58"/>
  <sheetViews>
    <sheetView workbookViewId="0">
      <selection activeCell="Q10" sqref="Q10"/>
    </sheetView>
  </sheetViews>
  <sheetFormatPr defaultColWidth="10.6640625" defaultRowHeight="15.5"/>
  <cols>
    <col min="1" max="1" width="21.6640625" style="8" bestFit="1" customWidth="1"/>
    <col min="2" max="2" width="5" style="5" customWidth="1"/>
    <col min="3" max="3" width="4.75" style="6" customWidth="1"/>
    <col min="4" max="7" width="5" style="5" customWidth="1"/>
    <col min="8" max="8" width="3.25" style="5" customWidth="1"/>
    <col min="9" max="14" width="5.08203125" style="53" customWidth="1"/>
    <col min="15" max="15" width="10.6640625" style="53"/>
  </cols>
  <sheetData>
    <row r="1" spans="1:15">
      <c r="A1" s="7" t="s">
        <v>32</v>
      </c>
      <c r="B1" s="1" t="s">
        <v>8</v>
      </c>
      <c r="C1" s="2" t="s">
        <v>7</v>
      </c>
      <c r="D1" s="2" t="s">
        <v>6</v>
      </c>
      <c r="E1" s="2" t="s">
        <v>5</v>
      </c>
      <c r="F1" s="2" t="s">
        <v>4</v>
      </c>
      <c r="G1" s="2" t="s">
        <v>3</v>
      </c>
      <c r="H1" s="16"/>
      <c r="I1" s="1" t="s">
        <v>8</v>
      </c>
      <c r="J1" s="2" t="s">
        <v>7</v>
      </c>
      <c r="K1" s="2" t="s">
        <v>6</v>
      </c>
      <c r="L1" s="2" t="s">
        <v>5</v>
      </c>
      <c r="M1" s="2" t="s">
        <v>4</v>
      </c>
      <c r="N1" s="2" t="s">
        <v>3</v>
      </c>
      <c r="O1" s="206" t="s">
        <v>79</v>
      </c>
    </row>
    <row r="2" spans="1:15">
      <c r="A2" s="63" t="s">
        <v>24</v>
      </c>
      <c r="B2" s="3" t="s">
        <v>134</v>
      </c>
      <c r="C2" s="3">
        <f>IFERROR(SUM(SMALL('Soton Tri Men'!E:E,{1,2,3,4})),"")</f>
        <v>85</v>
      </c>
      <c r="D2" s="3">
        <f>IFERROR(SUM(SMALL('Soton Tri Men'!F:F,{1,2,3,4})),"")</f>
        <v>44</v>
      </c>
      <c r="E2" s="3" t="str">
        <f>IFERROR(SUM(SMALL('Soton Tri Men'!G:G,{1,2,3,4})),"")</f>
        <v/>
      </c>
      <c r="F2" s="3" t="str">
        <f>IFERROR(SUM(SMALL('Soton Tri Men'!H:H,{1,2,3,4})),"")</f>
        <v/>
      </c>
      <c r="G2" s="3" t="str">
        <f>IFERROR(SUM(SMALL('Soton Tri Men'!I:I,{1,2,3,4})),"")</f>
        <v/>
      </c>
      <c r="H2" s="4"/>
      <c r="I2" s="53" t="str">
        <f>IF(B2="ORG","ORG",IFERROR(RANK(B2,B:B,1),""))</f>
        <v>ORG</v>
      </c>
      <c r="J2" s="53">
        <f>IF(C2="ORG","ORG",IFERROR(RANK(C2,C:C,1),""))</f>
        <v>4</v>
      </c>
      <c r="K2" s="53">
        <f>IF(D2="ORG","ORG",IFERROR(RANK(D2,D:D,1),""))</f>
        <v>1</v>
      </c>
      <c r="L2" s="53" t="str">
        <f>IF(E2="ORG","ORG",IFERROR(RANK(E2,E:E,1),""))</f>
        <v/>
      </c>
      <c r="M2" s="53" t="str">
        <f>IF(F2="ORG","ORG",IFERROR(RANK(F2,F:F,1),""))</f>
        <v/>
      </c>
      <c r="N2" s="53" t="str">
        <f>IF(G2="ORG","ORG",IFERROR(RANK(G2,G:G,1),""))</f>
        <v/>
      </c>
      <c r="O2" s="53">
        <f>SUM(I2:N2)</f>
        <v>5</v>
      </c>
    </row>
    <row r="3" spans="1:15">
      <c r="A3" s="63" t="s">
        <v>23</v>
      </c>
      <c r="B3" s="3">
        <f>IFERROR(SUM(SMALL('Soton AC Men'!D:D,{1,2,3,4})),"")</f>
        <v>39</v>
      </c>
      <c r="C3" s="3">
        <f>IFERROR(SUM(SMALL('Soton AC Men'!E:E,{1,2,3,4})),"")</f>
        <v>39</v>
      </c>
      <c r="D3" s="3">
        <f>IFERROR(SUM(SMALL('Soton AC Men'!F:F,{1,2,3,4})),"")</f>
        <v>45</v>
      </c>
      <c r="E3" s="3" t="str">
        <f>IFERROR(SUM(SMALL('Soton AC Men'!G:G,{1,2,3,4})),"")</f>
        <v/>
      </c>
      <c r="F3" s="3" t="s">
        <v>134</v>
      </c>
      <c r="G3" s="3" t="str">
        <f>IFERROR(SUM(SMALL('Soton AC Men'!I:I,{1,2,3,4})),"")</f>
        <v/>
      </c>
      <c r="H3" s="4"/>
      <c r="I3" s="53">
        <f>IF(B3="ORG","ORG",IFERROR(RANK(B3,B:B,1),""))</f>
        <v>2</v>
      </c>
      <c r="J3" s="53">
        <f>IF(C3="ORG","ORG",IFERROR(RANK(C3,C:C,1),""))</f>
        <v>2</v>
      </c>
      <c r="K3" s="53">
        <f>IF(D3="ORG","ORG",IFERROR(RANK(D3,D:D,1),""))</f>
        <v>2</v>
      </c>
      <c r="L3" s="53" t="str">
        <f>IF(E3="ORG","ORG",IFERROR(RANK(E3,E:E,1),""))</f>
        <v/>
      </c>
      <c r="M3" s="53" t="str">
        <f>IF(F3="ORG","ORG",IFERROR(RANK(F3,F:F,1),""))</f>
        <v>ORG</v>
      </c>
      <c r="N3" s="53" t="str">
        <f>IF(G3="ORG","ORG",IFERROR(RANK(G3,G:G,1),""))</f>
        <v/>
      </c>
      <c r="O3" s="53">
        <f>SUM(I3:N3)</f>
        <v>6</v>
      </c>
    </row>
    <row r="4" spans="1:15">
      <c r="A4" s="63" t="s">
        <v>19</v>
      </c>
      <c r="B4" s="3">
        <f>IFERROR(SUM(SMALL('Lordshill Men'!D:D,{1,2,3,4})),"")</f>
        <v>65</v>
      </c>
      <c r="C4" s="3">
        <f>IFERROR(SUM(SMALL('Lordshill Men'!E:E,{1,2,3,4})),"")</f>
        <v>53</v>
      </c>
      <c r="D4" s="3" t="s">
        <v>134</v>
      </c>
      <c r="E4" s="3" t="str">
        <f>IFERROR(SUM(SMALL('Lordshill Men'!G:G,{1,2,3,4})),"")</f>
        <v/>
      </c>
      <c r="F4" s="3" t="str">
        <f>IFERROR(SUM(SMALL('Lordshill Men'!H:H,{1,2,3,4})),"")</f>
        <v/>
      </c>
      <c r="G4" s="3" t="str">
        <f>IFERROR(SUM(SMALL('Lordshill Men'!I:I,{1,2,3,4})),"")</f>
        <v/>
      </c>
      <c r="H4" s="4"/>
      <c r="I4" s="53">
        <f>IF(B4="ORG","ORG",IFERROR(RANK(B4,B:B,1),""))</f>
        <v>3</v>
      </c>
      <c r="J4" s="53">
        <f>IF(C4="ORG","ORG",IFERROR(RANK(C4,C:C,1),""))</f>
        <v>3</v>
      </c>
      <c r="K4" s="53" t="str">
        <f>IF(D4="ORG","ORG",IFERROR(RANK(D4,D:D,1),""))</f>
        <v>ORG</v>
      </c>
      <c r="L4" s="53" t="str">
        <f>IF(E4="ORG","ORG",IFERROR(RANK(E4,E:E,1),""))</f>
        <v/>
      </c>
      <c r="M4" s="53" t="str">
        <f>IF(F4="ORG","ORG",IFERROR(RANK(F4,F:F,1),""))</f>
        <v/>
      </c>
      <c r="N4" s="53" t="str">
        <f>IF(G4="ORG","ORG",IFERROR(RANK(G4,G:G,1),""))</f>
        <v/>
      </c>
      <c r="O4" s="53">
        <f>SUM(I4:N4)</f>
        <v>6</v>
      </c>
    </row>
    <row r="5" spans="1:15">
      <c r="A5" s="63" t="s">
        <v>27</v>
      </c>
      <c r="B5" s="3">
        <f>IFERROR(SUM(SMALL('Winchester Men'!D:D,{1,2,3,4})),"")</f>
        <v>14</v>
      </c>
      <c r="C5" s="3">
        <f>IFERROR(SUM(SMALL('Winchester Men'!E:E,{1,2,3,4})),"")</f>
        <v>28</v>
      </c>
      <c r="D5" s="3">
        <f>IFERROR(SUM(SMALL('Winchester Men'!F:F,{1,2,3,4})),"")</f>
        <v>96</v>
      </c>
      <c r="E5" s="3" t="str">
        <f>IFERROR(SUM(SMALL('Winchester Men'!G:G,{1,2,3,4})),"")</f>
        <v/>
      </c>
      <c r="F5" s="3" t="s">
        <v>134</v>
      </c>
      <c r="G5" s="3" t="str">
        <f>IFERROR(SUM(SMALL('Winchester Men'!I:I,{1,2,3,4})),"")</f>
        <v/>
      </c>
      <c r="H5" s="560"/>
      <c r="I5" s="53">
        <f>IF(B5="ORG","ORG",IFERROR(RANK(B5,B:B,1),""))</f>
        <v>1</v>
      </c>
      <c r="J5" s="53">
        <f>IF(C5="ORG","ORG",IFERROR(RANK(C5,C:C,1),""))</f>
        <v>1</v>
      </c>
      <c r="K5" s="53">
        <f>IF(D5="ORG","ORG",IFERROR(RANK(D5,D:D,1),""))</f>
        <v>5</v>
      </c>
      <c r="L5" s="53" t="str">
        <f>IF(E5="ORG","ORG",IFERROR(RANK(E5,E:E,1),""))</f>
        <v/>
      </c>
      <c r="M5" s="53" t="str">
        <f>IF(F5="ORG","ORG",IFERROR(RANK(F5,F:F,1),""))</f>
        <v>ORG</v>
      </c>
      <c r="N5" s="53" t="str">
        <f>IF(G5="ORG","ORG",IFERROR(RANK(G5,G:G,1),""))</f>
        <v/>
      </c>
      <c r="O5" s="53">
        <f>SUM(I5:N5)</f>
        <v>7</v>
      </c>
    </row>
    <row r="6" spans="1:15">
      <c r="A6" s="63" t="s">
        <v>16</v>
      </c>
      <c r="B6" s="3" t="s">
        <v>134</v>
      </c>
      <c r="C6" s="3">
        <f>IFERROR(SUM(SMALL('Hardley Men'!E:E,{1,2,3,4})),"")</f>
        <v>207</v>
      </c>
      <c r="D6" s="3">
        <f>IFERROR(SUM(SMALL('Hardley Men'!F:F,{1,2,3,4})),"")</f>
        <v>78</v>
      </c>
      <c r="E6" s="3" t="str">
        <f>IFERROR(SUM(SMALL('Hardley Men'!G:G,{1,2,3,4})),"")</f>
        <v/>
      </c>
      <c r="F6" s="3" t="str">
        <f>IFERROR(SUM(SMALL('Hardley Men'!H:H,{1,2,3,4})),"")</f>
        <v/>
      </c>
      <c r="G6" s="3" t="str">
        <f>IFERROR(SUM(SMALL('Hardley Men'!I:I,{1,2,3,4})),"")</f>
        <v/>
      </c>
      <c r="H6" s="4"/>
      <c r="I6" s="53" t="str">
        <f>IF(B6="ORG","ORG",IFERROR(RANK(B6,B:B,1),""))</f>
        <v>ORG</v>
      </c>
      <c r="J6" s="53">
        <f>IF(C6="ORG","ORG",IFERROR(RANK(C6,C:C,1),""))</f>
        <v>10</v>
      </c>
      <c r="K6" s="53">
        <f>IF(D6="ORG","ORG",IFERROR(RANK(D6,D:D,1),""))</f>
        <v>3</v>
      </c>
      <c r="L6" s="53" t="str">
        <f>IF(E6="ORG","ORG",IFERROR(RANK(E6,E:E,1),""))</f>
        <v/>
      </c>
      <c r="M6" s="53" t="str">
        <f>IF(F6="ORG","ORG",IFERROR(RANK(F6,F:F,1),""))</f>
        <v/>
      </c>
      <c r="N6" s="53" t="str">
        <f>IF(G6="ORG","ORG",IFERROR(RANK(G6,G:G,1),""))</f>
        <v/>
      </c>
      <c r="O6" s="53">
        <f>SUM(I6:N6)</f>
        <v>13</v>
      </c>
    </row>
    <row r="7" spans="1:15">
      <c r="A7" s="63" t="s">
        <v>22</v>
      </c>
      <c r="B7" s="3" t="s">
        <v>134</v>
      </c>
      <c r="C7" s="3">
        <f>IFERROR(SUM(SMALL('Romsey Men'!E:E,{1,2,3,4})),"")</f>
        <v>135</v>
      </c>
      <c r="D7" s="3">
        <f>IFERROR(SUM(SMALL('Romsey Men'!F:F,{1,2,3,4})),"")</f>
        <v>141</v>
      </c>
      <c r="E7" s="3" t="str">
        <f>IFERROR(SUM(SMALL('Romsey Men'!G:G,{1,2,3,4})),"")</f>
        <v/>
      </c>
      <c r="F7" s="3" t="str">
        <f>IFERROR(SUM(SMALL('Romsey Men'!H:H,{1,2,3,4})),"")</f>
        <v/>
      </c>
      <c r="G7" s="3" t="str">
        <f>IFERROR(SUM(SMALL('Romsey Men'!I:I,{1,2,3,4})),"")</f>
        <v/>
      </c>
      <c r="H7" s="4"/>
      <c r="I7" s="53" t="str">
        <f>IF(B7="ORG","ORG",IFERROR(RANK(B7,B:B,1),""))</f>
        <v>ORG</v>
      </c>
      <c r="J7" s="53">
        <f>IF(C7="ORG","ORG",IFERROR(RANK(C7,C:C,1),""))</f>
        <v>6</v>
      </c>
      <c r="K7" s="53">
        <f>IF(D7="ORG","ORG",IFERROR(RANK(D7,D:D,1),""))</f>
        <v>8</v>
      </c>
      <c r="L7" s="53" t="str">
        <f>IF(E7="ORG","ORG",IFERROR(RANK(E7,E:E,1),""))</f>
        <v/>
      </c>
      <c r="M7" s="53" t="str">
        <f>IF(F7="ORG","ORG",IFERROR(RANK(F7,F:F,1),""))</f>
        <v/>
      </c>
      <c r="N7" s="53" t="str">
        <f>IF(G7="ORG","ORG",IFERROR(RANK(G7,G:G,1),""))</f>
        <v/>
      </c>
      <c r="O7" s="53">
        <f>SUM(I7:N7)</f>
        <v>14</v>
      </c>
    </row>
    <row r="8" spans="1:15">
      <c r="A8" s="63" t="s">
        <v>17</v>
      </c>
      <c r="B8" s="3">
        <f>IFERROR(SUM(SMALL('Hedge End Men'!D:D,{1,2,3,4})),"")</f>
        <v>80</v>
      </c>
      <c r="C8" s="3">
        <f>IFERROR(SUM(SMALL('Hedge End Men'!E:E,{1,2,3,4})),"")</f>
        <v>128</v>
      </c>
      <c r="D8" s="3">
        <f>IFERROR(SUM(SMALL('Hedge End Men'!F:F,{1,2,3,4})),"")</f>
        <v>126</v>
      </c>
      <c r="E8" s="3" t="str">
        <f>IFERROR(SUM(SMALL('Hedge End Men'!G:G,{1,2,3,4})),"")</f>
        <v/>
      </c>
      <c r="F8" s="3" t="str">
        <f>IFERROR(SUM(SMALL('Hedge End Men'!H:H,{1,2,3,4})),"")</f>
        <v/>
      </c>
      <c r="G8" s="3" t="s">
        <v>134</v>
      </c>
      <c r="H8" s="4"/>
      <c r="I8" s="53">
        <f>IF(B8="ORG","ORG",IFERROR(RANK(B8,B:B,1),""))</f>
        <v>4</v>
      </c>
      <c r="J8" s="53">
        <f>IF(C8="ORG","ORG",IFERROR(RANK(C8,C:C,1),""))</f>
        <v>5</v>
      </c>
      <c r="K8" s="53">
        <f>IF(D8="ORG","ORG",IFERROR(RANK(D8,D:D,1),""))</f>
        <v>6</v>
      </c>
      <c r="L8" s="53" t="str">
        <f>IF(E8="ORG","ORG",IFERROR(RANK(E8,E:E,1),""))</f>
        <v/>
      </c>
      <c r="M8" s="53" t="str">
        <f>IF(F8="ORG","ORG",IFERROR(RANK(F8,F:F,1),""))</f>
        <v/>
      </c>
      <c r="N8" s="53" t="str">
        <f>IF(G8="ORG","ORG",IFERROR(RANK(G8,G:G,1),""))</f>
        <v>ORG</v>
      </c>
      <c r="O8" s="53">
        <f>SUM(I8:N8)</f>
        <v>15</v>
      </c>
    </row>
    <row r="9" spans="1:15">
      <c r="A9" s="63" t="s">
        <v>52</v>
      </c>
      <c r="B9" s="3">
        <f>IFERROR(SUM(SMALL('Hamwic Men'!D:D,{1,2,3,4})),"")</f>
        <v>317</v>
      </c>
      <c r="C9" s="3" t="s">
        <v>134</v>
      </c>
      <c r="D9" s="3">
        <f>IFERROR(SUM(SMALL('Hamwic Men'!F:F,{1,2,3,4})),"")</f>
        <v>95</v>
      </c>
      <c r="E9" s="3" t="str">
        <f>IFERROR(SUM(SMALL('Hamwic Men'!G:G,{1,2,3,4})),"")</f>
        <v/>
      </c>
      <c r="F9" s="3" t="str">
        <f>IFERROR(SUM(SMALL('Hamwic Men'!H:H,{1,2,3,4})),"")</f>
        <v/>
      </c>
      <c r="G9" s="3" t="str">
        <f>IFERROR(SUM(SMALL('Hamwic Men'!I:I,{1,2,3,4})),"")</f>
        <v/>
      </c>
      <c r="H9" s="4"/>
      <c r="I9" s="53">
        <f>IF(B9="ORG","ORG",IFERROR(RANK(B9,B:B,1),""))</f>
        <v>11</v>
      </c>
      <c r="J9" s="53" t="str">
        <f>IF(C9="ORG","ORG",IFERROR(RANK(C9,C:C,1),""))</f>
        <v>ORG</v>
      </c>
      <c r="K9" s="53">
        <f>IF(D9="ORG","ORG",IFERROR(RANK(D9,D:D,1),""))</f>
        <v>4</v>
      </c>
      <c r="L9" s="53" t="str">
        <f>IF(E9="ORG","ORG",IFERROR(RANK(E9,E:E,1),""))</f>
        <v/>
      </c>
      <c r="M9" s="53" t="str">
        <f>IF(F9="ORG","ORG",IFERROR(RANK(F9,F:F,1),""))</f>
        <v/>
      </c>
      <c r="N9" s="53" t="str">
        <f>IF(G9="ORG","ORG",IFERROR(RANK(G9,G:G,1),""))</f>
        <v/>
      </c>
      <c r="O9" s="53">
        <f>SUM(I9:N9)</f>
        <v>15</v>
      </c>
    </row>
    <row r="10" spans="1:15">
      <c r="A10" s="63" t="s">
        <v>25</v>
      </c>
      <c r="B10" s="3">
        <f>IFERROR(SUM(SMALL('Stubbington Men'!D:D,{1,2,3,4})),"")</f>
        <v>135</v>
      </c>
      <c r="C10" s="3" t="s">
        <v>134</v>
      </c>
      <c r="D10" s="3">
        <f>IFERROR(SUM(SMALL('Stubbington Men'!F:F,{1,2,3,4})),"")</f>
        <v>175</v>
      </c>
      <c r="E10" s="3" t="str">
        <f>IFERROR(SUM(SMALL('Stubbington Men'!G:G,{1,2,3,4})),"")</f>
        <v/>
      </c>
      <c r="F10" s="3" t="str">
        <f>IFERROR(SUM(SMALL('Stubbington Men'!H:H,{1,2,3,4})),"")</f>
        <v/>
      </c>
      <c r="G10" s="3" t="str">
        <f>IFERROR(SUM(SMALL('Stubbington Men'!I:I,{1,2,3,4})),"")</f>
        <v/>
      </c>
      <c r="H10" s="4"/>
      <c r="I10" s="53">
        <f>IF(B10="ORG","ORG",IFERROR(RANK(B10,B:B,1),""))</f>
        <v>6</v>
      </c>
      <c r="J10" s="53" t="str">
        <f>IF(C10="ORG","ORG",IFERROR(RANK(C10,C:C,1),""))</f>
        <v>ORG</v>
      </c>
      <c r="K10" s="53">
        <f>IF(D10="ORG","ORG",IFERROR(RANK(D10,D:D,1),""))</f>
        <v>10</v>
      </c>
      <c r="L10" s="53" t="str">
        <f>IF(E10="ORG","ORG",IFERROR(RANK(E10,E:E,1),""))</f>
        <v/>
      </c>
      <c r="M10" s="53" t="str">
        <f>IF(F10="ORG","ORG",IFERROR(RANK(F10,F:F,1),""))</f>
        <v/>
      </c>
      <c r="N10" s="53" t="str">
        <f>IF(G10="ORG","ORG",IFERROR(RANK(G10,G:G,1),""))</f>
        <v/>
      </c>
      <c r="O10" s="53">
        <f>SUM(I10:N10)</f>
        <v>16</v>
      </c>
    </row>
    <row r="11" spans="1:15">
      <c r="A11" s="63" t="s">
        <v>26</v>
      </c>
      <c r="B11" s="3">
        <f>IFERROR(SUM(SMALL('Totton Men'!D:D,{1,2,3,4})),"")</f>
        <v>194</v>
      </c>
      <c r="C11" s="3">
        <f>IFERROR(SUM(SMALL('Totton Men'!E:E,{1,2,3,4})),"")</f>
        <v>215</v>
      </c>
      <c r="D11" s="3" t="s">
        <v>134</v>
      </c>
      <c r="E11" s="3" t="str">
        <f>IFERROR(SUM(SMALL('Totton Men'!G:G,{1,2,3,4})),"")</f>
        <v/>
      </c>
      <c r="F11" s="3" t="str">
        <f>IFERROR(SUM(SMALL('Totton Men'!H:H,{1,2,3,4})),"")</f>
        <v/>
      </c>
      <c r="G11" s="3" t="str">
        <f>IFERROR(SUM(SMALL('Totton Men'!I:I,{1,2,3,4})),"")</f>
        <v/>
      </c>
      <c r="H11" s="4"/>
      <c r="I11" s="53">
        <f>IF(B11="ORG","ORG",IFERROR(RANK(B11,B:B,1),""))</f>
        <v>8</v>
      </c>
      <c r="J11" s="53">
        <f>IF(C11="ORG","ORG",IFERROR(RANK(C11,C:C,1),""))</f>
        <v>11</v>
      </c>
      <c r="K11" s="53" t="str">
        <f>IF(D11="ORG","ORG",IFERROR(RANK(D11,D:D,1),""))</f>
        <v>ORG</v>
      </c>
      <c r="L11" s="53" t="str">
        <f>IF(E11="ORG","ORG",IFERROR(RANK(E11,E:E,1),""))</f>
        <v/>
      </c>
      <c r="M11" s="53" t="str">
        <f>IF(F11="ORG","ORG",IFERROR(RANK(F11,F:F,1),""))</f>
        <v/>
      </c>
      <c r="N11" s="53" t="str">
        <f>IF(G11="ORG","ORG",IFERROR(RANK(G11,G:G,1),""))</f>
        <v/>
      </c>
      <c r="O11" s="53">
        <f>SUM(I11:N11)</f>
        <v>19</v>
      </c>
    </row>
    <row r="12" spans="1:15">
      <c r="A12" s="63" t="s">
        <v>20</v>
      </c>
      <c r="B12" s="3">
        <f>IFERROR(SUM(SMALL('Netley Men'!D:D,{1,2,3,4})),"")</f>
        <v>273</v>
      </c>
      <c r="C12" s="3" t="s">
        <v>134</v>
      </c>
      <c r="D12" s="3">
        <f>IFERROR(SUM(SMALL('Netley Men'!F:F,{1,2,3,4})),"")</f>
        <v>348</v>
      </c>
      <c r="E12" s="3" t="str">
        <f>IFERROR(SUM(SMALL('Netley Men'!G:G,{1,2,3,4})),"")</f>
        <v/>
      </c>
      <c r="F12" s="3" t="str">
        <f>IFERROR(SUM(SMALL('Netley Men'!H:H,{1,2,3,4})),"")</f>
        <v/>
      </c>
      <c r="G12" s="3" t="str">
        <f>IFERROR(SUM(SMALL('Netley Men'!I:I,{1,2,3,4})),"")</f>
        <v/>
      </c>
      <c r="H12" s="4"/>
      <c r="I12" s="53">
        <f>IF(B12="ORG","ORG",IFERROR(RANK(B12,B:B,1),""))</f>
        <v>10</v>
      </c>
      <c r="J12" s="53" t="str">
        <f>IF(C12="ORG","ORG",IFERROR(RANK(C12,C:C,1),""))</f>
        <v>ORG</v>
      </c>
      <c r="K12" s="53">
        <f>IF(D12="ORG","ORG",IFERROR(RANK(D12,D:D,1),""))</f>
        <v>12</v>
      </c>
      <c r="L12" s="53" t="str">
        <f>IF(E12="ORG","ORG",IFERROR(RANK(E12,E:E,1),""))</f>
        <v/>
      </c>
      <c r="M12" s="53" t="str">
        <f>IF(F12="ORG","ORG",IFERROR(RANK(F12,F:F,1),""))</f>
        <v/>
      </c>
      <c r="N12" s="53" t="str">
        <f>IF(G12="ORG","ORG",IFERROR(RANK(G12,G:G,1),""))</f>
        <v/>
      </c>
      <c r="O12" s="53">
        <f>SUM(I12:N12)</f>
        <v>22</v>
      </c>
    </row>
    <row r="13" spans="1:15">
      <c r="A13" s="63" t="s">
        <v>21</v>
      </c>
      <c r="B13" s="3">
        <f>IFERROR(SUM(SMALL('New Forest Men'!D:D,{1,2,3,4})),"")</f>
        <v>100</v>
      </c>
      <c r="C13" s="3">
        <f>IFERROR(SUM(SMALL('New Forest Men'!E:E,{1,2,3,4})),"")</f>
        <v>187</v>
      </c>
      <c r="D13" s="3">
        <f>IFERROR(SUM(SMALL('New Forest Men'!F:F,{1,2,3,4})),"")</f>
        <v>166</v>
      </c>
      <c r="E13" s="3" t="s">
        <v>134</v>
      </c>
      <c r="F13" s="3" t="str">
        <f>IFERROR(SUM(SMALL('New Forest Men'!H:H,{1,2,3,4})),"")</f>
        <v/>
      </c>
      <c r="G13" s="3" t="str">
        <f>IFERROR(SUM(SMALL('New Forest Men'!I:I,{1,2,3,4})),"")</f>
        <v/>
      </c>
      <c r="H13" s="4"/>
      <c r="I13" s="53">
        <f>IF(B13="ORG","ORG",IFERROR(RANK(B13,B:B,1),""))</f>
        <v>5</v>
      </c>
      <c r="J13" s="53">
        <f>IF(C13="ORG","ORG",IFERROR(RANK(C13,C:C,1),""))</f>
        <v>9</v>
      </c>
      <c r="K13" s="53">
        <f>IF(D13="ORG","ORG",IFERROR(RANK(D13,D:D,1),""))</f>
        <v>9</v>
      </c>
      <c r="L13" s="53" t="str">
        <f>IF(E13="ORG","ORG",IFERROR(RANK(E13,E:E,1),""))</f>
        <v>ORG</v>
      </c>
      <c r="M13" s="53" t="str">
        <f>IF(F13="ORG","ORG",IFERROR(RANK(F13,F:F,1),""))</f>
        <v/>
      </c>
      <c r="N13" s="53" t="str">
        <f>IF(G13="ORG","ORG",IFERROR(RANK(G13,G:G,1),""))</f>
        <v/>
      </c>
      <c r="O13" s="53">
        <f>SUM(I13:N13)</f>
        <v>23</v>
      </c>
    </row>
    <row r="14" spans="1:15">
      <c r="A14" s="63" t="s">
        <v>14</v>
      </c>
      <c r="B14" s="3">
        <f>IFERROR(SUM(SMALL('Eastleigh Men'!D:D,{1,2,3,4})),"")</f>
        <v>170</v>
      </c>
      <c r="C14" s="3">
        <f>IFERROR(SUM(SMALL('Eastleigh Men'!E:E,{1,2,3,4})),"")</f>
        <v>161</v>
      </c>
      <c r="D14" s="3">
        <f>IFERROR(SUM(SMALL('Eastleigh Men'!F:F,{1,2,3,4})),"")</f>
        <v>183</v>
      </c>
      <c r="E14" s="3" t="str">
        <f>IFERROR(SUM(SMALL('Eastleigh Men'!G:G,{1,2,3,4})),"")</f>
        <v/>
      </c>
      <c r="F14" s="3" t="str">
        <f>IFERROR(SUM(SMALL('Eastleigh Men'!H:H,{1,2,3,4})),"")</f>
        <v/>
      </c>
      <c r="G14" s="3" t="s">
        <v>134</v>
      </c>
      <c r="H14" s="4"/>
      <c r="I14" s="53">
        <f>IF(B14="ORG","ORG",IFERROR(RANK(B14,B:B,1),""))</f>
        <v>7</v>
      </c>
      <c r="J14" s="53">
        <f>IF(C14="ORG","ORG",IFERROR(RANK(C14,C:C,1),""))</f>
        <v>7</v>
      </c>
      <c r="K14" s="53">
        <f>IF(D14="ORG","ORG",IFERROR(RANK(D14,D:D,1),""))</f>
        <v>11</v>
      </c>
      <c r="L14" s="53" t="str">
        <f>IF(E14="ORG","ORG",IFERROR(RANK(E14,E:E,1),""))</f>
        <v/>
      </c>
      <c r="M14" s="53" t="str">
        <f>IF(F14="ORG","ORG",IFERROR(RANK(F14,F:F,1),""))</f>
        <v/>
      </c>
      <c r="N14" s="53" t="str">
        <f>IF(G14="ORG","ORG",IFERROR(RANK(G14,G:G,1),""))</f>
        <v>ORG</v>
      </c>
      <c r="O14" s="53">
        <f>SUM(I14:N14)</f>
        <v>25</v>
      </c>
    </row>
    <row r="15" spans="1:15">
      <c r="A15" s="63" t="s">
        <v>15</v>
      </c>
      <c r="B15" s="3" t="s">
        <v>134</v>
      </c>
      <c r="C15" s="3">
        <f>IFERROR(SUM(SMALL('Halterworth Men'!E:E,{1,2,3,4})),"")</f>
        <v>509</v>
      </c>
      <c r="D15" s="3">
        <f>IFERROR(SUM(SMALL('Halterworth Men'!F:F,{1,2,3,4})),"")</f>
        <v>370</v>
      </c>
      <c r="E15" s="3" t="str">
        <f>IFERROR(SUM(SMALL('Halterworth Men'!G:G,{1,2,3,4})),"")</f>
        <v/>
      </c>
      <c r="F15" s="3" t="str">
        <f>IFERROR(SUM(SMALL('Halterworth Men'!H:H,{1,2,3,4})),"")</f>
        <v/>
      </c>
      <c r="G15" s="3" t="str">
        <f>IFERROR(SUM(SMALL('Halterworth Men'!I:I,{1,2,3,4})),"")</f>
        <v/>
      </c>
      <c r="H15" s="4"/>
      <c r="I15" s="53" t="str">
        <f>IF(B15="ORG","ORG",IFERROR(RANK(B15,B:B,1),""))</f>
        <v>ORG</v>
      </c>
      <c r="J15" s="53">
        <f>IF(C15="ORG","ORG",IFERROR(RANK(C15,C:C,1),""))</f>
        <v>12</v>
      </c>
      <c r="K15" s="53">
        <f>IF(D15="ORG","ORG",IFERROR(RANK(D15,D:D,1),""))</f>
        <v>14</v>
      </c>
      <c r="L15" s="53" t="str">
        <f>IF(E15="ORG","ORG",IFERROR(RANK(E15,E:E,1),""))</f>
        <v/>
      </c>
      <c r="M15" s="53" t="str">
        <f>IF(F15="ORG","ORG",IFERROR(RANK(F15,F:F,1),""))</f>
        <v/>
      </c>
      <c r="N15" s="53" t="str">
        <f>IF(G15="ORG","ORG",IFERROR(RANK(G15,G:G,1),""))</f>
        <v/>
      </c>
      <c r="O15" s="53">
        <f>SUM(I15:N15)</f>
        <v>26</v>
      </c>
    </row>
    <row r="16" spans="1:15">
      <c r="A16" s="63" t="s">
        <v>13</v>
      </c>
      <c r="B16" s="3">
        <f>IFERROR(SUM(SMALL('Wessex Men'!D:D,{1,2,3,4})),"")</f>
        <v>415</v>
      </c>
      <c r="C16" s="3">
        <f>IFERROR(SUM(SMALL('Wessex Men'!E:E,{1,2,3,4})),"")</f>
        <v>577</v>
      </c>
      <c r="D16" s="3" t="s">
        <v>134</v>
      </c>
      <c r="E16" s="3" t="str">
        <f>IFERROR(SUM(SMALL('Wessex Men'!G:G,{1,2,3,4})),"")</f>
        <v/>
      </c>
      <c r="F16" s="3" t="str">
        <f>IFERROR(SUM(SMALL('Wessex Men'!H:H,{1,2,3,4})),"")</f>
        <v/>
      </c>
      <c r="G16" s="3" t="str">
        <f>IFERROR(SUM(SMALL('Wessex Men'!I:I,{1,2,3,4})),"")</f>
        <v/>
      </c>
      <c r="H16" s="4"/>
      <c r="I16" s="53">
        <f>IF(B16="ORG","ORG",IFERROR(RANK(B16,B:B,1),""))</f>
        <v>12</v>
      </c>
      <c r="J16" s="53">
        <f>IF(C16="ORG","ORG",IFERROR(RANK(C16,C:C,1),""))</f>
        <v>14</v>
      </c>
      <c r="K16" s="53" t="str">
        <f>IF(D16="ORG","ORG",IFERROR(RANK(D16,D:D,1),""))</f>
        <v>ORG</v>
      </c>
      <c r="L16" s="53" t="str">
        <f>IF(E16="ORG","ORG",IFERROR(RANK(E16,E:E,1),""))</f>
        <v/>
      </c>
      <c r="M16" s="53" t="str">
        <f>IF(F16="ORG","ORG",IFERROR(RANK(F16,F:F,1),""))</f>
        <v/>
      </c>
      <c r="N16" s="53" t="str">
        <f>IF(G16="ORG","ORG",IFERROR(RANK(G16,G:G,1),""))</f>
        <v/>
      </c>
      <c r="O16" s="53">
        <f>SUM(I16:N16)</f>
        <v>26</v>
      </c>
    </row>
    <row r="17" spans="1:15">
      <c r="A17" s="63" t="s">
        <v>18</v>
      </c>
      <c r="B17" s="3">
        <f>IFERROR(SUM(SMALL('Itchen Men'!D:D,{1,2,3,4})),"")</f>
        <v>423</v>
      </c>
      <c r="C17" s="3">
        <f>IFERROR(SUM(SMALL('Itchen Men'!E:E,{1,2,3,4})),"")</f>
        <v>172</v>
      </c>
      <c r="D17" s="3">
        <f>IFERROR(SUM(SMALL('Itchen Men'!F:F,{1,2,3,4})),"")</f>
        <v>131</v>
      </c>
      <c r="E17" s="3" t="str">
        <f>IFERROR(SUM(SMALL('Itchen Men'!G:G,{1,2,3,4})),"")</f>
        <v/>
      </c>
      <c r="F17" s="3" t="str">
        <f>IFERROR(SUM(SMALL('Itchen Men'!H:H,{1,2,3,4})),"")</f>
        <v/>
      </c>
      <c r="G17" s="3" t="s">
        <v>134</v>
      </c>
      <c r="H17" s="4"/>
      <c r="I17" s="53">
        <f>IF(B17="ORG","ORG",IFERROR(RANK(B17,B:B,1),""))</f>
        <v>13</v>
      </c>
      <c r="J17" s="53">
        <f>IF(C17="ORG","ORG",IFERROR(RANK(C17,C:C,1),""))</f>
        <v>8</v>
      </c>
      <c r="K17" s="53">
        <f>IF(D17="ORG","ORG",IFERROR(RANK(D17,D:D,1),""))</f>
        <v>7</v>
      </c>
      <c r="L17" s="53" t="str">
        <f>IF(E17="ORG","ORG",IFERROR(RANK(E17,E:E,1),""))</f>
        <v/>
      </c>
      <c r="M17" s="53" t="str">
        <f>IF(F17="ORG","ORG",IFERROR(RANK(F17,F:F,1),""))</f>
        <v/>
      </c>
      <c r="N17" s="53" t="str">
        <f>IF(G17="ORG","ORG",IFERROR(RANK(G17,G:G,1),""))</f>
        <v>ORG</v>
      </c>
      <c r="O17" s="53">
        <f>SUM(I17:N17)</f>
        <v>28</v>
      </c>
    </row>
    <row r="18" spans="1:15">
      <c r="A18" s="63" t="s">
        <v>11</v>
      </c>
      <c r="B18" s="3">
        <f>IFERROR(SUM(SMALL('Lymington Men'!D:D,{1,2,3,4})),"")</f>
        <v>242</v>
      </c>
      <c r="C18" s="3">
        <f>IFERROR(SUM(SMALL('Lymington Men'!E:E,{1,2,3,4})),"")</f>
        <v>565</v>
      </c>
      <c r="D18" s="3">
        <f>IFERROR(SUM(SMALL('Lymington Men'!F:F,{1,2,3,4})),"")</f>
        <v>350</v>
      </c>
      <c r="E18" s="3" t="s">
        <v>134</v>
      </c>
      <c r="F18" s="3" t="str">
        <f>IFERROR(SUM(SMALL('Lymington Men'!H:H,{1,2,3,4})),"")</f>
        <v/>
      </c>
      <c r="G18" s="3" t="str">
        <f>IFERROR(SUM(SMALL('Lymington Men'!I:I,{1,2,3,4})),"")</f>
        <v/>
      </c>
      <c r="H18" s="4"/>
      <c r="I18" s="53">
        <f>IF(B18="ORG","ORG",IFERROR(RANK(B18,B:B,1),""))</f>
        <v>9</v>
      </c>
      <c r="J18" s="53">
        <f>IF(C18="ORG","ORG",IFERROR(RANK(C18,C:C,1),""))</f>
        <v>13</v>
      </c>
      <c r="K18" s="53">
        <f>IF(D18="ORG","ORG",IFERROR(RANK(D18,D:D,1),""))</f>
        <v>13</v>
      </c>
      <c r="L18" s="53" t="str">
        <f>IF(E18="ORG","ORG",IFERROR(RANK(E18,E:E,1),""))</f>
        <v>ORG</v>
      </c>
      <c r="M18" s="53" t="str">
        <f>IF(F18="ORG","ORG",IFERROR(RANK(F18,F:F,1),""))</f>
        <v/>
      </c>
      <c r="N18" s="53" t="str">
        <f>IF(G18="ORG","ORG",IFERROR(RANK(G18,G:G,1),""))</f>
        <v/>
      </c>
      <c r="O18" s="53">
        <f>SUM(I18:N18)</f>
        <v>35</v>
      </c>
    </row>
    <row r="19" spans="1:15">
      <c r="C19" s="5"/>
      <c r="H19" s="4"/>
    </row>
    <row r="20" spans="1:15">
      <c r="C20" s="5"/>
      <c r="H20" s="4"/>
    </row>
    <row r="21" spans="1:15">
      <c r="C21" s="5"/>
      <c r="H21" s="4"/>
    </row>
    <row r="22" spans="1:15">
      <c r="C22" s="5"/>
      <c r="H22" s="4"/>
    </row>
    <row r="23" spans="1:15">
      <c r="C23" s="5"/>
      <c r="H23" s="4"/>
    </row>
    <row r="24" spans="1:15">
      <c r="C24" s="5"/>
      <c r="H24" s="4"/>
    </row>
    <row r="25" spans="1:15">
      <c r="C25" s="5"/>
      <c r="H25" s="4"/>
    </row>
    <row r="26" spans="1:15">
      <c r="C26" s="5"/>
      <c r="H26" s="4"/>
    </row>
    <row r="27" spans="1:15">
      <c r="C27" s="5"/>
      <c r="H27" s="4"/>
    </row>
    <row r="28" spans="1:15">
      <c r="A28" s="35"/>
      <c r="C28" s="5"/>
      <c r="H28" s="4"/>
    </row>
    <row r="29" spans="1:15">
      <c r="C29" s="5"/>
      <c r="H29" s="4"/>
    </row>
    <row r="30" spans="1:15">
      <c r="C30" s="5"/>
      <c r="H30" s="4"/>
    </row>
    <row r="31" spans="1:15">
      <c r="C31" s="5"/>
      <c r="H31" s="4"/>
    </row>
    <row r="32" spans="1:15">
      <c r="C32" s="5"/>
      <c r="H32" s="4"/>
    </row>
    <row r="33" spans="1:8">
      <c r="C33" s="5"/>
      <c r="H33" s="4"/>
    </row>
    <row r="34" spans="1:8">
      <c r="C34" s="5"/>
      <c r="H34" s="4"/>
    </row>
    <row r="35" spans="1:8">
      <c r="C35" s="5"/>
      <c r="H35" s="4"/>
    </row>
    <row r="36" spans="1:8">
      <c r="C36" s="5"/>
      <c r="H36" s="4"/>
    </row>
    <row r="37" spans="1:8">
      <c r="A37" s="35"/>
      <c r="C37" s="5"/>
      <c r="H37" s="4"/>
    </row>
    <row r="38" spans="1:8">
      <c r="H38" s="4"/>
    </row>
    <row r="39" spans="1:8">
      <c r="H39" s="4"/>
    </row>
    <row r="40" spans="1:8">
      <c r="A40" s="34"/>
      <c r="C40" s="5"/>
      <c r="H40" s="4"/>
    </row>
    <row r="41" spans="1:8">
      <c r="C41" s="5"/>
      <c r="H41" s="4"/>
    </row>
    <row r="42" spans="1:8">
      <c r="H42" s="4"/>
    </row>
    <row r="43" spans="1:8">
      <c r="H43" s="4"/>
    </row>
    <row r="44" spans="1:8">
      <c r="H44" s="4"/>
    </row>
    <row r="45" spans="1:8">
      <c r="H45" s="4"/>
    </row>
    <row r="46" spans="1:8">
      <c r="C46" s="5"/>
      <c r="H46" s="4"/>
    </row>
    <row r="47" spans="1:8">
      <c r="H47" s="4"/>
    </row>
    <row r="48" spans="1:8">
      <c r="C48" s="5"/>
      <c r="H48" s="4"/>
    </row>
    <row r="49" spans="3:8">
      <c r="C49" s="5"/>
      <c r="H49" s="4"/>
    </row>
    <row r="50" spans="3:8">
      <c r="C50" s="5"/>
      <c r="H50" s="4"/>
    </row>
    <row r="51" spans="3:8">
      <c r="C51" s="5"/>
      <c r="H51" s="4"/>
    </row>
    <row r="52" spans="3:8">
      <c r="C52" s="5"/>
      <c r="H52" s="4"/>
    </row>
    <row r="53" spans="3:8">
      <c r="C53" s="5"/>
      <c r="H53" s="4"/>
    </row>
    <row r="54" spans="3:8">
      <c r="C54" s="5"/>
      <c r="H54" s="4"/>
    </row>
    <row r="55" spans="3:8">
      <c r="C55" s="5"/>
      <c r="H55" s="4"/>
    </row>
    <row r="56" spans="3:8">
      <c r="C56" s="5"/>
      <c r="H56" s="4"/>
    </row>
    <row r="57" spans="3:8">
      <c r="H57" s="4"/>
    </row>
    <row r="58" spans="3:8">
      <c r="C58" s="5"/>
      <c r="H58" s="4"/>
    </row>
  </sheetData>
  <sortState xmlns:xlrd2="http://schemas.microsoft.com/office/spreadsheetml/2017/richdata2" ref="A2:O58">
    <sortCondition ref="O2:O58"/>
  </sortState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A664BB-F67F-9649-9281-CD899554C399}">
          <x14:formula1>
            <xm:f>'Data validation'!$A$2:$A$19</xm:f>
          </x14:formula1>
          <xm:sqref>A2:A18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05F15-5881-4827-B47E-5698431A1066}">
  <dimension ref="A1:XFD1000"/>
  <sheetViews>
    <sheetView zoomScale="140" zoomScaleNormal="140" zoomScalePageLayoutView="140" workbookViewId="0">
      <selection activeCell="I9" sqref="I9"/>
    </sheetView>
  </sheetViews>
  <sheetFormatPr defaultColWidth="10.83203125" defaultRowHeight="13"/>
  <cols>
    <col min="1" max="1" width="26.58203125" style="36" customWidth="1"/>
    <col min="2" max="2" width="4.5" style="36" bestFit="1" customWidth="1"/>
    <col min="3" max="3" width="21.58203125" style="36" bestFit="1" customWidth="1"/>
    <col min="4" max="11" width="5" style="36" customWidth="1"/>
    <col min="12" max="16384" width="10.83203125" style="36"/>
  </cols>
  <sheetData>
    <row r="1" spans="1:11 16384:16384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J1" s="2"/>
      <c r="K1" s="2"/>
    </row>
    <row r="2" spans="1:11 16384:16384">
      <c r="A2" s="40" t="s">
        <v>271</v>
      </c>
      <c r="B2" s="41" t="s">
        <v>28</v>
      </c>
      <c r="C2" s="42" t="s">
        <v>14</v>
      </c>
      <c r="D2" s="15"/>
      <c r="E2" s="15">
        <v>6</v>
      </c>
      <c r="F2" s="15">
        <v>6</v>
      </c>
      <c r="G2" s="246"/>
      <c r="H2" s="246"/>
      <c r="I2" s="246"/>
      <c r="J2" s="246"/>
      <c r="K2" s="246"/>
      <c r="XFD2" s="36" t="s">
        <v>14</v>
      </c>
    </row>
    <row r="3" spans="1:11 16384:16384">
      <c r="A3" s="40" t="s">
        <v>115</v>
      </c>
      <c r="B3" s="41" t="s">
        <v>35</v>
      </c>
      <c r="C3" s="42" t="s">
        <v>14</v>
      </c>
      <c r="D3" s="15">
        <v>26</v>
      </c>
      <c r="E3" s="15">
        <v>32</v>
      </c>
      <c r="F3" s="15">
        <v>24</v>
      </c>
      <c r="G3" s="246"/>
      <c r="H3" s="246"/>
      <c r="I3" s="246"/>
      <c r="J3" s="246"/>
      <c r="K3" s="246"/>
      <c r="XFD3" s="36" t="s">
        <v>15</v>
      </c>
    </row>
    <row r="4" spans="1:11 16384:16384">
      <c r="A4" s="40" t="s">
        <v>273</v>
      </c>
      <c r="B4" s="41" t="s">
        <v>34</v>
      </c>
      <c r="C4" s="42" t="s">
        <v>14</v>
      </c>
      <c r="D4" s="15"/>
      <c r="E4" s="15">
        <v>47</v>
      </c>
      <c r="F4" s="15">
        <v>27</v>
      </c>
      <c r="G4" s="246"/>
      <c r="H4" s="246"/>
      <c r="I4" s="246"/>
      <c r="J4" s="246"/>
      <c r="K4" s="246"/>
      <c r="XFD4" s="36" t="s">
        <v>16</v>
      </c>
    </row>
    <row r="5" spans="1:11 16384:16384">
      <c r="A5" s="40" t="s">
        <v>118</v>
      </c>
      <c r="B5" s="41" t="s">
        <v>35</v>
      </c>
      <c r="C5" s="42" t="s">
        <v>14</v>
      </c>
      <c r="D5" s="15">
        <v>46</v>
      </c>
      <c r="E5" s="15">
        <v>64</v>
      </c>
      <c r="F5" s="15">
        <v>39</v>
      </c>
      <c r="G5" s="246"/>
      <c r="H5" s="246"/>
      <c r="I5" s="246"/>
      <c r="J5" s="246"/>
      <c r="K5" s="246"/>
      <c r="XFD5" s="36" t="s">
        <v>17</v>
      </c>
    </row>
    <row r="6" spans="1:11 16384:16384">
      <c r="A6" s="40" t="s">
        <v>274</v>
      </c>
      <c r="B6" s="41" t="s">
        <v>33</v>
      </c>
      <c r="C6" s="42" t="s">
        <v>14</v>
      </c>
      <c r="D6" s="15"/>
      <c r="E6" s="15">
        <v>61</v>
      </c>
      <c r="F6" s="15">
        <v>40</v>
      </c>
      <c r="G6" s="246"/>
      <c r="H6" s="246"/>
      <c r="I6" s="246"/>
      <c r="J6" s="246"/>
      <c r="K6" s="246"/>
      <c r="XFD6" s="36" t="s">
        <v>18</v>
      </c>
    </row>
    <row r="7" spans="1:11 16384:16384">
      <c r="A7" s="40" t="s">
        <v>281</v>
      </c>
      <c r="B7" s="41" t="s">
        <v>33</v>
      </c>
      <c r="C7" s="42" t="s">
        <v>14</v>
      </c>
      <c r="D7" s="15"/>
      <c r="E7" s="15">
        <v>112</v>
      </c>
      <c r="F7" s="15">
        <v>58</v>
      </c>
      <c r="G7" s="246"/>
      <c r="H7" s="246"/>
      <c r="I7" s="246"/>
      <c r="J7" s="246"/>
      <c r="K7" s="246"/>
      <c r="XFD7" s="36" t="s">
        <v>19</v>
      </c>
    </row>
    <row r="8" spans="1:11 16384:16384">
      <c r="A8" s="40" t="s">
        <v>275</v>
      </c>
      <c r="B8" s="41" t="s">
        <v>34</v>
      </c>
      <c r="C8" s="42" t="s">
        <v>14</v>
      </c>
      <c r="D8" s="15"/>
      <c r="E8" s="15">
        <v>75</v>
      </c>
      <c r="F8" s="15">
        <v>59</v>
      </c>
      <c r="G8" s="246"/>
      <c r="H8" s="246"/>
      <c r="I8" s="246"/>
      <c r="J8" s="246"/>
      <c r="K8" s="246"/>
      <c r="XFD8" s="36" t="s">
        <v>11</v>
      </c>
    </row>
    <row r="9" spans="1:11 16384:16384">
      <c r="A9" s="40" t="s">
        <v>114</v>
      </c>
      <c r="B9" s="41" t="s">
        <v>28</v>
      </c>
      <c r="C9" s="42" t="s">
        <v>14</v>
      </c>
      <c r="D9" s="15">
        <v>23</v>
      </c>
      <c r="E9" s="15">
        <v>20</v>
      </c>
      <c r="F9" s="15"/>
      <c r="G9" s="246"/>
      <c r="H9" s="246"/>
      <c r="I9" s="246"/>
      <c r="J9" s="246"/>
      <c r="K9" s="246"/>
      <c r="XFD9" s="36" t="s">
        <v>20</v>
      </c>
    </row>
    <row r="10" spans="1:11 16384:16384">
      <c r="A10" s="40" t="s">
        <v>272</v>
      </c>
      <c r="B10" s="41" t="s">
        <v>35</v>
      </c>
      <c r="C10" s="42" t="s">
        <v>14</v>
      </c>
      <c r="D10" s="15"/>
      <c r="E10" s="15">
        <v>35</v>
      </c>
      <c r="F10" s="15"/>
      <c r="G10" s="246"/>
      <c r="H10" s="246"/>
      <c r="I10" s="246"/>
      <c r="J10" s="246"/>
      <c r="K10" s="246"/>
      <c r="XFD10" s="36" t="s">
        <v>21</v>
      </c>
    </row>
    <row r="11" spans="1:11 16384:16384">
      <c r="A11" s="40" t="s">
        <v>276</v>
      </c>
      <c r="B11" s="41" t="s">
        <v>28</v>
      </c>
      <c r="C11" s="42" t="s">
        <v>14</v>
      </c>
      <c r="D11" s="15"/>
      <c r="E11" s="15">
        <v>76</v>
      </c>
      <c r="F11" s="15"/>
      <c r="G11" s="246"/>
      <c r="H11" s="246"/>
      <c r="I11" s="246"/>
      <c r="J11" s="246"/>
      <c r="K11" s="246"/>
      <c r="XFD11" s="36" t="s">
        <v>22</v>
      </c>
    </row>
    <row r="12" spans="1:11 16384:16384">
      <c r="A12" s="40" t="s">
        <v>117</v>
      </c>
      <c r="B12" s="41" t="s">
        <v>35</v>
      </c>
      <c r="C12" s="42" t="s">
        <v>14</v>
      </c>
      <c r="D12" s="15">
        <v>44</v>
      </c>
      <c r="E12" s="15">
        <v>80</v>
      </c>
      <c r="F12" s="15"/>
      <c r="G12" s="246"/>
      <c r="H12" s="246"/>
      <c r="I12" s="246"/>
      <c r="J12" s="246"/>
      <c r="K12" s="246"/>
      <c r="XFD12" s="36" t="s">
        <v>12</v>
      </c>
    </row>
    <row r="13" spans="1:11 16384:16384">
      <c r="A13" s="40" t="s">
        <v>277</v>
      </c>
      <c r="B13" s="41" t="s">
        <v>28</v>
      </c>
      <c r="C13" s="42" t="s">
        <v>14</v>
      </c>
      <c r="D13" s="15"/>
      <c r="E13" s="15">
        <v>82</v>
      </c>
      <c r="F13" s="15"/>
      <c r="G13" s="246"/>
      <c r="H13" s="246"/>
      <c r="I13" s="246"/>
      <c r="J13" s="246"/>
      <c r="K13" s="246"/>
      <c r="XFD13" s="36" t="s">
        <v>23</v>
      </c>
    </row>
    <row r="14" spans="1:11 16384:16384">
      <c r="A14" s="40" t="s">
        <v>278</v>
      </c>
      <c r="B14" s="41" t="s">
        <v>28</v>
      </c>
      <c r="C14" s="42" t="s">
        <v>14</v>
      </c>
      <c r="D14" s="15"/>
      <c r="E14" s="15">
        <v>83</v>
      </c>
      <c r="F14" s="15"/>
      <c r="G14" s="246"/>
      <c r="H14" s="246"/>
      <c r="I14" s="246"/>
      <c r="J14" s="246"/>
      <c r="K14" s="246"/>
      <c r="XFD14" s="36" t="s">
        <v>24</v>
      </c>
    </row>
    <row r="15" spans="1:11 16384:16384">
      <c r="A15" s="40" t="s">
        <v>279</v>
      </c>
      <c r="B15" s="41" t="s">
        <v>33</v>
      </c>
      <c r="C15" s="42" t="s">
        <v>14</v>
      </c>
      <c r="D15" s="15"/>
      <c r="E15" s="15">
        <v>88</v>
      </c>
      <c r="F15" s="15"/>
      <c r="G15" s="246"/>
      <c r="H15" s="246"/>
      <c r="I15" s="246"/>
      <c r="J15" s="246"/>
      <c r="K15" s="246"/>
      <c r="XFD15" s="36" t="s">
        <v>25</v>
      </c>
    </row>
    <row r="16" spans="1:11 16384:16384">
      <c r="A16" s="40" t="s">
        <v>119</v>
      </c>
      <c r="B16" s="41" t="s">
        <v>34</v>
      </c>
      <c r="C16" s="42" t="s">
        <v>14</v>
      </c>
      <c r="D16" s="15">
        <v>81</v>
      </c>
      <c r="E16" s="15">
        <v>99</v>
      </c>
      <c r="F16" s="15"/>
      <c r="G16" s="246"/>
      <c r="H16" s="246"/>
      <c r="I16" s="246"/>
      <c r="J16" s="246"/>
      <c r="K16" s="246"/>
      <c r="XFD16" s="36" t="s">
        <v>26</v>
      </c>
    </row>
    <row r="17" spans="1:11 16384:16384">
      <c r="A17" s="40" t="s">
        <v>116</v>
      </c>
      <c r="B17" s="41" t="s">
        <v>33</v>
      </c>
      <c r="C17" s="42" t="s">
        <v>14</v>
      </c>
      <c r="D17" s="15">
        <v>41</v>
      </c>
      <c r="E17" s="15">
        <v>100</v>
      </c>
      <c r="F17" s="15"/>
      <c r="G17" s="246"/>
      <c r="H17" s="246"/>
      <c r="I17" s="246"/>
      <c r="J17" s="246"/>
      <c r="K17" s="246"/>
      <c r="XFD17" s="36" t="s">
        <v>13</v>
      </c>
    </row>
    <row r="18" spans="1:11 16384:16384">
      <c r="A18" s="40" t="s">
        <v>280</v>
      </c>
      <c r="B18" s="41" t="s">
        <v>34</v>
      </c>
      <c r="C18" s="42" t="s">
        <v>14</v>
      </c>
      <c r="D18" s="15"/>
      <c r="E18" s="15">
        <v>102</v>
      </c>
      <c r="F18" s="15"/>
      <c r="G18" s="246"/>
      <c r="H18" s="246"/>
      <c r="I18" s="246"/>
      <c r="J18" s="246"/>
      <c r="K18" s="246"/>
      <c r="XFD18" s="36" t="s">
        <v>27</v>
      </c>
    </row>
    <row r="19" spans="1:11 16384:16384">
      <c r="A19" s="40"/>
      <c r="B19" s="41"/>
      <c r="C19" s="243"/>
      <c r="D19" s="246"/>
      <c r="E19" s="246"/>
      <c r="F19" s="246"/>
      <c r="G19" s="246"/>
      <c r="H19" s="246"/>
      <c r="I19" s="246"/>
      <c r="J19" s="246"/>
      <c r="K19" s="246"/>
    </row>
    <row r="20" spans="1:11 16384:16384">
      <c r="A20" s="40"/>
      <c r="B20" s="41"/>
      <c r="C20" s="243"/>
      <c r="D20" s="246"/>
      <c r="E20" s="246"/>
      <c r="F20" s="246"/>
      <c r="G20" s="246"/>
      <c r="H20" s="246"/>
      <c r="I20" s="246"/>
      <c r="J20" s="246"/>
      <c r="K20" s="246"/>
    </row>
    <row r="21" spans="1:11 16384:16384">
      <c r="A21" s="40"/>
      <c r="B21" s="41"/>
      <c r="C21" s="243"/>
      <c r="D21" s="246"/>
      <c r="E21" s="246"/>
      <c r="F21" s="246"/>
      <c r="G21" s="246"/>
      <c r="H21" s="246"/>
      <c r="I21" s="246"/>
      <c r="J21" s="246"/>
      <c r="K21" s="246"/>
    </row>
    <row r="22" spans="1:11 16384:16384">
      <c r="A22" s="40"/>
      <c r="B22" s="41"/>
      <c r="C22" s="243"/>
      <c r="D22" s="246"/>
      <c r="E22" s="246"/>
      <c r="F22" s="246"/>
      <c r="G22" s="246"/>
      <c r="H22" s="246"/>
      <c r="I22" s="246"/>
      <c r="J22" s="246"/>
      <c r="K22" s="246"/>
    </row>
    <row r="23" spans="1:11 16384:16384">
      <c r="A23" s="40"/>
      <c r="B23" s="41"/>
      <c r="C23" s="243"/>
      <c r="D23" s="246"/>
      <c r="E23" s="246"/>
      <c r="F23" s="246"/>
      <c r="G23" s="246"/>
      <c r="H23" s="246"/>
      <c r="I23" s="246"/>
      <c r="J23" s="246"/>
      <c r="K23" s="246"/>
    </row>
    <row r="24" spans="1:11 16384:16384">
      <c r="A24" s="40"/>
      <c r="B24" s="41"/>
      <c r="C24" s="243"/>
      <c r="D24" s="246"/>
      <c r="E24" s="246"/>
      <c r="F24" s="246"/>
      <c r="G24" s="246"/>
      <c r="H24" s="246"/>
      <c r="I24" s="246"/>
      <c r="J24" s="246"/>
      <c r="K24" s="246"/>
    </row>
    <row r="25" spans="1:11 16384:16384">
      <c r="A25" s="40"/>
      <c r="B25" s="41"/>
      <c r="C25" s="243"/>
      <c r="D25" s="246"/>
      <c r="E25" s="246"/>
      <c r="F25" s="246"/>
      <c r="G25" s="246"/>
      <c r="H25" s="246"/>
      <c r="I25" s="246"/>
      <c r="J25" s="246"/>
      <c r="K25" s="246"/>
    </row>
    <row r="26" spans="1:11 16384:16384">
      <c r="A26" s="40"/>
      <c r="B26" s="41"/>
      <c r="C26" s="243"/>
      <c r="D26" s="246"/>
      <c r="E26" s="246"/>
      <c r="F26" s="246"/>
      <c r="G26" s="246"/>
      <c r="H26" s="246"/>
      <c r="I26" s="246"/>
      <c r="J26" s="246"/>
      <c r="K26" s="246"/>
    </row>
    <row r="27" spans="1:11 16384:16384">
      <c r="A27" s="40"/>
      <c r="B27" s="41"/>
      <c r="C27" s="243"/>
      <c r="D27" s="246"/>
      <c r="E27" s="246"/>
      <c r="F27" s="246"/>
      <c r="G27" s="246"/>
      <c r="H27" s="246"/>
      <c r="I27" s="246"/>
      <c r="J27" s="246"/>
      <c r="K27" s="246"/>
    </row>
    <row r="28" spans="1:11 16384:16384">
      <c r="A28" s="40"/>
      <c r="B28" s="41"/>
      <c r="C28" s="243"/>
      <c r="D28" s="246"/>
      <c r="E28" s="246"/>
      <c r="F28" s="246"/>
      <c r="G28" s="246"/>
      <c r="H28" s="246"/>
      <c r="I28" s="246"/>
      <c r="J28" s="246"/>
      <c r="K28" s="246"/>
    </row>
    <row r="29" spans="1:11 16384:16384">
      <c r="A29" s="40"/>
      <c r="B29" s="41"/>
      <c r="C29" s="243"/>
      <c r="D29" s="246"/>
      <c r="E29" s="246"/>
      <c r="F29" s="246"/>
      <c r="G29" s="246"/>
      <c r="H29" s="246"/>
      <c r="I29" s="246"/>
      <c r="J29" s="246"/>
      <c r="K29" s="246"/>
    </row>
    <row r="30" spans="1:11 16384:16384">
      <c r="A30" s="40"/>
      <c r="B30" s="41"/>
      <c r="C30" s="243"/>
      <c r="D30" s="246"/>
      <c r="E30" s="246"/>
      <c r="F30" s="246"/>
      <c r="G30" s="246"/>
      <c r="H30" s="246"/>
      <c r="I30" s="246"/>
      <c r="J30" s="246"/>
      <c r="K30" s="246"/>
    </row>
    <row r="31" spans="1:11 16384:16384">
      <c r="A31" s="40"/>
      <c r="B31" s="41"/>
      <c r="C31" s="243"/>
      <c r="D31" s="246"/>
      <c r="E31" s="246"/>
      <c r="F31" s="246"/>
      <c r="G31" s="246"/>
      <c r="H31" s="246"/>
      <c r="I31" s="246"/>
      <c r="J31" s="246"/>
      <c r="K31" s="246"/>
    </row>
    <row r="32" spans="1:11 16384:16384">
      <c r="A32" s="40"/>
      <c r="B32" s="41"/>
      <c r="C32" s="243"/>
      <c r="D32" s="246"/>
      <c r="E32" s="246"/>
      <c r="F32" s="246"/>
      <c r="G32" s="246"/>
      <c r="H32" s="246"/>
      <c r="I32" s="246"/>
      <c r="J32" s="246"/>
      <c r="K32" s="246"/>
    </row>
    <row r="33" spans="1:11">
      <c r="A33" s="40"/>
      <c r="B33" s="41"/>
      <c r="C33" s="243"/>
      <c r="D33" s="246"/>
      <c r="E33" s="246"/>
      <c r="F33" s="246"/>
      <c r="G33" s="246"/>
      <c r="H33" s="246"/>
      <c r="I33" s="246"/>
      <c r="J33" s="246"/>
      <c r="K33" s="246"/>
    </row>
    <row r="34" spans="1:11">
      <c r="A34" s="40"/>
      <c r="B34" s="41"/>
      <c r="C34" s="243"/>
      <c r="D34" s="246"/>
      <c r="E34" s="246"/>
      <c r="F34" s="246"/>
      <c r="G34" s="246"/>
      <c r="H34" s="246"/>
      <c r="I34" s="246"/>
      <c r="J34" s="246"/>
      <c r="K34" s="246"/>
    </row>
    <row r="35" spans="1:11">
      <c r="A35" s="40"/>
      <c r="B35" s="41"/>
      <c r="C35" s="243"/>
      <c r="D35" s="246"/>
      <c r="E35" s="246"/>
      <c r="F35" s="246"/>
      <c r="G35" s="246"/>
      <c r="H35" s="246"/>
      <c r="I35" s="246"/>
      <c r="J35" s="246"/>
      <c r="K35" s="246"/>
    </row>
    <row r="36" spans="1:11">
      <c r="A36" s="40"/>
      <c r="B36" s="41"/>
      <c r="C36" s="243"/>
      <c r="D36" s="246"/>
      <c r="E36" s="246"/>
      <c r="F36" s="246"/>
      <c r="G36" s="246"/>
      <c r="H36" s="246"/>
      <c r="I36" s="246"/>
      <c r="J36" s="246"/>
      <c r="K36" s="246"/>
    </row>
    <row r="37" spans="1:11">
      <c r="A37" s="40"/>
      <c r="B37" s="41"/>
      <c r="C37" s="243"/>
      <c r="D37" s="246"/>
      <c r="E37" s="246"/>
      <c r="F37" s="246"/>
      <c r="G37" s="246"/>
      <c r="H37" s="246"/>
      <c r="I37" s="246"/>
      <c r="J37" s="246"/>
      <c r="K37" s="246"/>
    </row>
    <row r="38" spans="1:11">
      <c r="A38" s="40"/>
      <c r="B38" s="41"/>
      <c r="C38" s="243"/>
      <c r="D38" s="246"/>
      <c r="E38" s="246"/>
      <c r="F38" s="246"/>
      <c r="G38" s="246"/>
      <c r="H38" s="246"/>
      <c r="I38" s="246"/>
      <c r="J38" s="246"/>
      <c r="K38" s="246"/>
    </row>
    <row r="39" spans="1:11">
      <c r="A39" s="40"/>
      <c r="B39" s="41"/>
      <c r="C39" s="243"/>
      <c r="D39" s="246"/>
      <c r="E39" s="246"/>
      <c r="F39" s="246"/>
      <c r="G39" s="246"/>
      <c r="H39" s="246"/>
      <c r="I39" s="246"/>
      <c r="J39" s="246"/>
      <c r="K39" s="246"/>
    </row>
    <row r="40" spans="1:11">
      <c r="A40" s="40"/>
      <c r="B40" s="41"/>
      <c r="C40" s="243"/>
      <c r="D40" s="246"/>
      <c r="E40" s="246"/>
      <c r="F40" s="246"/>
      <c r="G40" s="246"/>
      <c r="H40" s="246"/>
      <c r="I40" s="246"/>
      <c r="J40" s="246"/>
      <c r="K40" s="246"/>
    </row>
    <row r="41" spans="1:11">
      <c r="A41" s="40"/>
      <c r="B41" s="41"/>
      <c r="C41" s="243"/>
      <c r="D41" s="246"/>
      <c r="E41" s="246"/>
      <c r="F41" s="246"/>
      <c r="G41" s="246"/>
      <c r="H41" s="246"/>
      <c r="I41" s="246"/>
      <c r="J41" s="246"/>
      <c r="K41" s="246"/>
    </row>
    <row r="42" spans="1:11">
      <c r="A42" s="40"/>
      <c r="B42" s="41"/>
      <c r="C42" s="243"/>
      <c r="D42" s="246"/>
      <c r="E42" s="246"/>
      <c r="F42" s="246"/>
      <c r="G42" s="246"/>
      <c r="H42" s="246"/>
      <c r="I42" s="246"/>
      <c r="J42" s="246"/>
      <c r="K42" s="246"/>
    </row>
    <row r="43" spans="1:11">
      <c r="A43" s="40"/>
      <c r="B43" s="41"/>
      <c r="C43" s="243"/>
      <c r="D43" s="246"/>
      <c r="E43" s="246"/>
      <c r="F43" s="246"/>
      <c r="G43" s="246"/>
      <c r="H43" s="246"/>
      <c r="I43" s="246"/>
      <c r="J43" s="246"/>
      <c r="K43" s="246"/>
    </row>
    <row r="44" spans="1:11">
      <c r="A44" s="40"/>
      <c r="B44" s="41"/>
      <c r="C44" s="243"/>
      <c r="D44" s="246"/>
      <c r="E44" s="246"/>
      <c r="F44" s="246"/>
      <c r="G44" s="246"/>
      <c r="H44" s="246"/>
      <c r="I44" s="246"/>
      <c r="J44" s="246"/>
      <c r="K44" s="246"/>
    </row>
    <row r="45" spans="1:11">
      <c r="A45" s="40"/>
      <c r="B45" s="41"/>
      <c r="C45" s="243"/>
      <c r="D45" s="246"/>
      <c r="E45" s="246"/>
      <c r="F45" s="246"/>
      <c r="G45" s="246"/>
      <c r="H45" s="246"/>
      <c r="I45" s="246"/>
      <c r="J45" s="246"/>
      <c r="K45" s="246"/>
    </row>
    <row r="46" spans="1:11">
      <c r="A46" s="40"/>
      <c r="B46" s="41"/>
      <c r="C46" s="243"/>
      <c r="D46" s="246"/>
      <c r="E46" s="246"/>
      <c r="F46" s="246"/>
      <c r="G46" s="246"/>
      <c r="H46" s="246"/>
      <c r="I46" s="246"/>
      <c r="J46" s="246"/>
      <c r="K46" s="246"/>
    </row>
    <row r="47" spans="1:11">
      <c r="A47" s="40"/>
      <c r="B47" s="41"/>
      <c r="C47" s="243"/>
      <c r="D47" s="246"/>
      <c r="E47" s="246"/>
      <c r="F47" s="246"/>
      <c r="G47" s="246"/>
      <c r="H47" s="246"/>
      <c r="I47" s="246"/>
      <c r="J47" s="246"/>
      <c r="K47" s="246"/>
    </row>
    <row r="48" spans="1:11">
      <c r="A48" s="40"/>
      <c r="B48" s="41"/>
      <c r="C48" s="243"/>
      <c r="D48" s="246"/>
      <c r="E48" s="246"/>
      <c r="F48" s="246"/>
      <c r="G48" s="246"/>
      <c r="H48" s="246"/>
      <c r="I48" s="246"/>
      <c r="J48" s="246"/>
      <c r="K48" s="246"/>
    </row>
    <row r="49" spans="1:11">
      <c r="A49" s="40"/>
      <c r="B49" s="41"/>
      <c r="C49" s="243"/>
      <c r="D49" s="246"/>
      <c r="E49" s="246"/>
      <c r="F49" s="246"/>
      <c r="G49" s="246"/>
      <c r="H49" s="246"/>
      <c r="I49" s="246"/>
      <c r="J49" s="246"/>
      <c r="K49" s="246"/>
    </row>
    <row r="50" spans="1:11">
      <c r="A50" s="40"/>
      <c r="B50" s="41"/>
      <c r="C50" s="243"/>
      <c r="D50" s="246"/>
      <c r="E50" s="246"/>
      <c r="F50" s="246"/>
      <c r="G50" s="246"/>
      <c r="H50" s="246"/>
      <c r="I50" s="246"/>
      <c r="J50" s="246"/>
      <c r="K50" s="246"/>
    </row>
    <row r="51" spans="1:11">
      <c r="A51" s="40"/>
      <c r="B51" s="41"/>
      <c r="C51" s="243"/>
      <c r="D51" s="246"/>
      <c r="E51" s="246"/>
      <c r="F51" s="246"/>
      <c r="G51" s="246"/>
      <c r="H51" s="246"/>
      <c r="I51" s="246"/>
      <c r="J51" s="246"/>
      <c r="K51" s="246"/>
    </row>
    <row r="52" spans="1:11">
      <c r="A52" s="40"/>
      <c r="B52" s="41"/>
      <c r="C52" s="243"/>
      <c r="D52" s="246"/>
      <c r="E52" s="246"/>
      <c r="F52" s="246"/>
      <c r="G52" s="246"/>
      <c r="H52" s="246"/>
      <c r="I52" s="246"/>
      <c r="J52" s="246"/>
      <c r="K52" s="246"/>
    </row>
    <row r="53" spans="1:11">
      <c r="A53" s="40"/>
      <c r="B53" s="41"/>
      <c r="C53" s="243"/>
      <c r="D53" s="246"/>
      <c r="E53" s="246"/>
      <c r="F53" s="246"/>
      <c r="G53" s="246"/>
      <c r="H53" s="246"/>
      <c r="I53" s="246"/>
      <c r="J53" s="246"/>
      <c r="K53" s="246"/>
    </row>
    <row r="54" spans="1:11">
      <c r="A54" s="40"/>
      <c r="B54" s="41"/>
      <c r="C54" s="243"/>
      <c r="D54" s="246"/>
      <c r="E54" s="246"/>
      <c r="F54" s="246"/>
      <c r="G54" s="246"/>
      <c r="H54" s="246"/>
      <c r="I54" s="246"/>
      <c r="J54" s="246"/>
      <c r="K54" s="246"/>
    </row>
    <row r="55" spans="1:11">
      <c r="A55" s="40"/>
      <c r="B55" s="41"/>
      <c r="C55" s="243"/>
      <c r="D55" s="246"/>
      <c r="E55" s="246"/>
      <c r="F55" s="246"/>
      <c r="G55" s="246"/>
      <c r="H55" s="246"/>
      <c r="I55" s="246"/>
      <c r="J55" s="246"/>
      <c r="K55" s="246"/>
    </row>
    <row r="56" spans="1:11">
      <c r="A56" s="40"/>
      <c r="B56" s="41"/>
      <c r="C56" s="243"/>
      <c r="D56" s="246"/>
      <c r="E56" s="246"/>
      <c r="F56" s="246"/>
      <c r="G56" s="246"/>
      <c r="H56" s="246"/>
      <c r="I56" s="246"/>
      <c r="J56" s="246"/>
      <c r="K56" s="246"/>
    </row>
    <row r="57" spans="1:11">
      <c r="A57" s="40"/>
      <c r="B57" s="41"/>
      <c r="C57" s="243"/>
      <c r="D57" s="246"/>
      <c r="E57" s="246"/>
      <c r="F57" s="246"/>
      <c r="G57" s="246"/>
      <c r="H57" s="246"/>
      <c r="I57" s="246"/>
      <c r="J57" s="246"/>
      <c r="K57" s="246"/>
    </row>
    <row r="58" spans="1:11">
      <c r="A58" s="40"/>
      <c r="B58" s="41"/>
      <c r="C58" s="243"/>
      <c r="D58" s="246"/>
      <c r="E58" s="246"/>
      <c r="F58" s="246"/>
      <c r="G58" s="246"/>
      <c r="H58" s="246"/>
      <c r="I58" s="246"/>
      <c r="J58" s="246"/>
      <c r="K58" s="246"/>
    </row>
    <row r="59" spans="1:11">
      <c r="A59" s="40"/>
      <c r="B59" s="41"/>
      <c r="C59" s="243"/>
      <c r="D59" s="246"/>
      <c r="E59" s="246"/>
      <c r="F59" s="246"/>
      <c r="G59" s="246"/>
      <c r="H59" s="246"/>
      <c r="I59" s="246"/>
      <c r="J59" s="246"/>
      <c r="K59" s="246"/>
    </row>
    <row r="60" spans="1:11">
      <c r="A60" s="40"/>
      <c r="B60" s="41"/>
      <c r="C60" s="243"/>
      <c r="D60" s="246"/>
      <c r="E60" s="246"/>
      <c r="F60" s="246"/>
      <c r="G60" s="246"/>
      <c r="H60" s="246"/>
      <c r="I60" s="246"/>
      <c r="J60" s="246"/>
      <c r="K60" s="246"/>
    </row>
    <row r="61" spans="1:11">
      <c r="A61" s="40"/>
      <c r="B61" s="41"/>
      <c r="C61" s="243"/>
      <c r="D61" s="246"/>
      <c r="E61" s="246"/>
      <c r="F61" s="246"/>
      <c r="G61" s="246"/>
      <c r="H61" s="246"/>
      <c r="I61" s="246"/>
      <c r="J61" s="246"/>
      <c r="K61" s="246"/>
    </row>
    <row r="62" spans="1:11">
      <c r="A62" s="40"/>
      <c r="B62" s="41"/>
      <c r="C62" s="243"/>
      <c r="D62" s="246"/>
      <c r="E62" s="246"/>
      <c r="F62" s="246"/>
      <c r="G62" s="246"/>
      <c r="H62" s="246"/>
      <c r="I62" s="246"/>
      <c r="J62" s="246"/>
      <c r="K62" s="246"/>
    </row>
    <row r="63" spans="1:11">
      <c r="A63" s="40"/>
      <c r="B63" s="41"/>
      <c r="C63" s="243"/>
      <c r="D63" s="246"/>
      <c r="E63" s="246"/>
      <c r="F63" s="246"/>
      <c r="G63" s="246"/>
      <c r="H63" s="246"/>
      <c r="I63" s="246"/>
      <c r="J63" s="246"/>
      <c r="K63" s="246"/>
    </row>
    <row r="64" spans="1:11">
      <c r="A64" s="40"/>
      <c r="B64" s="41"/>
      <c r="C64" s="243"/>
      <c r="D64" s="246"/>
      <c r="E64" s="246"/>
      <c r="F64" s="246"/>
      <c r="G64" s="246"/>
      <c r="H64" s="246"/>
      <c r="I64" s="246"/>
      <c r="J64" s="246"/>
      <c r="K64" s="246"/>
    </row>
    <row r="65" spans="1:11">
      <c r="A65" s="40"/>
      <c r="B65" s="41"/>
      <c r="C65" s="243"/>
      <c r="D65" s="246"/>
      <c r="E65" s="246"/>
      <c r="F65" s="246"/>
      <c r="G65" s="246"/>
      <c r="H65" s="246"/>
      <c r="I65" s="246"/>
      <c r="J65" s="246"/>
      <c r="K65" s="246"/>
    </row>
    <row r="66" spans="1:11">
      <c r="A66" s="40"/>
      <c r="B66" s="41"/>
      <c r="C66" s="243"/>
      <c r="D66" s="246"/>
      <c r="E66" s="246"/>
      <c r="F66" s="246"/>
      <c r="G66" s="246"/>
      <c r="H66" s="246"/>
      <c r="I66" s="246"/>
      <c r="J66" s="246"/>
      <c r="K66" s="246"/>
    </row>
    <row r="67" spans="1:11">
      <c r="A67" s="40"/>
      <c r="B67" s="41"/>
      <c r="C67" s="243"/>
      <c r="D67" s="246"/>
      <c r="E67" s="246"/>
      <c r="F67" s="246"/>
      <c r="G67" s="246"/>
      <c r="H67" s="246"/>
      <c r="I67" s="246"/>
      <c r="J67" s="246"/>
      <c r="K67" s="246"/>
    </row>
    <row r="68" spans="1:11">
      <c r="A68" s="40"/>
      <c r="B68" s="41"/>
      <c r="C68" s="243"/>
      <c r="D68" s="246"/>
      <c r="E68" s="246"/>
      <c r="F68" s="246"/>
      <c r="G68" s="246"/>
      <c r="H68" s="246"/>
      <c r="I68" s="246"/>
      <c r="J68" s="246"/>
      <c r="K68" s="246"/>
    </row>
    <row r="69" spans="1:11">
      <c r="A69" s="40"/>
      <c r="B69" s="41"/>
      <c r="C69" s="243"/>
      <c r="D69" s="246"/>
      <c r="E69" s="246"/>
      <c r="F69" s="246"/>
      <c r="G69" s="246"/>
      <c r="H69" s="246"/>
      <c r="I69" s="246"/>
      <c r="J69" s="246"/>
      <c r="K69" s="246"/>
    </row>
    <row r="70" spans="1:11">
      <c r="A70" s="40"/>
      <c r="B70" s="41"/>
      <c r="C70" s="243"/>
      <c r="D70" s="246"/>
      <c r="E70" s="246"/>
      <c r="F70" s="246"/>
      <c r="G70" s="246"/>
      <c r="H70" s="246"/>
      <c r="I70" s="246"/>
      <c r="J70" s="246"/>
      <c r="K70" s="246"/>
    </row>
    <row r="71" spans="1:11">
      <c r="A71" s="40"/>
      <c r="B71" s="41"/>
      <c r="C71" s="243"/>
      <c r="D71" s="246"/>
      <c r="E71" s="246"/>
      <c r="F71" s="246"/>
      <c r="G71" s="246"/>
      <c r="H71" s="246"/>
      <c r="I71" s="246"/>
      <c r="J71" s="246"/>
      <c r="K71" s="246"/>
    </row>
    <row r="72" spans="1:11">
      <c r="A72" s="40"/>
      <c r="B72" s="41"/>
      <c r="C72" s="243"/>
      <c r="D72" s="246"/>
      <c r="E72" s="246"/>
      <c r="F72" s="246"/>
      <c r="G72" s="246"/>
      <c r="H72" s="246"/>
      <c r="I72" s="246"/>
      <c r="J72" s="246"/>
      <c r="K72" s="246"/>
    </row>
    <row r="73" spans="1:11">
      <c r="A73" s="40"/>
      <c r="B73" s="41"/>
      <c r="C73" s="243"/>
      <c r="D73" s="246"/>
      <c r="E73" s="246"/>
      <c r="F73" s="246"/>
      <c r="G73" s="246"/>
      <c r="H73" s="246"/>
      <c r="I73" s="246"/>
      <c r="J73" s="246"/>
      <c r="K73" s="246"/>
    </row>
    <row r="74" spans="1:11">
      <c r="A74" s="40"/>
      <c r="B74" s="41"/>
      <c r="C74" s="243"/>
      <c r="D74" s="246"/>
      <c r="E74" s="246"/>
      <c r="F74" s="246"/>
      <c r="G74" s="246"/>
      <c r="H74" s="246"/>
      <c r="I74" s="246"/>
      <c r="J74" s="246"/>
      <c r="K74" s="246"/>
    </row>
    <row r="75" spans="1:11">
      <c r="A75" s="40"/>
      <c r="B75" s="41"/>
      <c r="C75" s="243"/>
      <c r="D75" s="246"/>
      <c r="E75" s="246"/>
      <c r="F75" s="246"/>
      <c r="G75" s="246"/>
      <c r="H75" s="246"/>
      <c r="I75" s="246"/>
      <c r="J75" s="246"/>
      <c r="K75" s="246"/>
    </row>
    <row r="76" spans="1:11">
      <c r="A76" s="40"/>
      <c r="B76" s="41"/>
      <c r="C76" s="243"/>
      <c r="D76" s="246"/>
      <c r="E76" s="246"/>
      <c r="F76" s="246"/>
      <c r="G76" s="246"/>
      <c r="H76" s="246"/>
      <c r="I76" s="246"/>
      <c r="J76" s="246"/>
      <c r="K76" s="246"/>
    </row>
    <row r="77" spans="1:11">
      <c r="A77" s="40"/>
      <c r="B77" s="41"/>
      <c r="C77" s="243"/>
      <c r="D77" s="246"/>
      <c r="E77" s="246"/>
      <c r="F77" s="246"/>
      <c r="G77" s="246"/>
      <c r="H77" s="246"/>
      <c r="I77" s="246"/>
      <c r="J77" s="246"/>
      <c r="K77" s="246"/>
    </row>
    <row r="78" spans="1:11">
      <c r="A78" s="40"/>
      <c r="B78" s="41"/>
      <c r="C78" s="243"/>
      <c r="D78" s="246"/>
      <c r="E78" s="246"/>
      <c r="F78" s="246"/>
      <c r="G78" s="246"/>
      <c r="H78" s="246"/>
      <c r="I78" s="246"/>
      <c r="J78" s="246"/>
      <c r="K78" s="246"/>
    </row>
    <row r="79" spans="1:11">
      <c r="A79" s="40"/>
      <c r="B79" s="41"/>
      <c r="C79" s="243"/>
      <c r="D79" s="246"/>
      <c r="E79" s="246"/>
      <c r="F79" s="246"/>
      <c r="G79" s="246"/>
      <c r="H79" s="246"/>
      <c r="I79" s="246"/>
      <c r="J79" s="246"/>
      <c r="K79" s="246"/>
    </row>
    <row r="80" spans="1:11">
      <c r="A80" s="40"/>
      <c r="B80" s="41"/>
      <c r="C80" s="243"/>
      <c r="D80" s="246"/>
      <c r="E80" s="246"/>
      <c r="F80" s="246"/>
      <c r="G80" s="246"/>
      <c r="H80" s="246"/>
      <c r="I80" s="246"/>
      <c r="J80" s="246"/>
      <c r="K80" s="246"/>
    </row>
    <row r="81" spans="1:11">
      <c r="A81" s="40"/>
      <c r="B81" s="41"/>
      <c r="C81" s="243"/>
      <c r="D81" s="246"/>
      <c r="E81" s="246"/>
      <c r="F81" s="246"/>
      <c r="G81" s="246"/>
      <c r="H81" s="246"/>
      <c r="I81" s="246"/>
      <c r="J81" s="246"/>
      <c r="K81" s="246"/>
    </row>
    <row r="82" spans="1:11">
      <c r="A82" s="40"/>
      <c r="B82" s="41"/>
      <c r="C82" s="243"/>
      <c r="D82" s="246"/>
      <c r="E82" s="246"/>
      <c r="F82" s="246"/>
      <c r="G82" s="246"/>
      <c r="H82" s="246"/>
      <c r="I82" s="246"/>
      <c r="J82" s="246"/>
      <c r="K82" s="246"/>
    </row>
    <row r="83" spans="1:11">
      <c r="A83" s="40"/>
      <c r="B83" s="41"/>
      <c r="C83" s="243"/>
      <c r="D83" s="246"/>
      <c r="E83" s="246"/>
      <c r="F83" s="246"/>
      <c r="G83" s="246"/>
      <c r="H83" s="246"/>
      <c r="I83" s="246"/>
      <c r="J83" s="246"/>
      <c r="K83" s="246"/>
    </row>
    <row r="84" spans="1:11">
      <c r="A84" s="40"/>
      <c r="B84" s="41"/>
      <c r="C84" s="243"/>
      <c r="D84" s="246"/>
      <c r="E84" s="246"/>
      <c r="F84" s="246"/>
      <c r="G84" s="246"/>
      <c r="H84" s="246"/>
      <c r="I84" s="246"/>
      <c r="J84" s="246"/>
      <c r="K84" s="246"/>
    </row>
    <row r="85" spans="1:11">
      <c r="A85" s="40"/>
      <c r="B85" s="41"/>
      <c r="C85" s="243"/>
      <c r="D85" s="246"/>
      <c r="E85" s="246"/>
      <c r="F85" s="246"/>
      <c r="G85" s="246"/>
      <c r="H85" s="246"/>
      <c r="I85" s="246"/>
      <c r="J85" s="246"/>
      <c r="K85" s="246"/>
    </row>
    <row r="86" spans="1:11">
      <c r="A86" s="40"/>
      <c r="B86" s="41"/>
      <c r="C86" s="243"/>
      <c r="D86" s="246"/>
      <c r="E86" s="246"/>
      <c r="F86" s="246"/>
      <c r="G86" s="246"/>
      <c r="H86" s="246"/>
      <c r="I86" s="246"/>
      <c r="J86" s="246"/>
      <c r="K86" s="246"/>
    </row>
    <row r="87" spans="1:11">
      <c r="A87" s="40"/>
      <c r="B87" s="41"/>
      <c r="C87" s="243"/>
      <c r="D87" s="246"/>
      <c r="E87" s="246"/>
      <c r="F87" s="246"/>
      <c r="G87" s="246"/>
      <c r="H87" s="246"/>
      <c r="I87" s="246"/>
      <c r="J87" s="246"/>
      <c r="K87" s="246"/>
    </row>
    <row r="88" spans="1:11">
      <c r="A88" s="40"/>
      <c r="B88" s="41"/>
      <c r="C88" s="243"/>
      <c r="D88" s="246"/>
      <c r="E88" s="246"/>
      <c r="F88" s="246"/>
      <c r="G88" s="246"/>
      <c r="H88" s="246"/>
      <c r="I88" s="246"/>
      <c r="J88" s="246"/>
      <c r="K88" s="246"/>
    </row>
    <row r="89" spans="1:11">
      <c r="A89" s="40"/>
      <c r="B89" s="41"/>
      <c r="C89" s="243"/>
      <c r="D89" s="246"/>
      <c r="E89" s="246"/>
      <c r="F89" s="246"/>
      <c r="G89" s="246"/>
      <c r="H89" s="246"/>
      <c r="I89" s="246"/>
      <c r="J89" s="246"/>
      <c r="K89" s="246"/>
    </row>
    <row r="90" spans="1:11">
      <c r="A90" s="40"/>
      <c r="B90" s="41"/>
      <c r="C90" s="243"/>
      <c r="D90" s="246"/>
      <c r="E90" s="246"/>
      <c r="F90" s="246"/>
      <c r="G90" s="246"/>
      <c r="H90" s="246"/>
      <c r="I90" s="246"/>
      <c r="J90" s="246"/>
      <c r="K90" s="246"/>
    </row>
    <row r="91" spans="1:11">
      <c r="A91" s="40"/>
      <c r="B91" s="41"/>
      <c r="C91" s="243"/>
      <c r="D91" s="246"/>
      <c r="E91" s="246"/>
      <c r="F91" s="246"/>
      <c r="G91" s="246"/>
      <c r="H91" s="246"/>
      <c r="I91" s="246"/>
      <c r="J91" s="246"/>
      <c r="K91" s="246"/>
    </row>
    <row r="92" spans="1:11">
      <c r="A92" s="40"/>
      <c r="B92" s="41"/>
      <c r="C92" s="243"/>
      <c r="D92" s="246"/>
      <c r="E92" s="246"/>
      <c r="F92" s="246"/>
      <c r="G92" s="246"/>
      <c r="H92" s="246"/>
      <c r="I92" s="246"/>
      <c r="J92" s="246"/>
      <c r="K92" s="246"/>
    </row>
    <row r="93" spans="1:11">
      <c r="A93" s="40"/>
      <c r="B93" s="41"/>
      <c r="C93" s="243"/>
      <c r="D93" s="246"/>
      <c r="E93" s="246"/>
      <c r="F93" s="246"/>
      <c r="G93" s="246"/>
      <c r="H93" s="246"/>
      <c r="I93" s="246"/>
      <c r="J93" s="246"/>
      <c r="K93" s="246"/>
    </row>
    <row r="94" spans="1:11">
      <c r="A94" s="40"/>
      <c r="B94" s="41"/>
      <c r="C94" s="243"/>
      <c r="D94" s="246"/>
      <c r="E94" s="246"/>
      <c r="F94" s="246"/>
      <c r="G94" s="246"/>
      <c r="H94" s="246"/>
      <c r="I94" s="246"/>
      <c r="J94" s="246"/>
      <c r="K94" s="246"/>
    </row>
    <row r="95" spans="1:11">
      <c r="A95" s="40"/>
      <c r="B95" s="41"/>
      <c r="C95" s="243"/>
      <c r="D95" s="246"/>
      <c r="E95" s="246"/>
      <c r="F95" s="246"/>
      <c r="G95" s="246"/>
      <c r="H95" s="246"/>
      <c r="I95" s="246"/>
      <c r="J95" s="246"/>
      <c r="K95" s="246"/>
    </row>
    <row r="96" spans="1:11">
      <c r="A96" s="40"/>
      <c r="B96" s="41"/>
      <c r="C96" s="243"/>
      <c r="D96" s="246"/>
      <c r="E96" s="246"/>
      <c r="F96" s="246"/>
      <c r="G96" s="246"/>
      <c r="H96" s="246"/>
      <c r="I96" s="246"/>
      <c r="J96" s="246"/>
      <c r="K96" s="246"/>
    </row>
    <row r="97" spans="1:11">
      <c r="A97" s="40"/>
      <c r="B97" s="41"/>
      <c r="C97" s="243"/>
      <c r="D97" s="246"/>
      <c r="E97" s="246"/>
      <c r="F97" s="246"/>
      <c r="G97" s="246"/>
      <c r="H97" s="246"/>
      <c r="I97" s="246"/>
      <c r="J97" s="246"/>
      <c r="K97" s="246"/>
    </row>
    <row r="98" spans="1:11">
      <c r="A98" s="40"/>
      <c r="B98" s="41"/>
      <c r="C98" s="243"/>
      <c r="D98" s="246"/>
      <c r="E98" s="246"/>
      <c r="F98" s="246"/>
      <c r="G98" s="246"/>
      <c r="H98" s="246"/>
      <c r="I98" s="246"/>
      <c r="J98" s="246"/>
      <c r="K98" s="246"/>
    </row>
    <row r="99" spans="1:11">
      <c r="A99" s="40"/>
      <c r="B99" s="41"/>
      <c r="C99" s="243"/>
      <c r="D99" s="246"/>
      <c r="E99" s="246"/>
      <c r="F99" s="246"/>
      <c r="G99" s="246"/>
      <c r="H99" s="246"/>
      <c r="I99" s="246"/>
      <c r="J99" s="246"/>
      <c r="K99" s="246"/>
    </row>
    <row r="100" spans="1:11">
      <c r="A100" s="40"/>
      <c r="B100" s="41"/>
      <c r="C100" s="243"/>
      <c r="D100" s="246"/>
      <c r="E100" s="246"/>
      <c r="F100" s="246"/>
      <c r="G100" s="246"/>
      <c r="H100" s="246"/>
      <c r="I100" s="246"/>
      <c r="J100" s="246"/>
      <c r="K100" s="246"/>
    </row>
    <row r="101" spans="1:11">
      <c r="A101" s="40"/>
      <c r="B101" s="41"/>
      <c r="C101" s="243"/>
      <c r="D101" s="246"/>
      <c r="E101" s="246"/>
      <c r="F101" s="246"/>
      <c r="G101" s="246"/>
      <c r="H101" s="246"/>
      <c r="I101" s="246"/>
      <c r="J101" s="246"/>
      <c r="K101" s="246"/>
    </row>
    <row r="102" spans="1:11">
      <c r="A102" s="40"/>
      <c r="B102" s="41"/>
      <c r="C102" s="243"/>
      <c r="D102" s="246"/>
      <c r="E102" s="246"/>
      <c r="F102" s="246"/>
      <c r="G102" s="246"/>
      <c r="H102" s="246"/>
      <c r="I102" s="246"/>
      <c r="J102" s="246"/>
      <c r="K102" s="246"/>
    </row>
    <row r="103" spans="1:11">
      <c r="A103" s="40"/>
      <c r="B103" s="41"/>
      <c r="C103" s="243"/>
      <c r="D103" s="246"/>
      <c r="E103" s="246"/>
      <c r="F103" s="246"/>
      <c r="G103" s="246"/>
      <c r="H103" s="246"/>
      <c r="I103" s="246"/>
      <c r="J103" s="246"/>
      <c r="K103" s="246"/>
    </row>
    <row r="104" spans="1:11">
      <c r="A104" s="40"/>
      <c r="B104" s="41"/>
      <c r="C104" s="243"/>
      <c r="D104" s="246"/>
      <c r="E104" s="246"/>
      <c r="F104" s="246"/>
      <c r="G104" s="246"/>
      <c r="H104" s="246"/>
      <c r="I104" s="246"/>
      <c r="J104" s="246"/>
      <c r="K104" s="246"/>
    </row>
    <row r="105" spans="1:11">
      <c r="A105" s="40"/>
      <c r="B105" s="41"/>
      <c r="C105" s="243"/>
      <c r="D105" s="246"/>
      <c r="E105" s="246"/>
      <c r="F105" s="246"/>
      <c r="G105" s="246"/>
      <c r="H105" s="246"/>
      <c r="I105" s="246"/>
      <c r="J105" s="246"/>
      <c r="K105" s="246"/>
    </row>
    <row r="106" spans="1:11">
      <c r="A106" s="40"/>
      <c r="B106" s="41"/>
      <c r="C106" s="243"/>
      <c r="D106" s="246"/>
      <c r="E106" s="246"/>
      <c r="F106" s="246"/>
      <c r="G106" s="246"/>
      <c r="H106" s="246"/>
      <c r="I106" s="246"/>
      <c r="J106" s="246"/>
      <c r="K106" s="246"/>
    </row>
    <row r="107" spans="1:11">
      <c r="A107" s="40"/>
      <c r="B107" s="41"/>
      <c r="C107" s="243"/>
      <c r="D107" s="246"/>
      <c r="E107" s="246"/>
      <c r="F107" s="246"/>
      <c r="G107" s="246"/>
      <c r="H107" s="246"/>
      <c r="I107" s="246"/>
      <c r="J107" s="246"/>
      <c r="K107" s="246"/>
    </row>
    <row r="108" spans="1:11">
      <c r="A108" s="40"/>
      <c r="B108" s="41"/>
      <c r="C108" s="243"/>
      <c r="D108" s="246"/>
      <c r="E108" s="246"/>
      <c r="F108" s="246"/>
      <c r="G108" s="246"/>
      <c r="H108" s="246"/>
      <c r="I108" s="246"/>
      <c r="J108" s="246"/>
      <c r="K108" s="246"/>
    </row>
    <row r="109" spans="1:11">
      <c r="A109" s="40"/>
      <c r="B109" s="41"/>
      <c r="C109" s="243"/>
      <c r="D109" s="246"/>
      <c r="E109" s="246"/>
      <c r="F109" s="246"/>
      <c r="G109" s="246"/>
      <c r="H109" s="246"/>
      <c r="I109" s="246"/>
      <c r="J109" s="246"/>
      <c r="K109" s="246"/>
    </row>
    <row r="110" spans="1:11">
      <c r="A110" s="40"/>
      <c r="B110" s="41"/>
      <c r="C110" s="243"/>
      <c r="D110" s="246"/>
      <c r="E110" s="246"/>
      <c r="F110" s="246"/>
      <c r="G110" s="246"/>
      <c r="H110" s="246"/>
      <c r="I110" s="246"/>
      <c r="J110" s="246"/>
      <c r="K110" s="246"/>
    </row>
    <row r="111" spans="1:11">
      <c r="A111" s="40"/>
      <c r="B111" s="41"/>
      <c r="C111" s="243"/>
      <c r="D111" s="246"/>
      <c r="E111" s="246"/>
      <c r="F111" s="246"/>
      <c r="G111" s="246"/>
      <c r="H111" s="246"/>
      <c r="I111" s="246"/>
      <c r="J111" s="246"/>
      <c r="K111" s="246"/>
    </row>
    <row r="112" spans="1:11">
      <c r="A112" s="40"/>
      <c r="B112" s="41"/>
      <c r="C112" s="243"/>
      <c r="D112" s="246"/>
      <c r="E112" s="246"/>
      <c r="F112" s="246"/>
      <c r="G112" s="246"/>
      <c r="H112" s="246"/>
      <c r="I112" s="246"/>
      <c r="J112" s="246"/>
      <c r="K112" s="246"/>
    </row>
    <row r="113" spans="1:11">
      <c r="A113" s="40"/>
      <c r="B113" s="41"/>
      <c r="C113" s="243"/>
      <c r="D113" s="246"/>
      <c r="E113" s="246"/>
      <c r="F113" s="246"/>
      <c r="G113" s="246"/>
      <c r="H113" s="246"/>
      <c r="I113" s="246"/>
      <c r="J113" s="246"/>
      <c r="K113" s="246"/>
    </row>
    <row r="114" spans="1:11">
      <c r="A114" s="40"/>
      <c r="B114" s="41"/>
      <c r="C114" s="243"/>
      <c r="D114" s="246"/>
      <c r="E114" s="246"/>
      <c r="F114" s="246"/>
      <c r="G114" s="246"/>
      <c r="H114" s="246"/>
      <c r="I114" s="246"/>
      <c r="J114" s="246"/>
      <c r="K114" s="246"/>
    </row>
    <row r="115" spans="1:11">
      <c r="A115" s="40"/>
      <c r="B115" s="41"/>
      <c r="C115" s="243"/>
      <c r="D115" s="246"/>
      <c r="E115" s="246"/>
      <c r="F115" s="246"/>
      <c r="G115" s="246"/>
      <c r="H115" s="246"/>
      <c r="I115" s="246"/>
      <c r="J115" s="246"/>
      <c r="K115" s="246"/>
    </row>
    <row r="116" spans="1:11">
      <c r="A116" s="40"/>
      <c r="B116" s="41"/>
      <c r="C116" s="243"/>
      <c r="D116" s="246"/>
      <c r="E116" s="246"/>
      <c r="F116" s="246"/>
      <c r="G116" s="246"/>
      <c r="H116" s="246"/>
      <c r="I116" s="246"/>
      <c r="J116" s="246"/>
      <c r="K116" s="246"/>
    </row>
    <row r="117" spans="1:11">
      <c r="A117" s="40"/>
      <c r="B117" s="41"/>
      <c r="C117" s="243"/>
      <c r="D117" s="246"/>
      <c r="E117" s="246"/>
      <c r="F117" s="246"/>
      <c r="G117" s="246"/>
      <c r="H117" s="246"/>
      <c r="I117" s="246"/>
      <c r="J117" s="246"/>
      <c r="K117" s="246"/>
    </row>
    <row r="118" spans="1:11">
      <c r="A118" s="40"/>
      <c r="B118" s="41"/>
      <c r="C118" s="243"/>
      <c r="D118" s="246"/>
      <c r="E118" s="246"/>
      <c r="F118" s="246"/>
      <c r="G118" s="246"/>
      <c r="H118" s="246"/>
      <c r="I118" s="246"/>
      <c r="J118" s="246"/>
      <c r="K118" s="246"/>
    </row>
    <row r="119" spans="1:11">
      <c r="A119" s="40"/>
      <c r="B119" s="41"/>
      <c r="C119" s="243"/>
      <c r="D119" s="246"/>
      <c r="E119" s="246"/>
      <c r="F119" s="246"/>
      <c r="G119" s="246"/>
      <c r="H119" s="246"/>
      <c r="I119" s="246"/>
      <c r="J119" s="246"/>
      <c r="K119" s="246"/>
    </row>
    <row r="120" spans="1:11">
      <c r="A120" s="40"/>
      <c r="B120" s="41"/>
      <c r="C120" s="243"/>
      <c r="D120" s="246"/>
      <c r="E120" s="246"/>
      <c r="F120" s="246"/>
      <c r="G120" s="246"/>
      <c r="H120" s="246"/>
      <c r="I120" s="246"/>
      <c r="J120" s="246"/>
      <c r="K120" s="246"/>
    </row>
    <row r="121" spans="1:11">
      <c r="A121" s="40"/>
      <c r="B121" s="41"/>
      <c r="C121" s="243"/>
      <c r="D121" s="246"/>
      <c r="E121" s="246"/>
      <c r="F121" s="246"/>
      <c r="G121" s="246"/>
      <c r="H121" s="246"/>
      <c r="I121" s="246"/>
      <c r="J121" s="246"/>
      <c r="K121" s="246"/>
    </row>
    <row r="122" spans="1:11">
      <c r="A122" s="40"/>
      <c r="B122" s="41"/>
      <c r="C122" s="243"/>
      <c r="D122" s="246"/>
      <c r="E122" s="246"/>
      <c r="F122" s="246"/>
      <c r="G122" s="246"/>
      <c r="H122" s="246"/>
      <c r="I122" s="246"/>
      <c r="J122" s="246"/>
      <c r="K122" s="246"/>
    </row>
    <row r="123" spans="1:11">
      <c r="A123" s="40"/>
      <c r="B123" s="41"/>
      <c r="C123" s="243"/>
      <c r="D123" s="246"/>
      <c r="E123" s="246"/>
      <c r="F123" s="246"/>
      <c r="G123" s="246"/>
      <c r="H123" s="246"/>
      <c r="I123" s="246"/>
      <c r="J123" s="246"/>
      <c r="K123" s="246"/>
    </row>
    <row r="124" spans="1:11">
      <c r="A124" s="40"/>
      <c r="B124" s="41"/>
      <c r="C124" s="243"/>
      <c r="D124" s="246"/>
      <c r="E124" s="246"/>
      <c r="F124" s="246"/>
      <c r="G124" s="246"/>
      <c r="H124" s="246"/>
      <c r="I124" s="246"/>
      <c r="J124" s="246"/>
      <c r="K124" s="246"/>
    </row>
    <row r="125" spans="1:11">
      <c r="A125" s="40"/>
      <c r="B125" s="41"/>
      <c r="C125" s="243"/>
      <c r="D125" s="246"/>
      <c r="E125" s="246"/>
      <c r="F125" s="246"/>
      <c r="G125" s="246"/>
      <c r="H125" s="246"/>
      <c r="I125" s="246"/>
      <c r="J125" s="246"/>
      <c r="K125" s="246"/>
    </row>
    <row r="126" spans="1:11">
      <c r="A126" s="40"/>
      <c r="B126" s="41"/>
      <c r="C126" s="243"/>
      <c r="D126" s="246"/>
      <c r="E126" s="246"/>
      <c r="F126" s="246"/>
      <c r="G126" s="246"/>
      <c r="H126" s="246"/>
      <c r="I126" s="246"/>
      <c r="J126" s="246"/>
      <c r="K126" s="246"/>
    </row>
    <row r="127" spans="1:11">
      <c r="A127" s="40"/>
      <c r="B127" s="41"/>
      <c r="C127" s="243"/>
      <c r="D127" s="246"/>
      <c r="E127" s="246"/>
      <c r="F127" s="246"/>
      <c r="G127" s="246"/>
      <c r="H127" s="246"/>
      <c r="I127" s="246"/>
      <c r="J127" s="246"/>
      <c r="K127" s="246"/>
    </row>
    <row r="128" spans="1:11">
      <c r="A128" s="40"/>
      <c r="B128" s="41"/>
      <c r="C128" s="243"/>
      <c r="D128" s="246"/>
      <c r="E128" s="246"/>
      <c r="F128" s="246"/>
      <c r="G128" s="246"/>
      <c r="H128" s="246"/>
      <c r="I128" s="246"/>
      <c r="J128" s="246"/>
      <c r="K128" s="246"/>
    </row>
    <row r="129" spans="1:11">
      <c r="A129" s="40"/>
      <c r="B129" s="41"/>
      <c r="C129" s="243"/>
      <c r="D129" s="246"/>
      <c r="E129" s="246"/>
      <c r="F129" s="246"/>
      <c r="G129" s="246"/>
      <c r="H129" s="246"/>
      <c r="I129" s="246"/>
      <c r="J129" s="246"/>
      <c r="K129" s="246"/>
    </row>
    <row r="130" spans="1:11">
      <c r="A130" s="40"/>
      <c r="B130" s="41"/>
      <c r="C130" s="243"/>
      <c r="D130" s="246"/>
      <c r="E130" s="246"/>
      <c r="F130" s="246"/>
      <c r="G130" s="246"/>
      <c r="H130" s="246"/>
      <c r="I130" s="246"/>
      <c r="J130" s="246"/>
      <c r="K130" s="246"/>
    </row>
    <row r="131" spans="1:11">
      <c r="A131" s="40"/>
      <c r="B131" s="41"/>
      <c r="C131" s="243"/>
      <c r="D131" s="246"/>
      <c r="E131" s="246"/>
      <c r="F131" s="246"/>
      <c r="G131" s="246"/>
      <c r="H131" s="246"/>
      <c r="I131" s="246"/>
      <c r="J131" s="246"/>
      <c r="K131" s="246"/>
    </row>
    <row r="132" spans="1:11">
      <c r="A132" s="40"/>
      <c r="B132" s="41"/>
      <c r="C132" s="243"/>
      <c r="D132" s="246"/>
      <c r="E132" s="246"/>
      <c r="F132" s="246"/>
      <c r="G132" s="246"/>
      <c r="H132" s="246"/>
      <c r="I132" s="246"/>
      <c r="J132" s="246"/>
      <c r="K132" s="246"/>
    </row>
    <row r="133" spans="1:11">
      <c r="A133" s="40"/>
      <c r="B133" s="41"/>
      <c r="C133" s="243"/>
      <c r="D133" s="246"/>
      <c r="E133" s="246"/>
      <c r="F133" s="246"/>
      <c r="G133" s="246"/>
      <c r="H133" s="246"/>
      <c r="I133" s="246"/>
      <c r="J133" s="246"/>
      <c r="K133" s="246"/>
    </row>
    <row r="134" spans="1:11">
      <c r="A134" s="40"/>
      <c r="B134" s="41"/>
      <c r="C134" s="243"/>
      <c r="D134" s="246"/>
      <c r="E134" s="246"/>
      <c r="F134" s="246"/>
      <c r="G134" s="246"/>
      <c r="H134" s="246"/>
      <c r="I134" s="246"/>
      <c r="J134" s="246"/>
      <c r="K134" s="246"/>
    </row>
    <row r="135" spans="1:11">
      <c r="A135" s="40"/>
      <c r="B135" s="41"/>
      <c r="C135" s="243"/>
      <c r="D135" s="246"/>
      <c r="E135" s="246"/>
      <c r="F135" s="246"/>
      <c r="G135" s="246"/>
      <c r="H135" s="246"/>
      <c r="I135" s="246"/>
      <c r="J135" s="246"/>
      <c r="K135" s="246"/>
    </row>
    <row r="136" spans="1:11">
      <c r="A136" s="40"/>
      <c r="B136" s="41"/>
      <c r="C136" s="243"/>
      <c r="D136" s="246"/>
      <c r="E136" s="246"/>
      <c r="F136" s="246"/>
      <c r="G136" s="246"/>
      <c r="H136" s="246"/>
      <c r="I136" s="246"/>
      <c r="J136" s="246"/>
      <c r="K136" s="246"/>
    </row>
    <row r="137" spans="1:11">
      <c r="A137" s="40"/>
      <c r="B137" s="41"/>
      <c r="C137" s="243"/>
      <c r="D137" s="246"/>
      <c r="E137" s="246"/>
      <c r="F137" s="246"/>
      <c r="G137" s="246"/>
      <c r="H137" s="246"/>
      <c r="I137" s="246"/>
      <c r="J137" s="246"/>
      <c r="K137" s="246"/>
    </row>
    <row r="138" spans="1:11">
      <c r="A138" s="40"/>
      <c r="B138" s="41"/>
      <c r="C138" s="243"/>
      <c r="D138" s="246"/>
      <c r="E138" s="246"/>
      <c r="F138" s="246"/>
      <c r="G138" s="246"/>
      <c r="H138" s="246"/>
      <c r="I138" s="246"/>
      <c r="J138" s="246"/>
      <c r="K138" s="246"/>
    </row>
    <row r="139" spans="1:11">
      <c r="A139" s="40"/>
      <c r="B139" s="41"/>
      <c r="C139" s="243"/>
      <c r="D139" s="246"/>
      <c r="E139" s="246"/>
      <c r="F139" s="246"/>
      <c r="G139" s="246"/>
      <c r="H139" s="246"/>
      <c r="I139" s="246"/>
      <c r="J139" s="246"/>
      <c r="K139" s="246"/>
    </row>
    <row r="140" spans="1:11">
      <c r="A140" s="40"/>
      <c r="B140" s="41"/>
      <c r="C140" s="243"/>
      <c r="D140" s="246"/>
      <c r="E140" s="246"/>
      <c r="F140" s="246"/>
      <c r="G140" s="246"/>
      <c r="H140" s="246"/>
      <c r="I140" s="246"/>
      <c r="J140" s="246"/>
      <c r="K140" s="246"/>
    </row>
    <row r="141" spans="1:11">
      <c r="A141" s="40"/>
      <c r="B141" s="41"/>
      <c r="C141" s="243"/>
      <c r="D141" s="246"/>
      <c r="E141" s="246"/>
      <c r="F141" s="246"/>
      <c r="G141" s="246"/>
      <c r="H141" s="246"/>
      <c r="I141" s="246"/>
      <c r="J141" s="246"/>
      <c r="K141" s="246"/>
    </row>
    <row r="142" spans="1:11">
      <c r="A142" s="40"/>
      <c r="B142" s="41"/>
      <c r="C142" s="243"/>
      <c r="D142" s="246"/>
      <c r="E142" s="246"/>
      <c r="F142" s="246"/>
      <c r="G142" s="246"/>
      <c r="H142" s="246"/>
      <c r="I142" s="246"/>
      <c r="J142" s="246"/>
      <c r="K142" s="246"/>
    </row>
    <row r="143" spans="1:11">
      <c r="A143" s="40"/>
      <c r="B143" s="41"/>
      <c r="C143" s="243"/>
      <c r="D143" s="246"/>
      <c r="E143" s="246"/>
      <c r="F143" s="246"/>
      <c r="G143" s="246"/>
      <c r="H143" s="246"/>
      <c r="I143" s="246"/>
      <c r="J143" s="246"/>
      <c r="K143" s="246"/>
    </row>
    <row r="144" spans="1:11">
      <c r="A144" s="40"/>
      <c r="B144" s="41"/>
      <c r="C144" s="243"/>
      <c r="D144" s="246"/>
      <c r="E144" s="246"/>
      <c r="F144" s="246"/>
      <c r="G144" s="246"/>
      <c r="H144" s="246"/>
      <c r="I144" s="246"/>
      <c r="J144" s="246"/>
      <c r="K144" s="246"/>
    </row>
    <row r="145" spans="1:11">
      <c r="A145" s="40"/>
      <c r="B145" s="41"/>
      <c r="C145" s="243"/>
      <c r="D145" s="246"/>
      <c r="E145" s="246"/>
      <c r="F145" s="246"/>
      <c r="G145" s="246"/>
      <c r="H145" s="246"/>
      <c r="I145" s="246"/>
      <c r="J145" s="246"/>
      <c r="K145" s="246"/>
    </row>
    <row r="146" spans="1:11">
      <c r="A146" s="40"/>
      <c r="B146" s="41"/>
      <c r="C146" s="243"/>
      <c r="D146" s="246"/>
      <c r="E146" s="246"/>
      <c r="F146" s="246"/>
      <c r="G146" s="246"/>
      <c r="H146" s="246"/>
      <c r="I146" s="246"/>
      <c r="J146" s="246"/>
      <c r="K146" s="246"/>
    </row>
    <row r="147" spans="1:11">
      <c r="A147" s="40"/>
      <c r="B147" s="41"/>
      <c r="C147" s="243"/>
      <c r="D147" s="246"/>
      <c r="E147" s="246"/>
      <c r="F147" s="246"/>
      <c r="G147" s="246"/>
      <c r="H147" s="246"/>
      <c r="I147" s="246"/>
      <c r="J147" s="246"/>
      <c r="K147" s="246"/>
    </row>
    <row r="148" spans="1:11">
      <c r="A148" s="40"/>
      <c r="B148" s="41"/>
      <c r="C148" s="243"/>
      <c r="D148" s="246"/>
      <c r="E148" s="246"/>
      <c r="F148" s="246"/>
      <c r="G148" s="246"/>
      <c r="H148" s="246"/>
      <c r="I148" s="246"/>
      <c r="J148" s="246"/>
      <c r="K148" s="246"/>
    </row>
    <row r="149" spans="1:11">
      <c r="A149" s="40"/>
      <c r="B149" s="41"/>
      <c r="C149" s="243"/>
      <c r="D149" s="246"/>
      <c r="E149" s="246"/>
      <c r="F149" s="246"/>
      <c r="G149" s="246"/>
      <c r="H149" s="246"/>
      <c r="I149" s="246"/>
      <c r="J149" s="246"/>
      <c r="K149" s="246"/>
    </row>
    <row r="150" spans="1:11">
      <c r="A150" s="40"/>
      <c r="B150" s="41"/>
      <c r="C150" s="243"/>
      <c r="D150" s="246"/>
      <c r="E150" s="246"/>
      <c r="F150" s="246"/>
      <c r="G150" s="246"/>
      <c r="H150" s="246"/>
      <c r="I150" s="246"/>
      <c r="J150" s="246"/>
      <c r="K150" s="246"/>
    </row>
    <row r="151" spans="1:11">
      <c r="A151" s="40"/>
      <c r="B151" s="41"/>
      <c r="C151" s="243"/>
      <c r="D151" s="246"/>
      <c r="E151" s="246"/>
      <c r="F151" s="246"/>
      <c r="G151" s="246"/>
      <c r="H151" s="246"/>
      <c r="I151" s="246"/>
      <c r="J151" s="246"/>
      <c r="K151" s="246"/>
    </row>
    <row r="152" spans="1:11">
      <c r="A152" s="40"/>
      <c r="B152" s="41"/>
      <c r="C152" s="243"/>
      <c r="D152" s="246"/>
      <c r="E152" s="246"/>
      <c r="F152" s="246"/>
      <c r="G152" s="246"/>
      <c r="H152" s="246"/>
      <c r="I152" s="246"/>
      <c r="J152" s="246"/>
      <c r="K152" s="246"/>
    </row>
    <row r="153" spans="1:11">
      <c r="A153" s="40"/>
      <c r="B153" s="41"/>
      <c r="C153" s="243"/>
      <c r="D153" s="246"/>
      <c r="E153" s="246"/>
      <c r="F153" s="246"/>
      <c r="G153" s="246"/>
      <c r="H153" s="246"/>
      <c r="I153" s="246"/>
      <c r="J153" s="246"/>
      <c r="K153" s="246"/>
    </row>
    <row r="154" spans="1:11">
      <c r="A154" s="40"/>
      <c r="B154" s="41"/>
      <c r="C154" s="243"/>
      <c r="D154" s="246"/>
      <c r="E154" s="246"/>
      <c r="F154" s="246"/>
      <c r="G154" s="246"/>
      <c r="H154" s="246"/>
      <c r="I154" s="246"/>
      <c r="J154" s="246"/>
      <c r="K154" s="246"/>
    </row>
    <row r="155" spans="1:11">
      <c r="A155" s="40"/>
      <c r="B155" s="41"/>
      <c r="C155" s="243"/>
      <c r="D155" s="246"/>
      <c r="E155" s="246"/>
      <c r="F155" s="246"/>
      <c r="G155" s="246"/>
      <c r="H155" s="246"/>
      <c r="I155" s="246"/>
      <c r="J155" s="246"/>
      <c r="K155" s="246"/>
    </row>
    <row r="156" spans="1:11">
      <c r="A156" s="40"/>
      <c r="B156" s="41"/>
      <c r="C156" s="243"/>
      <c r="D156" s="246"/>
      <c r="E156" s="246"/>
      <c r="F156" s="246"/>
      <c r="G156" s="246"/>
      <c r="H156" s="246"/>
      <c r="I156" s="246"/>
      <c r="J156" s="246"/>
      <c r="K156" s="246"/>
    </row>
    <row r="157" spans="1:11">
      <c r="A157" s="40"/>
      <c r="B157" s="41"/>
      <c r="C157" s="243"/>
      <c r="D157" s="246"/>
      <c r="E157" s="246"/>
      <c r="F157" s="246"/>
      <c r="G157" s="246"/>
      <c r="H157" s="246"/>
      <c r="I157" s="246"/>
      <c r="J157" s="246"/>
      <c r="K157" s="246"/>
    </row>
    <row r="158" spans="1:11">
      <c r="A158" s="40"/>
      <c r="B158" s="41"/>
      <c r="C158" s="243"/>
      <c r="D158" s="246"/>
      <c r="E158" s="246"/>
      <c r="F158" s="246"/>
      <c r="G158" s="246"/>
      <c r="H158" s="246"/>
      <c r="I158" s="246"/>
      <c r="J158" s="246"/>
      <c r="K158" s="246"/>
    </row>
    <row r="159" spans="1:11">
      <c r="A159" s="40"/>
      <c r="B159" s="41"/>
      <c r="C159" s="243"/>
      <c r="D159" s="246"/>
      <c r="E159" s="246"/>
      <c r="F159" s="246"/>
      <c r="G159" s="246"/>
      <c r="H159" s="246"/>
      <c r="I159" s="246"/>
      <c r="J159" s="246"/>
      <c r="K159" s="246"/>
    </row>
    <row r="160" spans="1:11">
      <c r="A160" s="40"/>
      <c r="B160" s="41"/>
      <c r="C160" s="243"/>
      <c r="D160" s="246"/>
      <c r="E160" s="246"/>
      <c r="F160" s="246"/>
      <c r="G160" s="246"/>
      <c r="H160" s="246"/>
      <c r="I160" s="246"/>
      <c r="J160" s="246"/>
      <c r="K160" s="246"/>
    </row>
    <row r="161" spans="1:11">
      <c r="A161" s="40"/>
      <c r="B161" s="41"/>
      <c r="C161" s="243"/>
      <c r="D161" s="246"/>
      <c r="E161" s="246"/>
      <c r="F161" s="246"/>
      <c r="G161" s="246"/>
      <c r="H161" s="246"/>
      <c r="I161" s="246"/>
      <c r="J161" s="246"/>
      <c r="K161" s="246"/>
    </row>
    <row r="162" spans="1:11">
      <c r="A162" s="40"/>
      <c r="B162" s="41"/>
      <c r="C162" s="243"/>
      <c r="D162" s="246"/>
      <c r="E162" s="246"/>
      <c r="F162" s="246"/>
      <c r="G162" s="246"/>
      <c r="H162" s="246"/>
      <c r="I162" s="246"/>
      <c r="J162" s="246"/>
      <c r="K162" s="246"/>
    </row>
    <row r="163" spans="1:11">
      <c r="A163" s="40"/>
      <c r="B163" s="41"/>
      <c r="C163" s="243"/>
      <c r="D163" s="246"/>
      <c r="E163" s="246"/>
      <c r="F163" s="246"/>
      <c r="G163" s="246"/>
      <c r="H163" s="246"/>
      <c r="I163" s="246"/>
      <c r="J163" s="246"/>
      <c r="K163" s="246"/>
    </row>
    <row r="164" spans="1:11">
      <c r="A164" s="40"/>
      <c r="B164" s="41"/>
      <c r="C164" s="243"/>
      <c r="D164" s="246"/>
      <c r="E164" s="246"/>
      <c r="F164" s="246"/>
      <c r="G164" s="246"/>
      <c r="H164" s="246"/>
      <c r="I164" s="246"/>
      <c r="J164" s="246"/>
      <c r="K164" s="246"/>
    </row>
    <row r="165" spans="1:11">
      <c r="A165" s="40"/>
      <c r="B165" s="41"/>
      <c r="C165" s="243"/>
      <c r="D165" s="246"/>
      <c r="E165" s="246"/>
      <c r="F165" s="246"/>
      <c r="G165" s="246"/>
      <c r="H165" s="246"/>
      <c r="I165" s="246"/>
      <c r="J165" s="246"/>
      <c r="K165" s="246"/>
    </row>
    <row r="166" spans="1:11">
      <c r="A166" s="40"/>
      <c r="B166" s="41"/>
      <c r="C166" s="243"/>
      <c r="D166" s="246"/>
      <c r="E166" s="246"/>
      <c r="F166" s="246"/>
      <c r="G166" s="246"/>
      <c r="H166" s="246"/>
      <c r="I166" s="246"/>
      <c r="J166" s="246"/>
      <c r="K166" s="246"/>
    </row>
    <row r="167" spans="1:11">
      <c r="A167" s="40"/>
      <c r="B167" s="41"/>
      <c r="C167" s="243"/>
      <c r="D167" s="246"/>
      <c r="E167" s="246"/>
      <c r="F167" s="246"/>
      <c r="G167" s="246"/>
      <c r="H167" s="246"/>
      <c r="I167" s="246"/>
      <c r="J167" s="246"/>
      <c r="K167" s="246"/>
    </row>
    <row r="168" spans="1:11">
      <c r="A168" s="40"/>
      <c r="B168" s="41"/>
      <c r="C168" s="243"/>
      <c r="D168" s="246"/>
      <c r="E168" s="246"/>
      <c r="F168" s="246"/>
      <c r="G168" s="246"/>
      <c r="H168" s="246"/>
      <c r="I168" s="246"/>
      <c r="J168" s="246"/>
      <c r="K168" s="246"/>
    </row>
    <row r="169" spans="1:11">
      <c r="A169" s="40"/>
      <c r="B169" s="41"/>
      <c r="C169" s="243"/>
      <c r="D169" s="246"/>
      <c r="E169" s="246"/>
      <c r="F169" s="246"/>
      <c r="G169" s="246"/>
      <c r="H169" s="246"/>
      <c r="I169" s="246"/>
      <c r="J169" s="246"/>
      <c r="K169" s="246"/>
    </row>
    <row r="170" spans="1:11">
      <c r="A170" s="40"/>
      <c r="B170" s="41"/>
      <c r="C170" s="243"/>
      <c r="D170" s="246"/>
      <c r="E170" s="246"/>
      <c r="F170" s="246"/>
      <c r="G170" s="246"/>
      <c r="H170" s="246"/>
      <c r="I170" s="246"/>
      <c r="J170" s="246"/>
      <c r="K170" s="246"/>
    </row>
    <row r="171" spans="1:11">
      <c r="A171" s="40"/>
      <c r="B171" s="41"/>
      <c r="C171" s="243"/>
      <c r="D171" s="246"/>
      <c r="E171" s="246"/>
      <c r="F171" s="246"/>
      <c r="G171" s="246"/>
      <c r="H171" s="246"/>
      <c r="I171" s="246"/>
      <c r="J171" s="246"/>
      <c r="K171" s="246"/>
    </row>
    <row r="172" spans="1:11">
      <c r="A172" s="40"/>
      <c r="B172" s="41"/>
      <c r="C172" s="243"/>
      <c r="D172" s="246"/>
      <c r="E172" s="246"/>
      <c r="F172" s="246"/>
      <c r="G172" s="246"/>
      <c r="H172" s="246"/>
      <c r="I172" s="246"/>
      <c r="J172" s="246"/>
      <c r="K172" s="246"/>
    </row>
    <row r="173" spans="1:11">
      <c r="A173" s="40"/>
      <c r="B173" s="41"/>
      <c r="C173" s="243"/>
      <c r="D173" s="246"/>
      <c r="E173" s="246"/>
      <c r="F173" s="246"/>
      <c r="G173" s="246"/>
      <c r="H173" s="246"/>
      <c r="I173" s="246"/>
      <c r="J173" s="246"/>
      <c r="K173" s="246"/>
    </row>
    <row r="174" spans="1:11">
      <c r="A174" s="40"/>
      <c r="B174" s="41"/>
      <c r="C174" s="243"/>
      <c r="D174" s="246"/>
      <c r="E174" s="246"/>
      <c r="F174" s="246"/>
      <c r="G174" s="246"/>
      <c r="H174" s="246"/>
      <c r="I174" s="246"/>
      <c r="J174" s="246"/>
      <c r="K174" s="246"/>
    </row>
    <row r="175" spans="1:11">
      <c r="A175" s="40"/>
      <c r="B175" s="41"/>
      <c r="C175" s="243"/>
      <c r="D175" s="246"/>
      <c r="E175" s="246"/>
      <c r="F175" s="246"/>
      <c r="G175" s="246"/>
      <c r="H175" s="246"/>
      <c r="I175" s="246"/>
      <c r="J175" s="246"/>
      <c r="K175" s="246"/>
    </row>
    <row r="176" spans="1:11">
      <c r="A176" s="40"/>
      <c r="B176" s="41"/>
      <c r="C176" s="243"/>
      <c r="D176" s="246"/>
      <c r="E176" s="246"/>
      <c r="F176" s="246"/>
      <c r="G176" s="246"/>
      <c r="H176" s="246"/>
      <c r="I176" s="246"/>
      <c r="J176" s="246"/>
      <c r="K176" s="246"/>
    </row>
    <row r="177" spans="1:11">
      <c r="A177" s="40"/>
      <c r="B177" s="41"/>
      <c r="C177" s="243"/>
      <c r="D177" s="246"/>
      <c r="E177" s="246"/>
      <c r="F177" s="246"/>
      <c r="G177" s="246"/>
      <c r="H177" s="246"/>
      <c r="I177" s="246"/>
      <c r="J177" s="246"/>
      <c r="K177" s="246"/>
    </row>
    <row r="178" spans="1:11">
      <c r="A178" s="40"/>
      <c r="B178" s="41"/>
      <c r="C178" s="243"/>
      <c r="D178" s="246"/>
      <c r="E178" s="246"/>
      <c r="F178" s="246"/>
      <c r="G178" s="246"/>
      <c r="H178" s="246"/>
      <c r="I178" s="246"/>
      <c r="J178" s="246"/>
      <c r="K178" s="246"/>
    </row>
    <row r="179" spans="1:11">
      <c r="A179" s="40"/>
      <c r="B179" s="41"/>
      <c r="C179" s="243"/>
      <c r="D179" s="246"/>
      <c r="E179" s="246"/>
      <c r="F179" s="246"/>
      <c r="G179" s="246"/>
      <c r="H179" s="246"/>
      <c r="I179" s="246"/>
      <c r="J179" s="246"/>
      <c r="K179" s="246"/>
    </row>
    <row r="180" spans="1:11">
      <c r="A180" s="40"/>
      <c r="B180" s="41"/>
      <c r="C180" s="243"/>
      <c r="D180" s="246"/>
      <c r="E180" s="246"/>
      <c r="F180" s="246"/>
      <c r="G180" s="246"/>
      <c r="H180" s="246"/>
      <c r="I180" s="246"/>
      <c r="J180" s="246"/>
      <c r="K180" s="246"/>
    </row>
    <row r="181" spans="1:11">
      <c r="A181" s="40"/>
      <c r="B181" s="41"/>
      <c r="C181" s="243"/>
      <c r="D181" s="246"/>
      <c r="E181" s="246"/>
      <c r="F181" s="246"/>
      <c r="G181" s="246"/>
      <c r="H181" s="246"/>
      <c r="I181" s="246"/>
      <c r="J181" s="246"/>
      <c r="K181" s="246"/>
    </row>
    <row r="182" spans="1:11">
      <c r="A182" s="40"/>
      <c r="B182" s="41"/>
      <c r="C182" s="243"/>
      <c r="D182" s="246"/>
      <c r="E182" s="246"/>
      <c r="F182" s="246"/>
      <c r="G182" s="246"/>
      <c r="H182" s="246"/>
      <c r="I182" s="246"/>
      <c r="J182" s="246"/>
      <c r="K182" s="246"/>
    </row>
    <row r="183" spans="1:11">
      <c r="A183" s="40"/>
      <c r="B183" s="41"/>
      <c r="C183" s="243"/>
      <c r="D183" s="246"/>
      <c r="E183" s="246"/>
      <c r="F183" s="246"/>
      <c r="G183" s="246"/>
      <c r="H183" s="246"/>
      <c r="I183" s="246"/>
      <c r="J183" s="246"/>
      <c r="K183" s="246"/>
    </row>
    <row r="184" spans="1:11">
      <c r="A184" s="40"/>
      <c r="B184" s="41"/>
      <c r="C184" s="243"/>
      <c r="D184" s="246"/>
      <c r="E184" s="246"/>
      <c r="F184" s="246"/>
      <c r="G184" s="246"/>
      <c r="H184" s="246"/>
      <c r="I184" s="246"/>
      <c r="J184" s="246"/>
      <c r="K184" s="246"/>
    </row>
    <row r="185" spans="1:11">
      <c r="A185" s="40"/>
      <c r="B185" s="41"/>
      <c r="C185" s="243"/>
      <c r="D185" s="246"/>
      <c r="E185" s="246"/>
      <c r="F185" s="246"/>
      <c r="G185" s="246"/>
      <c r="H185" s="246"/>
      <c r="I185" s="246"/>
      <c r="J185" s="246"/>
      <c r="K185" s="246"/>
    </row>
    <row r="186" spans="1:11">
      <c r="A186" s="40"/>
      <c r="B186" s="41"/>
      <c r="C186" s="243"/>
      <c r="D186" s="246"/>
      <c r="E186" s="246"/>
      <c r="F186" s="246"/>
      <c r="G186" s="246"/>
      <c r="H186" s="246"/>
      <c r="I186" s="246"/>
      <c r="J186" s="246"/>
      <c r="K186" s="246"/>
    </row>
    <row r="187" spans="1:11">
      <c r="A187" s="40"/>
      <c r="B187" s="41"/>
      <c r="C187" s="243"/>
      <c r="D187" s="246"/>
      <c r="E187" s="246"/>
      <c r="F187" s="246"/>
      <c r="G187" s="246"/>
      <c r="H187" s="246"/>
      <c r="I187" s="246"/>
      <c r="J187" s="246"/>
      <c r="K187" s="246"/>
    </row>
    <row r="188" spans="1:11">
      <c r="A188" s="40"/>
      <c r="B188" s="41"/>
      <c r="C188" s="243"/>
      <c r="D188" s="246"/>
      <c r="E188" s="246"/>
      <c r="F188" s="246"/>
      <c r="G188" s="246"/>
      <c r="H188" s="246"/>
      <c r="I188" s="246"/>
      <c r="J188" s="246"/>
      <c r="K188" s="246"/>
    </row>
    <row r="189" spans="1:11">
      <c r="A189" s="40"/>
      <c r="B189" s="41"/>
      <c r="C189" s="243"/>
      <c r="D189" s="246"/>
      <c r="E189" s="246"/>
      <c r="F189" s="246"/>
      <c r="G189" s="246"/>
      <c r="H189" s="246"/>
      <c r="I189" s="246"/>
      <c r="J189" s="246"/>
      <c r="K189" s="246"/>
    </row>
    <row r="190" spans="1:11">
      <c r="A190" s="40"/>
      <c r="B190" s="41"/>
      <c r="C190" s="243"/>
      <c r="D190" s="246"/>
      <c r="E190" s="246"/>
      <c r="F190" s="246"/>
      <c r="G190" s="246"/>
      <c r="H190" s="246"/>
      <c r="I190" s="246"/>
      <c r="J190" s="246"/>
      <c r="K190" s="246"/>
    </row>
    <row r="191" spans="1:11">
      <c r="A191" s="40"/>
      <c r="B191" s="41"/>
      <c r="C191" s="243"/>
      <c r="D191" s="246"/>
      <c r="E191" s="246"/>
      <c r="F191" s="246"/>
      <c r="G191" s="246"/>
      <c r="H191" s="246"/>
      <c r="I191" s="246"/>
      <c r="J191" s="246"/>
      <c r="K191" s="246"/>
    </row>
    <row r="192" spans="1:11">
      <c r="A192" s="40"/>
      <c r="B192" s="41"/>
      <c r="C192" s="243"/>
      <c r="D192" s="246"/>
      <c r="E192" s="246"/>
      <c r="F192" s="246"/>
      <c r="G192" s="246"/>
      <c r="H192" s="246"/>
      <c r="I192" s="246"/>
      <c r="J192" s="246"/>
      <c r="K192" s="246"/>
    </row>
    <row r="193" spans="1:11">
      <c r="A193" s="40"/>
      <c r="B193" s="41"/>
      <c r="C193" s="243"/>
      <c r="D193" s="246"/>
      <c r="E193" s="246"/>
      <c r="F193" s="246"/>
      <c r="G193" s="246"/>
      <c r="H193" s="246"/>
      <c r="I193" s="246"/>
      <c r="J193" s="246"/>
      <c r="K193" s="246"/>
    </row>
    <row r="194" spans="1:11">
      <c r="A194" s="40"/>
      <c r="B194" s="41"/>
      <c r="C194" s="243"/>
      <c r="D194" s="246"/>
      <c r="E194" s="246"/>
      <c r="F194" s="246"/>
      <c r="G194" s="246"/>
      <c r="H194" s="246"/>
      <c r="I194" s="246"/>
      <c r="J194" s="246"/>
      <c r="K194" s="246"/>
    </row>
    <row r="195" spans="1:11">
      <c r="A195" s="40"/>
      <c r="B195" s="41"/>
      <c r="C195" s="243"/>
      <c r="D195" s="246"/>
      <c r="E195" s="246"/>
      <c r="F195" s="246"/>
      <c r="G195" s="246"/>
      <c r="H195" s="246"/>
      <c r="I195" s="246"/>
      <c r="J195" s="246"/>
      <c r="K195" s="246"/>
    </row>
    <row r="196" spans="1:11">
      <c r="A196" s="40"/>
      <c r="B196" s="41"/>
      <c r="C196" s="243"/>
      <c r="D196" s="246"/>
      <c r="E196" s="246"/>
      <c r="F196" s="246"/>
      <c r="G196" s="246"/>
      <c r="H196" s="246"/>
      <c r="I196" s="246"/>
      <c r="J196" s="246"/>
      <c r="K196" s="246"/>
    </row>
    <row r="197" spans="1:11">
      <c r="A197" s="40"/>
      <c r="B197" s="41"/>
      <c r="C197" s="243"/>
      <c r="D197" s="246"/>
      <c r="E197" s="246"/>
      <c r="F197" s="246"/>
      <c r="G197" s="246"/>
      <c r="H197" s="246"/>
      <c r="I197" s="246"/>
      <c r="J197" s="246"/>
      <c r="K197" s="246"/>
    </row>
    <row r="198" spans="1:11">
      <c r="A198" s="40"/>
      <c r="B198" s="41"/>
      <c r="C198" s="243"/>
      <c r="D198" s="246"/>
      <c r="E198" s="246"/>
      <c r="F198" s="246"/>
      <c r="G198" s="246"/>
      <c r="H198" s="246"/>
      <c r="I198" s="246"/>
      <c r="J198" s="246"/>
      <c r="K198" s="246"/>
    </row>
    <row r="199" spans="1:11">
      <c r="A199" s="40"/>
      <c r="B199" s="41"/>
      <c r="C199" s="243"/>
      <c r="D199" s="246"/>
      <c r="E199" s="246"/>
      <c r="F199" s="246"/>
      <c r="G199" s="246"/>
      <c r="H199" s="246"/>
      <c r="I199" s="246"/>
      <c r="J199" s="246"/>
      <c r="K199" s="246"/>
    </row>
    <row r="200" spans="1:11">
      <c r="A200" s="40"/>
      <c r="B200" s="41"/>
      <c r="C200" s="243"/>
      <c r="D200" s="246"/>
      <c r="E200" s="246"/>
      <c r="F200" s="246"/>
      <c r="G200" s="246"/>
      <c r="H200" s="246"/>
      <c r="I200" s="246"/>
      <c r="J200" s="246"/>
      <c r="K200" s="246"/>
    </row>
    <row r="201" spans="1:11">
      <c r="A201" s="40"/>
      <c r="B201" s="41"/>
      <c r="C201" s="243"/>
      <c r="D201" s="246"/>
      <c r="E201" s="246"/>
      <c r="F201" s="246"/>
      <c r="G201" s="246"/>
      <c r="H201" s="246"/>
      <c r="I201" s="246"/>
      <c r="J201" s="246"/>
      <c r="K201" s="246"/>
    </row>
    <row r="202" spans="1:11">
      <c r="A202" s="40"/>
      <c r="B202" s="41"/>
      <c r="C202" s="243"/>
      <c r="D202" s="246"/>
      <c r="E202" s="246"/>
      <c r="F202" s="246"/>
      <c r="G202" s="246"/>
      <c r="H202" s="246"/>
      <c r="I202" s="246"/>
      <c r="J202" s="246"/>
      <c r="K202" s="246"/>
    </row>
    <row r="203" spans="1:11">
      <c r="A203" s="40"/>
      <c r="B203" s="41"/>
      <c r="C203" s="243"/>
      <c r="D203" s="246"/>
      <c r="E203" s="246"/>
      <c r="F203" s="246"/>
      <c r="G203" s="246"/>
      <c r="H203" s="246"/>
      <c r="I203" s="246"/>
      <c r="J203" s="246"/>
      <c r="K203" s="246"/>
    </row>
    <row r="204" spans="1:11">
      <c r="A204" s="40"/>
      <c r="B204" s="41"/>
      <c r="C204" s="243"/>
      <c r="D204" s="246"/>
      <c r="E204" s="246"/>
      <c r="F204" s="246"/>
      <c r="G204" s="246"/>
      <c r="H204" s="246"/>
      <c r="I204" s="246"/>
      <c r="J204" s="246"/>
      <c r="K204" s="246"/>
    </row>
    <row r="205" spans="1:11">
      <c r="A205" s="40"/>
      <c r="B205" s="41"/>
      <c r="C205" s="243"/>
      <c r="D205" s="246"/>
      <c r="E205" s="246"/>
      <c r="F205" s="246"/>
      <c r="G205" s="246"/>
      <c r="H205" s="246"/>
      <c r="I205" s="246"/>
      <c r="J205" s="246"/>
      <c r="K205" s="246"/>
    </row>
    <row r="206" spans="1:11">
      <c r="A206" s="40"/>
      <c r="B206" s="41"/>
      <c r="C206" s="243"/>
      <c r="D206" s="246"/>
      <c r="E206" s="246"/>
      <c r="F206" s="246"/>
      <c r="G206" s="246"/>
      <c r="H206" s="246"/>
      <c r="I206" s="246"/>
      <c r="J206" s="246"/>
      <c r="K206" s="246"/>
    </row>
    <row r="207" spans="1:11">
      <c r="A207" s="40"/>
      <c r="B207" s="41"/>
      <c r="C207" s="243"/>
      <c r="D207" s="246"/>
      <c r="E207" s="246"/>
      <c r="F207" s="246"/>
      <c r="G207" s="246"/>
      <c r="H207" s="246"/>
      <c r="I207" s="246"/>
      <c r="J207" s="246"/>
      <c r="K207" s="246"/>
    </row>
    <row r="208" spans="1:11">
      <c r="A208" s="40"/>
      <c r="B208" s="41"/>
      <c r="C208" s="243"/>
      <c r="D208" s="246"/>
      <c r="E208" s="246"/>
      <c r="F208" s="246"/>
      <c r="G208" s="246"/>
      <c r="H208" s="246"/>
      <c r="I208" s="246"/>
      <c r="J208" s="246"/>
      <c r="K208" s="246"/>
    </row>
    <row r="209" spans="1:11">
      <c r="A209" s="40"/>
      <c r="B209" s="41"/>
      <c r="C209" s="243"/>
      <c r="D209" s="246"/>
      <c r="E209" s="246"/>
      <c r="F209" s="246"/>
      <c r="G209" s="246"/>
      <c r="H209" s="246"/>
      <c r="I209" s="246"/>
      <c r="J209" s="246"/>
      <c r="K209" s="246"/>
    </row>
    <row r="210" spans="1:11">
      <c r="A210" s="40"/>
      <c r="B210" s="41"/>
      <c r="C210" s="243"/>
      <c r="D210" s="246"/>
      <c r="E210" s="246"/>
      <c r="F210" s="246"/>
      <c r="G210" s="246"/>
      <c r="H210" s="246"/>
      <c r="I210" s="246"/>
      <c r="J210" s="246"/>
      <c r="K210" s="246"/>
    </row>
    <row r="211" spans="1:11">
      <c r="A211" s="40"/>
      <c r="B211" s="41"/>
      <c r="C211" s="243"/>
      <c r="D211" s="246"/>
      <c r="E211" s="246"/>
      <c r="F211" s="246"/>
      <c r="G211" s="246"/>
      <c r="H211" s="246"/>
      <c r="I211" s="246"/>
      <c r="J211" s="246"/>
      <c r="K211" s="246"/>
    </row>
    <row r="212" spans="1:11">
      <c r="A212" s="40"/>
      <c r="B212" s="41"/>
      <c r="C212" s="243"/>
      <c r="D212" s="246"/>
      <c r="E212" s="246"/>
      <c r="F212" s="246"/>
      <c r="G212" s="246"/>
      <c r="H212" s="246"/>
      <c r="I212" s="246"/>
      <c r="J212" s="246"/>
      <c r="K212" s="246"/>
    </row>
    <row r="213" spans="1:11">
      <c r="A213" s="40"/>
      <c r="B213" s="41"/>
      <c r="C213" s="243"/>
      <c r="D213" s="246"/>
      <c r="E213" s="246"/>
      <c r="F213" s="246"/>
      <c r="G213" s="246"/>
      <c r="H213" s="246"/>
      <c r="I213" s="246"/>
      <c r="J213" s="246"/>
      <c r="K213" s="246"/>
    </row>
    <row r="214" spans="1:11">
      <c r="A214" s="40"/>
      <c r="B214" s="41"/>
      <c r="C214" s="243"/>
      <c r="D214" s="246"/>
      <c r="E214" s="246"/>
      <c r="F214" s="246"/>
      <c r="G214" s="246"/>
      <c r="H214" s="246"/>
      <c r="I214" s="246"/>
      <c r="J214" s="246"/>
      <c r="K214" s="246"/>
    </row>
    <row r="215" spans="1:11">
      <c r="A215" s="40"/>
      <c r="B215" s="41"/>
      <c r="C215" s="243"/>
      <c r="D215" s="246"/>
      <c r="E215" s="246"/>
      <c r="F215" s="246"/>
      <c r="G215" s="246"/>
      <c r="H215" s="246"/>
      <c r="I215" s="246"/>
      <c r="J215" s="246"/>
      <c r="K215" s="246"/>
    </row>
    <row r="216" spans="1:11">
      <c r="A216" s="40"/>
      <c r="B216" s="41"/>
      <c r="C216" s="243"/>
      <c r="D216" s="246"/>
      <c r="E216" s="246"/>
      <c r="F216" s="246"/>
      <c r="G216" s="246"/>
      <c r="H216" s="246"/>
      <c r="I216" s="246"/>
      <c r="J216" s="246"/>
      <c r="K216" s="246"/>
    </row>
    <row r="217" spans="1:11">
      <c r="A217" s="40"/>
      <c r="B217" s="41"/>
      <c r="C217" s="243"/>
      <c r="D217" s="246"/>
      <c r="E217" s="246"/>
      <c r="F217" s="246"/>
      <c r="G217" s="246"/>
      <c r="H217" s="246"/>
      <c r="I217" s="246"/>
      <c r="J217" s="246"/>
      <c r="K217" s="246"/>
    </row>
    <row r="218" spans="1:11">
      <c r="A218" s="40"/>
      <c r="B218" s="41"/>
      <c r="C218" s="243"/>
      <c r="D218" s="246"/>
      <c r="E218" s="246"/>
      <c r="F218" s="246"/>
      <c r="G218" s="246"/>
      <c r="H218" s="246"/>
      <c r="I218" s="246"/>
      <c r="J218" s="246"/>
      <c r="K218" s="246"/>
    </row>
    <row r="219" spans="1:11">
      <c r="A219" s="40"/>
      <c r="B219" s="41"/>
      <c r="C219" s="243"/>
      <c r="D219" s="246"/>
      <c r="E219" s="246"/>
      <c r="F219" s="246"/>
      <c r="G219" s="246"/>
      <c r="H219" s="246"/>
      <c r="I219" s="246"/>
      <c r="J219" s="246"/>
      <c r="K219" s="246"/>
    </row>
    <row r="220" spans="1:11">
      <c r="A220" s="40"/>
      <c r="B220" s="41"/>
      <c r="C220" s="243"/>
      <c r="D220" s="246"/>
      <c r="E220" s="246"/>
      <c r="F220" s="246"/>
      <c r="G220" s="246"/>
      <c r="H220" s="246"/>
      <c r="I220" s="246"/>
      <c r="J220" s="246"/>
      <c r="K220" s="246"/>
    </row>
    <row r="221" spans="1:11">
      <c r="A221" s="40"/>
      <c r="B221" s="41"/>
      <c r="C221" s="243"/>
      <c r="D221" s="246"/>
      <c r="E221" s="246"/>
      <c r="F221" s="246"/>
      <c r="G221" s="246"/>
      <c r="H221" s="246"/>
      <c r="I221" s="246"/>
      <c r="J221" s="246"/>
      <c r="K221" s="246"/>
    </row>
    <row r="222" spans="1:11">
      <c r="A222" s="40"/>
      <c r="B222" s="41"/>
      <c r="C222" s="243"/>
      <c r="D222" s="246"/>
      <c r="E222" s="246"/>
      <c r="F222" s="246"/>
      <c r="G222" s="246"/>
      <c r="H222" s="246"/>
      <c r="I222" s="246"/>
      <c r="J222" s="246"/>
      <c r="K222" s="246"/>
    </row>
    <row r="223" spans="1:11">
      <c r="A223" s="40"/>
      <c r="B223" s="41"/>
      <c r="C223" s="243"/>
      <c r="D223" s="246"/>
      <c r="E223" s="246"/>
      <c r="F223" s="246"/>
      <c r="G223" s="246"/>
      <c r="H223" s="246"/>
      <c r="I223" s="246"/>
      <c r="J223" s="246"/>
      <c r="K223" s="246"/>
    </row>
    <row r="224" spans="1:11">
      <c r="A224" s="40"/>
      <c r="B224" s="41"/>
      <c r="C224" s="243"/>
      <c r="D224" s="246"/>
      <c r="E224" s="246"/>
      <c r="F224" s="246"/>
      <c r="G224" s="246"/>
      <c r="H224" s="246"/>
      <c r="I224" s="246"/>
      <c r="J224" s="246"/>
      <c r="K224" s="246"/>
    </row>
    <row r="225" spans="1:11">
      <c r="A225" s="40"/>
      <c r="B225" s="41"/>
      <c r="C225" s="243"/>
      <c r="D225" s="246"/>
      <c r="E225" s="246"/>
      <c r="F225" s="246"/>
      <c r="G225" s="246"/>
      <c r="H225" s="246"/>
      <c r="I225" s="246"/>
      <c r="J225" s="246"/>
      <c r="K225" s="246"/>
    </row>
    <row r="226" spans="1:11">
      <c r="A226" s="40"/>
      <c r="B226" s="41"/>
      <c r="C226" s="243"/>
      <c r="D226" s="246"/>
      <c r="E226" s="246"/>
      <c r="F226" s="246"/>
      <c r="G226" s="246"/>
      <c r="H226" s="246"/>
      <c r="I226" s="246"/>
      <c r="J226" s="246"/>
      <c r="K226" s="246"/>
    </row>
    <row r="227" spans="1:11">
      <c r="A227" s="40"/>
      <c r="B227" s="41"/>
      <c r="C227" s="243"/>
      <c r="D227" s="246"/>
      <c r="E227" s="246"/>
      <c r="F227" s="246"/>
      <c r="G227" s="246"/>
      <c r="H227" s="246"/>
      <c r="I227" s="246"/>
      <c r="J227" s="246"/>
      <c r="K227" s="246"/>
    </row>
    <row r="228" spans="1:11">
      <c r="A228" s="40"/>
      <c r="B228" s="41"/>
      <c r="C228" s="243"/>
      <c r="D228" s="246"/>
      <c r="E228" s="246"/>
      <c r="F228" s="246"/>
      <c r="G228" s="246"/>
      <c r="H228" s="246"/>
      <c r="I228" s="246"/>
      <c r="J228" s="246"/>
      <c r="K228" s="246"/>
    </row>
    <row r="229" spans="1:11">
      <c r="A229" s="40"/>
      <c r="B229" s="41"/>
      <c r="C229" s="243"/>
      <c r="D229" s="246"/>
      <c r="E229" s="246"/>
      <c r="F229" s="246"/>
      <c r="G229" s="246"/>
      <c r="H229" s="246"/>
      <c r="I229" s="246"/>
      <c r="J229" s="246"/>
      <c r="K229" s="246"/>
    </row>
    <row r="230" spans="1:11">
      <c r="A230" s="40"/>
      <c r="B230" s="41"/>
      <c r="C230" s="243"/>
      <c r="D230" s="246"/>
      <c r="E230" s="246"/>
      <c r="F230" s="246"/>
      <c r="G230" s="246"/>
      <c r="H230" s="246"/>
      <c r="I230" s="246"/>
      <c r="J230" s="246"/>
      <c r="K230" s="246"/>
    </row>
    <row r="231" spans="1:11">
      <c r="A231" s="40"/>
      <c r="B231" s="41"/>
      <c r="C231" s="243"/>
      <c r="D231" s="246"/>
      <c r="E231" s="246"/>
      <c r="F231" s="246"/>
      <c r="G231" s="246"/>
      <c r="H231" s="246"/>
      <c r="I231" s="246"/>
      <c r="J231" s="246"/>
      <c r="K231" s="246"/>
    </row>
    <row r="232" spans="1:11">
      <c r="A232" s="40"/>
      <c r="B232" s="41"/>
      <c r="C232" s="243"/>
      <c r="D232" s="246"/>
      <c r="E232" s="246"/>
      <c r="F232" s="246"/>
      <c r="G232" s="246"/>
      <c r="H232" s="246"/>
      <c r="I232" s="246"/>
      <c r="J232" s="246"/>
      <c r="K232" s="246"/>
    </row>
    <row r="233" spans="1:11">
      <c r="A233" s="40"/>
      <c r="B233" s="41"/>
      <c r="C233" s="243"/>
      <c r="D233" s="246"/>
      <c r="E233" s="246"/>
      <c r="F233" s="246"/>
      <c r="G233" s="246"/>
      <c r="H233" s="246"/>
      <c r="I233" s="246"/>
      <c r="J233" s="246"/>
      <c r="K233" s="246"/>
    </row>
    <row r="234" spans="1:11">
      <c r="A234" s="40"/>
      <c r="B234" s="41"/>
      <c r="C234" s="243"/>
      <c r="D234" s="246"/>
      <c r="E234" s="246"/>
      <c r="F234" s="246"/>
      <c r="G234" s="246"/>
      <c r="H234" s="246"/>
      <c r="I234" s="246"/>
      <c r="J234" s="246"/>
      <c r="K234" s="246"/>
    </row>
    <row r="235" spans="1:11">
      <c r="A235" s="40"/>
      <c r="B235" s="41"/>
      <c r="C235" s="243"/>
      <c r="D235" s="246"/>
      <c r="E235" s="246"/>
      <c r="F235" s="246"/>
      <c r="G235" s="246"/>
      <c r="H235" s="246"/>
      <c r="I235" s="246"/>
      <c r="J235" s="246"/>
      <c r="K235" s="246"/>
    </row>
    <row r="236" spans="1:11">
      <c r="A236" s="40"/>
      <c r="B236" s="41"/>
      <c r="C236" s="243"/>
      <c r="D236" s="246"/>
      <c r="E236" s="246"/>
      <c r="F236" s="246"/>
      <c r="G236" s="246"/>
      <c r="H236" s="246"/>
      <c r="I236" s="246"/>
      <c r="J236" s="246"/>
      <c r="K236" s="246"/>
    </row>
    <row r="237" spans="1:11">
      <c r="A237" s="40"/>
      <c r="B237" s="41"/>
      <c r="C237" s="243"/>
      <c r="D237" s="246"/>
      <c r="E237" s="246"/>
      <c r="F237" s="246"/>
      <c r="G237" s="246"/>
      <c r="H237" s="246"/>
      <c r="I237" s="246"/>
      <c r="J237" s="246"/>
      <c r="K237" s="246"/>
    </row>
    <row r="238" spans="1:11">
      <c r="A238" s="40"/>
      <c r="B238" s="41"/>
      <c r="C238" s="243"/>
      <c r="D238" s="246"/>
      <c r="E238" s="246"/>
      <c r="F238" s="246"/>
      <c r="G238" s="246"/>
      <c r="H238" s="246"/>
      <c r="I238" s="246"/>
      <c r="J238" s="246"/>
      <c r="K238" s="246"/>
    </row>
    <row r="239" spans="1:11">
      <c r="A239" s="40"/>
      <c r="B239" s="41"/>
      <c r="C239" s="243"/>
      <c r="D239" s="246"/>
      <c r="E239" s="246"/>
      <c r="F239" s="246"/>
      <c r="G239" s="246"/>
      <c r="H239" s="246"/>
      <c r="I239" s="246"/>
      <c r="J239" s="246"/>
      <c r="K239" s="246"/>
    </row>
    <row r="240" spans="1:11">
      <c r="A240" s="40"/>
      <c r="B240" s="41"/>
      <c r="C240" s="243"/>
      <c r="D240" s="246"/>
      <c r="E240" s="246"/>
      <c r="F240" s="246"/>
      <c r="G240" s="246"/>
      <c r="H240" s="246"/>
      <c r="I240" s="246"/>
      <c r="J240" s="246"/>
      <c r="K240" s="246"/>
    </row>
    <row r="241" spans="1:11">
      <c r="A241" s="40"/>
      <c r="B241" s="41"/>
      <c r="C241" s="243"/>
      <c r="D241" s="246"/>
      <c r="E241" s="246"/>
      <c r="F241" s="246"/>
      <c r="G241" s="246"/>
      <c r="H241" s="246"/>
      <c r="I241" s="246"/>
      <c r="J241" s="246"/>
      <c r="K241" s="246"/>
    </row>
    <row r="242" spans="1:11">
      <c r="A242" s="40"/>
      <c r="B242" s="41"/>
      <c r="C242" s="243"/>
      <c r="D242" s="246"/>
      <c r="E242" s="246"/>
      <c r="F242" s="246"/>
      <c r="G242" s="246"/>
      <c r="H242" s="246"/>
      <c r="I242" s="246"/>
      <c r="J242" s="246"/>
      <c r="K242" s="246"/>
    </row>
    <row r="243" spans="1:11">
      <c r="A243" s="40"/>
      <c r="B243" s="41"/>
      <c r="C243" s="243"/>
      <c r="D243" s="246"/>
      <c r="E243" s="246"/>
      <c r="F243" s="246"/>
      <c r="G243" s="246"/>
      <c r="H243" s="246"/>
      <c r="I243" s="246"/>
      <c r="J243" s="246"/>
      <c r="K243" s="246"/>
    </row>
    <row r="244" spans="1:11">
      <c r="A244" s="40"/>
      <c r="B244" s="41"/>
      <c r="C244" s="243"/>
      <c r="D244" s="246"/>
      <c r="E244" s="246"/>
      <c r="F244" s="246"/>
      <c r="G244" s="246"/>
      <c r="H244" s="246"/>
      <c r="I244" s="246"/>
      <c r="J244" s="246"/>
      <c r="K244" s="246"/>
    </row>
    <row r="245" spans="1:11">
      <c r="A245" s="40"/>
      <c r="B245" s="41"/>
      <c r="C245" s="243"/>
      <c r="D245" s="246"/>
      <c r="E245" s="246"/>
      <c r="F245" s="246"/>
      <c r="G245" s="246"/>
      <c r="H245" s="246"/>
      <c r="I245" s="246"/>
      <c r="J245" s="246"/>
      <c r="K245" s="246"/>
    </row>
    <row r="246" spans="1:11">
      <c r="A246" s="40"/>
      <c r="B246" s="41"/>
      <c r="C246" s="243"/>
      <c r="D246" s="246"/>
      <c r="E246" s="246"/>
      <c r="F246" s="246"/>
      <c r="G246" s="246"/>
      <c r="H246" s="246"/>
      <c r="I246" s="246"/>
      <c r="J246" s="246"/>
      <c r="K246" s="246"/>
    </row>
    <row r="247" spans="1:11">
      <c r="A247" s="40"/>
      <c r="B247" s="41"/>
      <c r="C247" s="243"/>
      <c r="D247" s="246"/>
      <c r="E247" s="246"/>
      <c r="F247" s="246"/>
      <c r="G247" s="246"/>
      <c r="H247" s="246"/>
      <c r="I247" s="246"/>
      <c r="J247" s="246"/>
      <c r="K247" s="246"/>
    </row>
    <row r="248" spans="1:11">
      <c r="A248" s="40"/>
      <c r="B248" s="41"/>
      <c r="C248" s="243"/>
      <c r="D248" s="246"/>
      <c r="E248" s="246"/>
      <c r="F248" s="246"/>
      <c r="G248" s="246"/>
      <c r="H248" s="246"/>
      <c r="I248" s="246"/>
      <c r="J248" s="246"/>
      <c r="K248" s="246"/>
    </row>
    <row r="249" spans="1:11">
      <c r="A249" s="40"/>
      <c r="B249" s="41"/>
      <c r="C249" s="243"/>
      <c r="D249" s="246"/>
      <c r="E249" s="246"/>
      <c r="F249" s="246"/>
      <c r="G249" s="246"/>
      <c r="H249" s="246"/>
      <c r="I249" s="246"/>
      <c r="J249" s="246"/>
      <c r="K249" s="246"/>
    </row>
    <row r="250" spans="1:11">
      <c r="A250" s="40"/>
      <c r="B250" s="41"/>
      <c r="C250" s="243"/>
      <c r="D250" s="246"/>
      <c r="E250" s="246"/>
      <c r="F250" s="246"/>
      <c r="G250" s="246"/>
      <c r="H250" s="246"/>
      <c r="I250" s="246"/>
      <c r="J250" s="246"/>
      <c r="K250" s="246"/>
    </row>
    <row r="251" spans="1:11">
      <c r="A251" s="40"/>
      <c r="B251" s="41"/>
      <c r="C251" s="243"/>
      <c r="D251" s="246"/>
      <c r="E251" s="246"/>
      <c r="F251" s="246"/>
      <c r="G251" s="246"/>
      <c r="H251" s="246"/>
      <c r="I251" s="246"/>
      <c r="J251" s="246"/>
      <c r="K251" s="246"/>
    </row>
    <row r="252" spans="1:11">
      <c r="A252" s="40"/>
      <c r="B252" s="41"/>
      <c r="C252" s="243"/>
      <c r="D252" s="246"/>
      <c r="E252" s="246"/>
      <c r="F252" s="246"/>
      <c r="G252" s="246"/>
      <c r="H252" s="246"/>
      <c r="I252" s="246"/>
      <c r="J252" s="246"/>
      <c r="K252" s="246"/>
    </row>
    <row r="253" spans="1:11">
      <c r="A253" s="40"/>
      <c r="B253" s="41"/>
      <c r="C253" s="243"/>
      <c r="D253" s="246"/>
      <c r="E253" s="246"/>
      <c r="F253" s="246"/>
      <c r="G253" s="246"/>
      <c r="H253" s="246"/>
      <c r="I253" s="246"/>
      <c r="J253" s="246"/>
      <c r="K253" s="246"/>
    </row>
    <row r="254" spans="1:11">
      <c r="A254" s="40"/>
      <c r="B254" s="41"/>
      <c r="C254" s="243"/>
      <c r="D254" s="246"/>
      <c r="E254" s="246"/>
      <c r="F254" s="246"/>
      <c r="G254" s="246"/>
      <c r="H254" s="246"/>
      <c r="I254" s="246"/>
      <c r="J254" s="246"/>
      <c r="K254" s="246"/>
    </row>
    <row r="255" spans="1:11">
      <c r="A255" s="40"/>
      <c r="B255" s="41"/>
      <c r="C255" s="243"/>
      <c r="D255" s="246"/>
      <c r="E255" s="246"/>
      <c r="F255" s="246"/>
      <c r="G255" s="246"/>
      <c r="H255" s="246"/>
      <c r="I255" s="246"/>
      <c r="J255" s="246"/>
      <c r="K255" s="246"/>
    </row>
    <row r="256" spans="1:11">
      <c r="A256" s="40"/>
      <c r="B256" s="41"/>
      <c r="C256" s="243"/>
      <c r="D256" s="246"/>
      <c r="E256" s="246"/>
      <c r="F256" s="246"/>
      <c r="G256" s="246"/>
      <c r="H256" s="246"/>
      <c r="I256" s="246"/>
      <c r="J256" s="246"/>
      <c r="K256" s="246"/>
    </row>
    <row r="257" spans="1:11">
      <c r="A257" s="40"/>
      <c r="B257" s="41"/>
      <c r="C257" s="243"/>
      <c r="D257" s="246"/>
      <c r="E257" s="246"/>
      <c r="F257" s="246"/>
      <c r="G257" s="246"/>
      <c r="H257" s="246"/>
      <c r="I257" s="246"/>
      <c r="J257" s="246"/>
      <c r="K257" s="246"/>
    </row>
    <row r="258" spans="1:11">
      <c r="A258" s="40"/>
      <c r="B258" s="41"/>
      <c r="C258" s="243"/>
      <c r="D258" s="246"/>
      <c r="E258" s="246"/>
      <c r="F258" s="246"/>
      <c r="G258" s="246"/>
      <c r="H258" s="246"/>
      <c r="I258" s="246"/>
      <c r="J258" s="246"/>
      <c r="K258" s="246"/>
    </row>
    <row r="259" spans="1:11">
      <c r="A259" s="40"/>
      <c r="B259" s="41"/>
      <c r="C259" s="243"/>
      <c r="D259" s="246"/>
      <c r="E259" s="246"/>
      <c r="F259" s="246"/>
      <c r="G259" s="246"/>
      <c r="H259" s="246"/>
      <c r="I259" s="246"/>
      <c r="J259" s="246"/>
      <c r="K259" s="246"/>
    </row>
    <row r="260" spans="1:11">
      <c r="A260" s="40"/>
      <c r="B260" s="41"/>
      <c r="C260" s="243"/>
      <c r="D260" s="246"/>
      <c r="E260" s="246"/>
      <c r="F260" s="246"/>
      <c r="G260" s="246"/>
      <c r="H260" s="246"/>
      <c r="I260" s="246"/>
      <c r="J260" s="246"/>
      <c r="K260" s="246"/>
    </row>
    <row r="261" spans="1:11">
      <c r="A261" s="40"/>
      <c r="B261" s="41"/>
      <c r="C261" s="243"/>
      <c r="D261" s="246"/>
      <c r="E261" s="246"/>
      <c r="F261" s="246"/>
      <c r="G261" s="246"/>
      <c r="H261" s="246"/>
      <c r="I261" s="246"/>
      <c r="J261" s="246"/>
      <c r="K261" s="246"/>
    </row>
    <row r="262" spans="1:11">
      <c r="A262" s="40"/>
      <c r="B262" s="41"/>
      <c r="C262" s="243"/>
      <c r="D262" s="246"/>
      <c r="E262" s="246"/>
      <c r="F262" s="246"/>
      <c r="G262" s="246"/>
      <c r="H262" s="246"/>
      <c r="I262" s="246"/>
      <c r="J262" s="246"/>
      <c r="K262" s="246"/>
    </row>
    <row r="263" spans="1:11">
      <c r="A263" s="40"/>
      <c r="B263" s="41"/>
      <c r="C263" s="243"/>
      <c r="D263" s="246"/>
      <c r="E263" s="246"/>
      <c r="F263" s="246"/>
      <c r="G263" s="246"/>
      <c r="H263" s="246"/>
      <c r="I263" s="246"/>
      <c r="J263" s="246"/>
      <c r="K263" s="246"/>
    </row>
    <row r="264" spans="1:11">
      <c r="A264" s="40"/>
      <c r="B264" s="41"/>
      <c r="C264" s="243"/>
      <c r="D264" s="246"/>
      <c r="E264" s="246"/>
      <c r="F264" s="246"/>
      <c r="G264" s="246"/>
      <c r="H264" s="246"/>
      <c r="I264" s="246"/>
      <c r="J264" s="246"/>
      <c r="K264" s="246"/>
    </row>
    <row r="265" spans="1:11">
      <c r="A265" s="40"/>
      <c r="B265" s="41"/>
      <c r="C265" s="243"/>
      <c r="D265" s="246"/>
      <c r="E265" s="246"/>
      <c r="F265" s="246"/>
      <c r="G265" s="246"/>
      <c r="H265" s="246"/>
      <c r="I265" s="246"/>
      <c r="J265" s="246"/>
      <c r="K265" s="246"/>
    </row>
    <row r="266" spans="1:11">
      <c r="A266" s="40"/>
      <c r="B266" s="41"/>
      <c r="C266" s="243"/>
      <c r="D266" s="246"/>
      <c r="E266" s="246"/>
      <c r="F266" s="246"/>
      <c r="G266" s="246"/>
      <c r="H266" s="246"/>
      <c r="I266" s="246"/>
      <c r="J266" s="246"/>
      <c r="K266" s="246"/>
    </row>
    <row r="267" spans="1:11">
      <c r="A267" s="40"/>
      <c r="B267" s="41"/>
      <c r="C267" s="243"/>
      <c r="D267" s="246"/>
      <c r="E267" s="246"/>
      <c r="F267" s="246"/>
      <c r="G267" s="246"/>
      <c r="H267" s="246"/>
      <c r="I267" s="246"/>
      <c r="J267" s="246"/>
      <c r="K267" s="246"/>
    </row>
    <row r="268" spans="1:11">
      <c r="A268" s="40"/>
      <c r="B268" s="41"/>
      <c r="C268" s="243"/>
      <c r="D268" s="246"/>
      <c r="E268" s="246"/>
      <c r="F268" s="246"/>
      <c r="G268" s="246"/>
      <c r="H268" s="246"/>
      <c r="I268" s="246"/>
      <c r="J268" s="246"/>
      <c r="K268" s="246"/>
    </row>
    <row r="269" spans="1:11">
      <c r="A269" s="40"/>
      <c r="B269" s="41"/>
      <c r="C269" s="243"/>
      <c r="D269" s="246"/>
      <c r="E269" s="246"/>
      <c r="F269" s="246"/>
      <c r="G269" s="246"/>
      <c r="H269" s="246"/>
      <c r="I269" s="246"/>
      <c r="J269" s="246"/>
      <c r="K269" s="246"/>
    </row>
    <row r="270" spans="1:11">
      <c r="A270" s="40"/>
      <c r="B270" s="41"/>
      <c r="C270" s="243"/>
      <c r="D270" s="246"/>
      <c r="E270" s="246"/>
      <c r="F270" s="246"/>
      <c r="G270" s="246"/>
      <c r="H270" s="246"/>
      <c r="I270" s="246"/>
      <c r="J270" s="246"/>
      <c r="K270" s="246"/>
    </row>
    <row r="271" spans="1:11">
      <c r="A271" s="40"/>
      <c r="B271" s="41"/>
      <c r="C271" s="243"/>
      <c r="D271" s="246"/>
      <c r="E271" s="246"/>
      <c r="F271" s="246"/>
      <c r="G271" s="246"/>
      <c r="H271" s="246"/>
      <c r="I271" s="246"/>
      <c r="J271" s="246"/>
      <c r="K271" s="246"/>
    </row>
    <row r="272" spans="1:11">
      <c r="A272" s="40"/>
      <c r="B272" s="41"/>
      <c r="C272" s="243"/>
      <c r="D272" s="246"/>
      <c r="E272" s="246"/>
      <c r="F272" s="246"/>
      <c r="G272" s="246"/>
      <c r="H272" s="246"/>
      <c r="I272" s="246"/>
      <c r="J272" s="246"/>
      <c r="K272" s="246"/>
    </row>
    <row r="273" spans="1:11">
      <c r="A273" s="40"/>
      <c r="B273" s="41"/>
      <c r="C273" s="243"/>
      <c r="D273" s="246"/>
      <c r="E273" s="246"/>
      <c r="F273" s="246"/>
      <c r="G273" s="246"/>
      <c r="H273" s="246"/>
      <c r="I273" s="246"/>
      <c r="J273" s="246"/>
      <c r="K273" s="246"/>
    </row>
    <row r="274" spans="1:11">
      <c r="A274" s="40"/>
      <c r="B274" s="41"/>
      <c r="C274" s="243"/>
      <c r="D274" s="246"/>
      <c r="E274" s="246"/>
      <c r="F274" s="246"/>
      <c r="G274" s="246"/>
      <c r="H274" s="246"/>
      <c r="I274" s="246"/>
      <c r="J274" s="246"/>
      <c r="K274" s="246"/>
    </row>
    <row r="275" spans="1:11">
      <c r="A275" s="40"/>
      <c r="B275" s="41"/>
      <c r="C275" s="243"/>
      <c r="D275" s="246"/>
      <c r="E275" s="246"/>
      <c r="F275" s="246"/>
      <c r="G275" s="246"/>
      <c r="H275" s="246"/>
      <c r="I275" s="246"/>
      <c r="J275" s="246"/>
      <c r="K275" s="246"/>
    </row>
    <row r="276" spans="1:11">
      <c r="A276" s="40"/>
      <c r="B276" s="41"/>
      <c r="C276" s="243"/>
      <c r="D276" s="246"/>
      <c r="E276" s="246"/>
      <c r="F276" s="246"/>
      <c r="G276" s="246"/>
      <c r="H276" s="246"/>
      <c r="I276" s="246"/>
      <c r="J276" s="246"/>
      <c r="K276" s="246"/>
    </row>
    <row r="277" spans="1:11">
      <c r="A277" s="40"/>
      <c r="B277" s="41"/>
      <c r="C277" s="243"/>
      <c r="D277" s="246"/>
      <c r="E277" s="246"/>
      <c r="F277" s="246"/>
      <c r="G277" s="246"/>
      <c r="H277" s="246"/>
      <c r="I277" s="246"/>
      <c r="J277" s="246"/>
      <c r="K277" s="246"/>
    </row>
    <row r="278" spans="1:11">
      <c r="A278" s="40"/>
      <c r="B278" s="41"/>
      <c r="C278" s="243"/>
      <c r="D278" s="246"/>
      <c r="E278" s="246"/>
      <c r="F278" s="246"/>
      <c r="G278" s="246"/>
      <c r="H278" s="246"/>
      <c r="I278" s="246"/>
      <c r="J278" s="246"/>
      <c r="K278" s="246"/>
    </row>
    <row r="279" spans="1:11">
      <c r="A279" s="40"/>
      <c r="B279" s="41"/>
      <c r="C279" s="243"/>
      <c r="D279" s="246"/>
      <c r="E279" s="246"/>
      <c r="F279" s="246"/>
      <c r="G279" s="246"/>
      <c r="H279" s="246"/>
      <c r="I279" s="246"/>
      <c r="J279" s="246"/>
      <c r="K279" s="246"/>
    </row>
    <row r="280" spans="1:11">
      <c r="A280" s="40"/>
      <c r="B280" s="41"/>
      <c r="C280" s="243"/>
      <c r="D280" s="246"/>
      <c r="E280" s="246"/>
      <c r="F280" s="246"/>
      <c r="G280" s="246"/>
      <c r="H280" s="246"/>
      <c r="I280" s="246"/>
      <c r="J280" s="246"/>
      <c r="K280" s="246"/>
    </row>
    <row r="281" spans="1:11">
      <c r="A281" s="40"/>
      <c r="B281" s="41"/>
      <c r="C281" s="243"/>
      <c r="D281" s="246"/>
      <c r="E281" s="246"/>
      <c r="F281" s="246"/>
      <c r="G281" s="246"/>
      <c r="H281" s="246"/>
      <c r="I281" s="246"/>
      <c r="J281" s="246"/>
      <c r="K281" s="246"/>
    </row>
    <row r="282" spans="1:11">
      <c r="A282" s="40"/>
      <c r="B282" s="41"/>
      <c r="C282" s="243"/>
      <c r="D282" s="246"/>
      <c r="E282" s="246"/>
      <c r="F282" s="246"/>
      <c r="G282" s="246"/>
      <c r="H282" s="246"/>
      <c r="I282" s="246"/>
      <c r="J282" s="246"/>
      <c r="K282" s="246"/>
    </row>
    <row r="283" spans="1:11">
      <c r="A283" s="40"/>
      <c r="B283" s="41"/>
      <c r="C283" s="243"/>
      <c r="D283" s="246"/>
      <c r="E283" s="246"/>
      <c r="F283" s="246"/>
      <c r="G283" s="246"/>
      <c r="H283" s="246"/>
      <c r="I283" s="246"/>
      <c r="J283" s="246"/>
      <c r="K283" s="246"/>
    </row>
    <row r="284" spans="1:11">
      <c r="A284" s="40"/>
      <c r="B284" s="41"/>
      <c r="C284" s="243"/>
      <c r="D284" s="246"/>
      <c r="E284" s="246"/>
      <c r="F284" s="246"/>
      <c r="G284" s="246"/>
      <c r="H284" s="246"/>
      <c r="I284" s="246"/>
      <c r="J284" s="246"/>
      <c r="K284" s="246"/>
    </row>
    <row r="285" spans="1:11">
      <c r="A285" s="40"/>
      <c r="B285" s="41"/>
      <c r="C285" s="243"/>
      <c r="D285" s="246"/>
      <c r="E285" s="246"/>
      <c r="F285" s="246"/>
      <c r="G285" s="246"/>
      <c r="H285" s="246"/>
      <c r="I285" s="246"/>
      <c r="J285" s="246"/>
      <c r="K285" s="246"/>
    </row>
    <row r="286" spans="1:11">
      <c r="A286" s="40"/>
      <c r="B286" s="41"/>
      <c r="C286" s="243"/>
      <c r="D286" s="246"/>
      <c r="E286" s="246"/>
      <c r="F286" s="246"/>
      <c r="G286" s="246"/>
      <c r="H286" s="246"/>
      <c r="I286" s="246"/>
      <c r="J286" s="246"/>
      <c r="K286" s="246"/>
    </row>
    <row r="287" spans="1:11">
      <c r="A287" s="40"/>
      <c r="B287" s="41"/>
      <c r="C287" s="243"/>
      <c r="D287" s="246"/>
      <c r="E287" s="246"/>
      <c r="F287" s="246"/>
      <c r="G287" s="246"/>
      <c r="H287" s="246"/>
      <c r="I287" s="246"/>
      <c r="J287" s="246"/>
      <c r="K287" s="246"/>
    </row>
    <row r="288" spans="1:11">
      <c r="A288" s="40"/>
      <c r="B288" s="41"/>
      <c r="C288" s="243"/>
      <c r="D288" s="246"/>
      <c r="E288" s="246"/>
      <c r="F288" s="246"/>
      <c r="G288" s="246"/>
      <c r="H288" s="246"/>
      <c r="I288" s="246"/>
      <c r="J288" s="246"/>
      <c r="K288" s="246"/>
    </row>
    <row r="289" spans="1:11">
      <c r="A289" s="40"/>
      <c r="B289" s="41"/>
      <c r="C289" s="243"/>
      <c r="D289" s="246"/>
      <c r="E289" s="246"/>
      <c r="F289" s="246"/>
      <c r="G289" s="246"/>
      <c r="H289" s="246"/>
      <c r="I289" s="246"/>
      <c r="J289" s="246"/>
      <c r="K289" s="246"/>
    </row>
    <row r="290" spans="1:11">
      <c r="A290" s="40"/>
      <c r="B290" s="41"/>
      <c r="C290" s="243"/>
      <c r="D290" s="246"/>
      <c r="E290" s="246"/>
      <c r="F290" s="246"/>
      <c r="G290" s="246"/>
      <c r="H290" s="246"/>
      <c r="I290" s="246"/>
      <c r="J290" s="246"/>
      <c r="K290" s="246"/>
    </row>
    <row r="291" spans="1:11">
      <c r="A291" s="40"/>
      <c r="B291" s="41"/>
      <c r="C291" s="243"/>
      <c r="D291" s="246"/>
      <c r="E291" s="246"/>
      <c r="F291" s="246"/>
      <c r="G291" s="246"/>
      <c r="H291" s="246"/>
      <c r="I291" s="246"/>
      <c r="J291" s="246"/>
      <c r="K291" s="246"/>
    </row>
    <row r="292" spans="1:11">
      <c r="A292" s="40"/>
      <c r="B292" s="41"/>
      <c r="C292" s="243"/>
      <c r="D292" s="246"/>
      <c r="E292" s="246"/>
      <c r="F292" s="246"/>
      <c r="G292" s="246"/>
      <c r="H292" s="246"/>
      <c r="I292" s="246"/>
      <c r="J292" s="246"/>
      <c r="K292" s="246"/>
    </row>
    <row r="293" spans="1:11">
      <c r="A293" s="40"/>
      <c r="B293" s="41"/>
      <c r="C293" s="243"/>
      <c r="D293" s="246"/>
      <c r="E293" s="246"/>
      <c r="F293" s="246"/>
      <c r="G293" s="246"/>
      <c r="H293" s="246"/>
      <c r="I293" s="246"/>
      <c r="J293" s="246"/>
      <c r="K293" s="246"/>
    </row>
    <row r="294" spans="1:11">
      <c r="A294" s="40"/>
      <c r="B294" s="41"/>
      <c r="C294" s="243"/>
      <c r="D294" s="246"/>
      <c r="E294" s="246"/>
      <c r="F294" s="246"/>
      <c r="G294" s="246"/>
      <c r="H294" s="246"/>
      <c r="I294" s="246"/>
      <c r="J294" s="246"/>
      <c r="K294" s="246"/>
    </row>
    <row r="295" spans="1:11">
      <c r="A295" s="40"/>
      <c r="B295" s="41"/>
      <c r="C295" s="243"/>
      <c r="D295" s="246"/>
      <c r="E295" s="246"/>
      <c r="F295" s="246"/>
      <c r="G295" s="246"/>
      <c r="H295" s="246"/>
      <c r="I295" s="246"/>
      <c r="J295" s="246"/>
      <c r="K295" s="246"/>
    </row>
    <row r="296" spans="1:11">
      <c r="A296" s="40"/>
      <c r="B296" s="41"/>
      <c r="C296" s="243"/>
      <c r="D296" s="246"/>
      <c r="E296" s="246"/>
      <c r="F296" s="246"/>
      <c r="G296" s="246"/>
      <c r="H296" s="246"/>
      <c r="I296" s="246"/>
      <c r="J296" s="246"/>
      <c r="K296" s="246"/>
    </row>
    <row r="297" spans="1:11">
      <c r="A297" s="40"/>
      <c r="B297" s="41"/>
      <c r="C297" s="243"/>
      <c r="D297" s="246"/>
      <c r="E297" s="246"/>
      <c r="F297" s="246"/>
      <c r="G297" s="246"/>
      <c r="H297" s="246"/>
      <c r="I297" s="246"/>
      <c r="J297" s="246"/>
      <c r="K297" s="246"/>
    </row>
    <row r="298" spans="1:11">
      <c r="A298" s="40"/>
      <c r="B298" s="41"/>
      <c r="C298" s="243"/>
      <c r="D298" s="246"/>
      <c r="E298" s="246"/>
      <c r="F298" s="246"/>
      <c r="G298" s="246"/>
      <c r="H298" s="246"/>
      <c r="I298" s="246"/>
      <c r="J298" s="246"/>
      <c r="K298" s="246"/>
    </row>
    <row r="299" spans="1:11">
      <c r="A299" s="40"/>
      <c r="B299" s="41"/>
      <c r="C299" s="243"/>
      <c r="D299" s="246"/>
      <c r="E299" s="246"/>
      <c r="F299" s="246"/>
      <c r="G299" s="246"/>
      <c r="H299" s="246"/>
      <c r="I299" s="246"/>
      <c r="J299" s="246"/>
      <c r="K299" s="246"/>
    </row>
    <row r="300" spans="1:11">
      <c r="A300" s="40"/>
      <c r="B300" s="41"/>
      <c r="C300" s="243"/>
      <c r="D300" s="246"/>
      <c r="E300" s="246"/>
      <c r="F300" s="246"/>
      <c r="G300" s="246"/>
      <c r="H300" s="246"/>
      <c r="I300" s="246"/>
      <c r="J300" s="246"/>
      <c r="K300" s="246"/>
    </row>
    <row r="301" spans="1:11">
      <c r="A301" s="40"/>
      <c r="B301" s="41"/>
      <c r="C301" s="243"/>
      <c r="D301" s="246"/>
      <c r="E301" s="246"/>
      <c r="F301" s="246"/>
      <c r="G301" s="246"/>
      <c r="H301" s="246"/>
      <c r="I301" s="246"/>
      <c r="J301" s="246"/>
      <c r="K301" s="246"/>
    </row>
    <row r="302" spans="1:11">
      <c r="A302" s="40"/>
      <c r="B302" s="41"/>
      <c r="C302" s="243"/>
      <c r="D302" s="246"/>
      <c r="E302" s="246"/>
      <c r="F302" s="246"/>
      <c r="G302" s="246"/>
      <c r="H302" s="246"/>
      <c r="I302" s="246"/>
      <c r="J302" s="246"/>
      <c r="K302" s="246"/>
    </row>
    <row r="303" spans="1:11">
      <c r="A303" s="40"/>
      <c r="B303" s="41"/>
      <c r="C303" s="243"/>
      <c r="D303" s="246"/>
      <c r="E303" s="246"/>
      <c r="F303" s="246"/>
      <c r="G303" s="246"/>
      <c r="H303" s="246"/>
      <c r="I303" s="246"/>
      <c r="J303" s="246"/>
      <c r="K303" s="246"/>
    </row>
    <row r="304" spans="1:11">
      <c r="A304" s="40"/>
      <c r="B304" s="41"/>
      <c r="C304" s="243"/>
      <c r="D304" s="246"/>
      <c r="E304" s="246"/>
      <c r="F304" s="246"/>
      <c r="G304" s="246"/>
      <c r="H304" s="246"/>
      <c r="I304" s="246"/>
      <c r="J304" s="246"/>
      <c r="K304" s="246"/>
    </row>
    <row r="305" spans="1:11">
      <c r="A305" s="40"/>
      <c r="B305" s="41"/>
      <c r="C305" s="243"/>
      <c r="D305" s="246"/>
      <c r="E305" s="246"/>
      <c r="F305" s="246"/>
      <c r="G305" s="246"/>
      <c r="H305" s="246"/>
      <c r="I305" s="246"/>
      <c r="J305" s="246"/>
      <c r="K305" s="246"/>
    </row>
    <row r="306" spans="1:11">
      <c r="A306" s="40"/>
      <c r="B306" s="41"/>
      <c r="C306" s="243"/>
      <c r="D306" s="246"/>
      <c r="E306" s="246"/>
      <c r="F306" s="246"/>
      <c r="G306" s="246"/>
      <c r="H306" s="246"/>
      <c r="I306" s="246"/>
      <c r="J306" s="246"/>
      <c r="K306" s="246"/>
    </row>
    <row r="307" spans="1:11">
      <c r="A307" s="40"/>
      <c r="B307" s="41"/>
      <c r="C307" s="243"/>
      <c r="D307" s="246"/>
      <c r="E307" s="246"/>
      <c r="F307" s="246"/>
      <c r="G307" s="246"/>
      <c r="H307" s="246"/>
      <c r="I307" s="246"/>
      <c r="J307" s="246"/>
      <c r="K307" s="246"/>
    </row>
    <row r="308" spans="1:11">
      <c r="A308" s="40"/>
      <c r="B308" s="41"/>
      <c r="C308" s="243"/>
      <c r="D308" s="246"/>
      <c r="E308" s="246"/>
      <c r="F308" s="246"/>
      <c r="G308" s="246"/>
      <c r="H308" s="246"/>
      <c r="I308" s="246"/>
      <c r="J308" s="246"/>
      <c r="K308" s="246"/>
    </row>
    <row r="309" spans="1:11">
      <c r="A309" s="40"/>
      <c r="B309" s="41"/>
      <c r="C309" s="243"/>
      <c r="D309" s="246"/>
      <c r="E309" s="246"/>
      <c r="F309" s="246"/>
      <c r="G309" s="246"/>
      <c r="H309" s="246"/>
      <c r="I309" s="246"/>
      <c r="J309" s="246"/>
      <c r="K309" s="246"/>
    </row>
    <row r="310" spans="1:11">
      <c r="A310" s="40"/>
      <c r="B310" s="41"/>
      <c r="C310" s="243"/>
      <c r="D310" s="246"/>
      <c r="E310" s="246"/>
      <c r="F310" s="246"/>
      <c r="G310" s="246"/>
      <c r="H310" s="246"/>
      <c r="I310" s="246"/>
      <c r="J310" s="246"/>
      <c r="K310" s="246"/>
    </row>
    <row r="311" spans="1:11">
      <c r="A311" s="40"/>
      <c r="B311" s="41"/>
      <c r="C311" s="243"/>
      <c r="D311" s="246"/>
      <c r="E311" s="246"/>
      <c r="F311" s="246"/>
      <c r="G311" s="246"/>
      <c r="H311" s="246"/>
      <c r="I311" s="246"/>
      <c r="J311" s="246"/>
      <c r="K311" s="246"/>
    </row>
    <row r="312" spans="1:11">
      <c r="A312" s="40"/>
      <c r="B312" s="41"/>
      <c r="C312" s="243"/>
      <c r="D312" s="246"/>
      <c r="E312" s="246"/>
      <c r="F312" s="246"/>
      <c r="G312" s="246"/>
      <c r="H312" s="246"/>
      <c r="I312" s="246"/>
      <c r="J312" s="246"/>
      <c r="K312" s="246"/>
    </row>
    <row r="313" spans="1:11">
      <c r="A313" s="40"/>
      <c r="B313" s="41"/>
      <c r="C313" s="243"/>
      <c r="D313" s="246"/>
      <c r="E313" s="246"/>
      <c r="F313" s="246"/>
      <c r="G313" s="246"/>
      <c r="H313" s="246"/>
      <c r="I313" s="246"/>
      <c r="J313" s="246"/>
      <c r="K313" s="246"/>
    </row>
    <row r="314" spans="1:11">
      <c r="A314" s="40"/>
      <c r="B314" s="41"/>
      <c r="C314" s="243"/>
      <c r="D314" s="246"/>
      <c r="E314" s="246"/>
      <c r="F314" s="246"/>
      <c r="G314" s="246"/>
      <c r="H314" s="246"/>
      <c r="I314" s="246"/>
      <c r="J314" s="246"/>
      <c r="K314" s="246"/>
    </row>
    <row r="315" spans="1:11">
      <c r="A315" s="40"/>
      <c r="B315" s="41"/>
      <c r="C315" s="243"/>
      <c r="D315" s="246"/>
      <c r="E315" s="246"/>
      <c r="F315" s="246"/>
      <c r="G315" s="246"/>
      <c r="H315" s="246"/>
      <c r="I315" s="246"/>
      <c r="J315" s="246"/>
      <c r="K315" s="246"/>
    </row>
    <row r="316" spans="1:11">
      <c r="A316" s="40"/>
      <c r="B316" s="41"/>
      <c r="C316" s="243"/>
      <c r="D316" s="246"/>
      <c r="E316" s="246"/>
      <c r="F316" s="246"/>
      <c r="G316" s="246"/>
      <c r="H316" s="246"/>
      <c r="I316" s="246"/>
      <c r="J316" s="246"/>
      <c r="K316" s="246"/>
    </row>
    <row r="317" spans="1:11">
      <c r="A317" s="40"/>
      <c r="B317" s="41"/>
      <c r="C317" s="243"/>
      <c r="D317" s="246"/>
      <c r="E317" s="246"/>
      <c r="F317" s="246"/>
      <c r="G317" s="246"/>
      <c r="H317" s="246"/>
      <c r="I317" s="246"/>
      <c r="J317" s="246"/>
      <c r="K317" s="246"/>
    </row>
    <row r="318" spans="1:11">
      <c r="A318" s="40"/>
      <c r="B318" s="41"/>
      <c r="C318" s="243"/>
      <c r="D318" s="246"/>
      <c r="E318" s="246"/>
      <c r="F318" s="246"/>
      <c r="G318" s="246"/>
      <c r="H318" s="246"/>
      <c r="I318" s="246"/>
      <c r="J318" s="246"/>
      <c r="K318" s="246"/>
    </row>
    <row r="319" spans="1:11">
      <c r="A319" s="40"/>
      <c r="B319" s="41"/>
      <c r="C319" s="243"/>
      <c r="D319" s="246"/>
      <c r="E319" s="246"/>
      <c r="F319" s="246"/>
      <c r="G319" s="246"/>
      <c r="H319" s="246"/>
      <c r="I319" s="246"/>
      <c r="J319" s="246"/>
      <c r="K319" s="246"/>
    </row>
    <row r="320" spans="1:11">
      <c r="A320" s="40"/>
      <c r="B320" s="41"/>
      <c r="C320" s="243"/>
      <c r="D320" s="246"/>
      <c r="E320" s="246"/>
      <c r="F320" s="246"/>
      <c r="G320" s="246"/>
      <c r="H320" s="246"/>
      <c r="I320" s="246"/>
      <c r="J320" s="246"/>
      <c r="K320" s="246"/>
    </row>
    <row r="321" spans="1:11">
      <c r="A321" s="40"/>
      <c r="B321" s="41"/>
      <c r="C321" s="243"/>
      <c r="D321" s="246"/>
      <c r="E321" s="246"/>
      <c r="F321" s="246"/>
      <c r="G321" s="246"/>
      <c r="H321" s="246"/>
      <c r="I321" s="246"/>
      <c r="J321" s="246"/>
      <c r="K321" s="246"/>
    </row>
    <row r="322" spans="1:11">
      <c r="A322" s="40"/>
      <c r="B322" s="41"/>
      <c r="C322" s="243"/>
      <c r="D322" s="246"/>
      <c r="E322" s="246"/>
      <c r="F322" s="246"/>
      <c r="G322" s="246"/>
      <c r="H322" s="246"/>
      <c r="I322" s="246"/>
      <c r="J322" s="246"/>
      <c r="K322" s="246"/>
    </row>
    <row r="323" spans="1:11">
      <c r="A323" s="40"/>
      <c r="B323" s="41"/>
      <c r="C323" s="243"/>
      <c r="D323" s="246"/>
      <c r="E323" s="246"/>
      <c r="F323" s="246"/>
      <c r="G323" s="246"/>
      <c r="H323" s="246"/>
      <c r="I323" s="246"/>
      <c r="J323" s="246"/>
      <c r="K323" s="246"/>
    </row>
    <row r="324" spans="1:11">
      <c r="A324" s="40"/>
      <c r="B324" s="41"/>
      <c r="C324" s="243"/>
      <c r="D324" s="246"/>
      <c r="E324" s="246"/>
      <c r="F324" s="246"/>
      <c r="G324" s="246"/>
      <c r="H324" s="246"/>
      <c r="I324" s="246"/>
      <c r="J324" s="246"/>
      <c r="K324" s="246"/>
    </row>
    <row r="325" spans="1:11">
      <c r="A325" s="40"/>
      <c r="B325" s="41"/>
      <c r="C325" s="243"/>
      <c r="D325" s="246"/>
      <c r="E325" s="246"/>
      <c r="F325" s="246"/>
      <c r="G325" s="246"/>
      <c r="H325" s="246"/>
      <c r="I325" s="246"/>
      <c r="J325" s="246"/>
      <c r="K325" s="246"/>
    </row>
    <row r="326" spans="1:11">
      <c r="A326" s="40"/>
      <c r="B326" s="41"/>
      <c r="C326" s="243"/>
      <c r="D326" s="246"/>
      <c r="E326" s="246"/>
      <c r="F326" s="246"/>
      <c r="G326" s="246"/>
      <c r="H326" s="246"/>
      <c r="I326" s="246"/>
      <c r="J326" s="246"/>
      <c r="K326" s="246"/>
    </row>
    <row r="327" spans="1:11">
      <c r="A327" s="40"/>
      <c r="B327" s="41"/>
      <c r="C327" s="243"/>
      <c r="D327" s="246"/>
      <c r="E327" s="246"/>
      <c r="F327" s="246"/>
      <c r="G327" s="246"/>
      <c r="H327" s="246"/>
      <c r="I327" s="246"/>
      <c r="J327" s="246"/>
      <c r="K327" s="246"/>
    </row>
    <row r="328" spans="1:11">
      <c r="A328" s="40"/>
      <c r="B328" s="41"/>
      <c r="C328" s="243"/>
      <c r="D328" s="246"/>
      <c r="E328" s="246"/>
      <c r="F328" s="246"/>
      <c r="G328" s="246"/>
      <c r="H328" s="246"/>
      <c r="I328" s="246"/>
      <c r="J328" s="246"/>
      <c r="K328" s="246"/>
    </row>
    <row r="329" spans="1:11">
      <c r="A329" s="40"/>
      <c r="B329" s="41"/>
      <c r="C329" s="243"/>
      <c r="D329" s="246"/>
      <c r="E329" s="246"/>
      <c r="F329" s="246"/>
      <c r="G329" s="246"/>
      <c r="H329" s="246"/>
      <c r="I329" s="246"/>
      <c r="J329" s="246"/>
      <c r="K329" s="246"/>
    </row>
    <row r="330" spans="1:11">
      <c r="A330" s="40"/>
      <c r="B330" s="41"/>
      <c r="C330" s="243"/>
      <c r="D330" s="246"/>
      <c r="E330" s="246"/>
      <c r="F330" s="246"/>
      <c r="G330" s="246"/>
      <c r="H330" s="246"/>
      <c r="I330" s="246"/>
      <c r="J330" s="246"/>
      <c r="K330" s="246"/>
    </row>
    <row r="331" spans="1:11">
      <c r="A331" s="40"/>
      <c r="B331" s="41"/>
      <c r="C331" s="243"/>
      <c r="D331" s="246"/>
      <c r="E331" s="246"/>
      <c r="F331" s="246"/>
      <c r="G331" s="246"/>
      <c r="H331" s="246"/>
      <c r="I331" s="246"/>
      <c r="J331" s="246"/>
      <c r="K331" s="246"/>
    </row>
    <row r="332" spans="1:11">
      <c r="A332" s="40"/>
      <c r="B332" s="41"/>
      <c r="C332" s="243"/>
      <c r="D332" s="246"/>
      <c r="E332" s="246"/>
      <c r="F332" s="246"/>
      <c r="G332" s="246"/>
      <c r="H332" s="246"/>
      <c r="I332" s="246"/>
      <c r="J332" s="246"/>
      <c r="K332" s="246"/>
    </row>
    <row r="333" spans="1:11">
      <c r="A333" s="40"/>
      <c r="B333" s="41"/>
      <c r="C333" s="243"/>
      <c r="D333" s="246"/>
      <c r="E333" s="246"/>
      <c r="F333" s="246"/>
      <c r="G333" s="246"/>
      <c r="H333" s="246"/>
      <c r="I333" s="246"/>
      <c r="J333" s="246"/>
      <c r="K333" s="246"/>
    </row>
    <row r="334" spans="1:11">
      <c r="A334" s="40"/>
      <c r="B334" s="41"/>
      <c r="C334" s="243"/>
      <c r="D334" s="246"/>
      <c r="E334" s="246"/>
      <c r="F334" s="246"/>
      <c r="G334" s="246"/>
      <c r="H334" s="246"/>
      <c r="I334" s="246"/>
      <c r="J334" s="246"/>
      <c r="K334" s="246"/>
    </row>
    <row r="335" spans="1:11">
      <c r="A335" s="40"/>
      <c r="B335" s="41"/>
      <c r="C335" s="243"/>
      <c r="D335" s="246"/>
      <c r="E335" s="246"/>
      <c r="F335" s="246"/>
      <c r="G335" s="246"/>
      <c r="H335" s="246"/>
      <c r="I335" s="246"/>
      <c r="J335" s="246"/>
      <c r="K335" s="246"/>
    </row>
    <row r="336" spans="1:11">
      <c r="A336" s="40"/>
      <c r="B336" s="41"/>
      <c r="C336" s="243"/>
      <c r="D336" s="246"/>
      <c r="E336" s="246"/>
      <c r="F336" s="246"/>
      <c r="G336" s="246"/>
      <c r="H336" s="246"/>
      <c r="I336" s="246"/>
      <c r="J336" s="246"/>
      <c r="K336" s="246"/>
    </row>
    <row r="337" spans="1:11">
      <c r="A337" s="40"/>
      <c r="B337" s="41"/>
      <c r="C337" s="243"/>
      <c r="D337" s="246"/>
      <c r="E337" s="246"/>
      <c r="F337" s="246"/>
      <c r="G337" s="246"/>
      <c r="H337" s="246"/>
      <c r="I337" s="246"/>
      <c r="J337" s="246"/>
      <c r="K337" s="246"/>
    </row>
    <row r="338" spans="1:11">
      <c r="A338" s="40"/>
      <c r="B338" s="41"/>
      <c r="C338" s="243"/>
      <c r="D338" s="246"/>
      <c r="E338" s="246"/>
      <c r="F338" s="246"/>
      <c r="G338" s="246"/>
      <c r="H338" s="246"/>
      <c r="I338" s="246"/>
      <c r="J338" s="246"/>
      <c r="K338" s="246"/>
    </row>
    <row r="339" spans="1:11">
      <c r="A339" s="40"/>
      <c r="B339" s="41"/>
      <c r="C339" s="243"/>
      <c r="D339" s="246"/>
      <c r="E339" s="246"/>
      <c r="F339" s="246"/>
      <c r="G339" s="246"/>
      <c r="H339" s="246"/>
      <c r="I339" s="246"/>
      <c r="J339" s="246"/>
      <c r="K339" s="246"/>
    </row>
    <row r="340" spans="1:11">
      <c r="A340" s="40"/>
      <c r="B340" s="41"/>
      <c r="C340" s="243"/>
      <c r="D340" s="246"/>
      <c r="E340" s="246"/>
      <c r="F340" s="246"/>
      <c r="G340" s="246"/>
      <c r="H340" s="246"/>
      <c r="I340" s="246"/>
      <c r="J340" s="246"/>
      <c r="K340" s="246"/>
    </row>
    <row r="341" spans="1:11">
      <c r="A341" s="40"/>
      <c r="B341" s="41"/>
      <c r="C341" s="243"/>
      <c r="D341" s="246"/>
      <c r="E341" s="246"/>
      <c r="F341" s="246"/>
      <c r="G341" s="246"/>
      <c r="H341" s="246"/>
      <c r="I341" s="246"/>
      <c r="J341" s="246"/>
      <c r="K341" s="246"/>
    </row>
    <row r="342" spans="1:11">
      <c r="A342" s="40"/>
      <c r="B342" s="41"/>
      <c r="C342" s="243"/>
      <c r="D342" s="246"/>
      <c r="E342" s="246"/>
      <c r="F342" s="246"/>
      <c r="G342" s="246"/>
      <c r="H342" s="246"/>
      <c r="I342" s="246"/>
      <c r="J342" s="246"/>
      <c r="K342" s="246"/>
    </row>
    <row r="343" spans="1:11">
      <c r="A343" s="40"/>
      <c r="B343" s="41"/>
      <c r="C343" s="243"/>
      <c r="D343" s="246"/>
      <c r="E343" s="246"/>
      <c r="F343" s="246"/>
      <c r="G343" s="246"/>
      <c r="H343" s="246"/>
      <c r="I343" s="246"/>
      <c r="J343" s="246"/>
      <c r="K343" s="246"/>
    </row>
    <row r="344" spans="1:11">
      <c r="A344" s="40"/>
      <c r="B344" s="41"/>
      <c r="C344" s="243"/>
      <c r="D344" s="246"/>
      <c r="E344" s="246"/>
      <c r="F344" s="246"/>
      <c r="G344" s="246"/>
      <c r="H344" s="246"/>
      <c r="I344" s="246"/>
      <c r="J344" s="246"/>
      <c r="K344" s="246"/>
    </row>
    <row r="345" spans="1:11">
      <c r="A345" s="40"/>
      <c r="B345" s="41"/>
      <c r="C345" s="243"/>
      <c r="D345" s="246"/>
      <c r="E345" s="246"/>
      <c r="F345" s="246"/>
      <c r="G345" s="246"/>
      <c r="H345" s="246"/>
      <c r="I345" s="246"/>
      <c r="J345" s="246"/>
      <c r="K345" s="246"/>
    </row>
    <row r="346" spans="1:11">
      <c r="A346" s="40"/>
      <c r="B346" s="41"/>
      <c r="C346" s="243"/>
      <c r="D346" s="246"/>
      <c r="E346" s="246"/>
      <c r="F346" s="246"/>
      <c r="G346" s="246"/>
      <c r="H346" s="246"/>
      <c r="I346" s="246"/>
      <c r="J346" s="246"/>
      <c r="K346" s="246"/>
    </row>
    <row r="347" spans="1:11">
      <c r="A347" s="40"/>
      <c r="B347" s="41"/>
      <c r="C347" s="243"/>
      <c r="D347" s="246"/>
      <c r="E347" s="246"/>
      <c r="F347" s="246"/>
      <c r="G347" s="246"/>
      <c r="H347" s="246"/>
      <c r="I347" s="246"/>
      <c r="J347" s="246"/>
      <c r="K347" s="246"/>
    </row>
    <row r="348" spans="1:11">
      <c r="A348" s="40"/>
      <c r="B348" s="41"/>
      <c r="C348" s="243"/>
      <c r="D348" s="246"/>
      <c r="E348" s="246"/>
      <c r="F348" s="246"/>
      <c r="G348" s="246"/>
      <c r="H348" s="246"/>
      <c r="I348" s="246"/>
      <c r="J348" s="246"/>
      <c r="K348" s="246"/>
    </row>
    <row r="349" spans="1:11">
      <c r="A349" s="40"/>
      <c r="B349" s="41"/>
      <c r="C349" s="243"/>
      <c r="D349" s="246"/>
      <c r="E349" s="246"/>
      <c r="F349" s="246"/>
      <c r="G349" s="246"/>
      <c r="H349" s="246"/>
      <c r="I349" s="246"/>
      <c r="J349" s="246"/>
      <c r="K349" s="246"/>
    </row>
    <row r="350" spans="1:11">
      <c r="A350" s="40"/>
      <c r="B350" s="41"/>
      <c r="C350" s="243"/>
      <c r="D350" s="246"/>
      <c r="E350" s="246"/>
      <c r="F350" s="246"/>
      <c r="G350" s="246"/>
      <c r="H350" s="246"/>
      <c r="I350" s="246"/>
      <c r="J350" s="246"/>
      <c r="K350" s="246"/>
    </row>
    <row r="351" spans="1:11">
      <c r="A351" s="40"/>
      <c r="B351" s="41"/>
      <c r="C351" s="243"/>
      <c r="D351" s="246"/>
      <c r="E351" s="246"/>
      <c r="F351" s="246"/>
      <c r="G351" s="246"/>
      <c r="H351" s="246"/>
      <c r="I351" s="246"/>
      <c r="J351" s="246"/>
      <c r="K351" s="246"/>
    </row>
    <row r="352" spans="1:11">
      <c r="A352" s="40"/>
      <c r="B352" s="41"/>
      <c r="C352" s="243"/>
      <c r="D352" s="246"/>
      <c r="E352" s="246"/>
      <c r="F352" s="246"/>
      <c r="G352" s="246"/>
      <c r="H352" s="246"/>
      <c r="I352" s="246"/>
      <c r="J352" s="246"/>
      <c r="K352" s="246"/>
    </row>
    <row r="353" spans="1:11">
      <c r="A353" s="40"/>
      <c r="B353" s="41"/>
      <c r="C353" s="243"/>
      <c r="D353" s="246"/>
      <c r="E353" s="246"/>
      <c r="F353" s="246"/>
      <c r="G353" s="246"/>
      <c r="H353" s="246"/>
      <c r="I353" s="246"/>
      <c r="J353" s="246"/>
      <c r="K353" s="246"/>
    </row>
    <row r="354" spans="1:11">
      <c r="A354" s="40"/>
      <c r="B354" s="41"/>
      <c r="C354" s="243"/>
      <c r="D354" s="246"/>
      <c r="E354" s="246"/>
      <c r="F354" s="246"/>
      <c r="G354" s="246"/>
      <c r="H354" s="246"/>
      <c r="I354" s="246"/>
      <c r="J354" s="246"/>
      <c r="K354" s="246"/>
    </row>
    <row r="355" spans="1:11">
      <c r="A355" s="40"/>
      <c r="B355" s="41"/>
      <c r="C355" s="243"/>
      <c r="D355" s="246"/>
      <c r="E355" s="246"/>
      <c r="F355" s="246"/>
      <c r="G355" s="246"/>
      <c r="H355" s="246"/>
      <c r="I355" s="246"/>
      <c r="J355" s="246"/>
      <c r="K355" s="246"/>
    </row>
    <row r="356" spans="1:11">
      <c r="A356" s="40"/>
      <c r="B356" s="41"/>
      <c r="C356" s="243"/>
      <c r="D356" s="246"/>
      <c r="E356" s="246"/>
      <c r="F356" s="246"/>
      <c r="G356" s="246"/>
      <c r="H356" s="246"/>
      <c r="I356" s="246"/>
      <c r="J356" s="246"/>
      <c r="K356" s="246"/>
    </row>
    <row r="357" spans="1:11">
      <c r="A357" s="40"/>
      <c r="B357" s="41"/>
      <c r="C357" s="243"/>
      <c r="D357" s="246"/>
      <c r="E357" s="246"/>
      <c r="F357" s="246"/>
      <c r="G357" s="246"/>
      <c r="H357" s="246"/>
      <c r="I357" s="246"/>
      <c r="J357" s="246"/>
      <c r="K357" s="246"/>
    </row>
    <row r="358" spans="1:11">
      <c r="A358" s="40"/>
      <c r="B358" s="41"/>
      <c r="C358" s="243"/>
      <c r="D358" s="246"/>
      <c r="E358" s="246"/>
      <c r="F358" s="246"/>
      <c r="G358" s="246"/>
      <c r="H358" s="246"/>
      <c r="I358" s="246"/>
      <c r="J358" s="246"/>
      <c r="K358" s="246"/>
    </row>
    <row r="359" spans="1:11">
      <c r="A359" s="40"/>
      <c r="B359" s="41"/>
      <c r="C359" s="243"/>
      <c r="D359" s="246"/>
      <c r="E359" s="246"/>
      <c r="F359" s="246"/>
      <c r="G359" s="246"/>
      <c r="H359" s="246"/>
      <c r="I359" s="246"/>
      <c r="J359" s="246"/>
      <c r="K359" s="246"/>
    </row>
    <row r="360" spans="1:11">
      <c r="A360" s="40"/>
      <c r="B360" s="41"/>
      <c r="C360" s="243"/>
      <c r="D360" s="246"/>
      <c r="E360" s="246"/>
      <c r="F360" s="246"/>
      <c r="G360" s="246"/>
      <c r="H360" s="246"/>
      <c r="I360" s="246"/>
      <c r="J360" s="246"/>
      <c r="K360" s="246"/>
    </row>
    <row r="361" spans="1:11">
      <c r="A361" s="40"/>
      <c r="B361" s="41"/>
      <c r="C361" s="243"/>
      <c r="D361" s="246"/>
      <c r="E361" s="246"/>
      <c r="F361" s="246"/>
      <c r="G361" s="246"/>
      <c r="H361" s="246"/>
      <c r="I361" s="246"/>
      <c r="J361" s="246"/>
      <c r="K361" s="246"/>
    </row>
    <row r="362" spans="1:11">
      <c r="A362" s="40"/>
      <c r="B362" s="41"/>
      <c r="C362" s="243"/>
      <c r="D362" s="246"/>
      <c r="E362" s="246"/>
      <c r="F362" s="246"/>
      <c r="G362" s="246"/>
      <c r="H362" s="246"/>
      <c r="I362" s="246"/>
      <c r="J362" s="246"/>
      <c r="K362" s="246"/>
    </row>
    <row r="363" spans="1:11">
      <c r="A363" s="40"/>
      <c r="B363" s="41"/>
      <c r="C363" s="243"/>
      <c r="D363" s="246"/>
      <c r="E363" s="246"/>
      <c r="F363" s="246"/>
      <c r="G363" s="246"/>
      <c r="H363" s="246"/>
      <c r="I363" s="246"/>
      <c r="J363" s="246"/>
      <c r="K363" s="246"/>
    </row>
    <row r="364" spans="1:11">
      <c r="A364" s="40"/>
      <c r="B364" s="41"/>
      <c r="C364" s="243"/>
      <c r="D364" s="246"/>
      <c r="E364" s="246"/>
      <c r="F364" s="246"/>
      <c r="G364" s="246"/>
      <c r="H364" s="246"/>
      <c r="I364" s="246"/>
      <c r="J364" s="246"/>
      <c r="K364" s="246"/>
    </row>
    <row r="365" spans="1:11">
      <c r="A365" s="40"/>
      <c r="B365" s="41"/>
      <c r="C365" s="243"/>
      <c r="D365" s="246"/>
      <c r="E365" s="246"/>
      <c r="F365" s="246"/>
      <c r="G365" s="246"/>
      <c r="H365" s="246"/>
      <c r="I365" s="246"/>
      <c r="J365" s="246"/>
      <c r="K365" s="246"/>
    </row>
    <row r="366" spans="1:11">
      <c r="A366" s="40"/>
      <c r="B366" s="41"/>
      <c r="C366" s="243"/>
      <c r="D366" s="246"/>
      <c r="E366" s="246"/>
      <c r="F366" s="246"/>
      <c r="G366" s="246"/>
      <c r="H366" s="246"/>
      <c r="I366" s="246"/>
      <c r="J366" s="246"/>
      <c r="K366" s="246"/>
    </row>
    <row r="367" spans="1:11">
      <c r="A367" s="40"/>
      <c r="B367" s="41"/>
      <c r="C367" s="243"/>
      <c r="D367" s="246"/>
      <c r="E367" s="246"/>
      <c r="F367" s="246"/>
      <c r="G367" s="246"/>
      <c r="H367" s="246"/>
      <c r="I367" s="246"/>
      <c r="J367" s="246"/>
      <c r="K367" s="246"/>
    </row>
    <row r="368" spans="1:11">
      <c r="A368" s="40"/>
      <c r="B368" s="41"/>
      <c r="C368" s="243"/>
      <c r="D368" s="246"/>
      <c r="E368" s="246"/>
      <c r="F368" s="246"/>
      <c r="G368" s="246"/>
      <c r="H368" s="246"/>
      <c r="I368" s="246"/>
      <c r="J368" s="246"/>
      <c r="K368" s="246"/>
    </row>
    <row r="369" spans="1:11">
      <c r="A369" s="40"/>
      <c r="B369" s="41"/>
      <c r="C369" s="243"/>
      <c r="D369" s="246"/>
      <c r="E369" s="246"/>
      <c r="F369" s="246"/>
      <c r="G369" s="246"/>
      <c r="H369" s="246"/>
      <c r="I369" s="246"/>
      <c r="J369" s="246"/>
      <c r="K369" s="246"/>
    </row>
    <row r="370" spans="1:11">
      <c r="A370" s="40"/>
      <c r="B370" s="41"/>
      <c r="C370" s="243"/>
      <c r="D370" s="246"/>
      <c r="E370" s="246"/>
      <c r="F370" s="246"/>
      <c r="G370" s="246"/>
      <c r="H370" s="246"/>
      <c r="I370" s="246"/>
      <c r="J370" s="246"/>
      <c r="K370" s="246"/>
    </row>
    <row r="371" spans="1:11">
      <c r="A371" s="40"/>
      <c r="B371" s="41"/>
      <c r="C371" s="243"/>
      <c r="D371" s="246"/>
      <c r="E371" s="246"/>
      <c r="F371" s="246"/>
      <c r="G371" s="246"/>
      <c r="H371" s="246"/>
      <c r="I371" s="246"/>
      <c r="J371" s="246"/>
      <c r="K371" s="246"/>
    </row>
    <row r="372" spans="1:11">
      <c r="A372" s="40"/>
      <c r="B372" s="41"/>
      <c r="C372" s="243"/>
      <c r="D372" s="246"/>
      <c r="E372" s="246"/>
      <c r="F372" s="246"/>
      <c r="G372" s="246"/>
      <c r="H372" s="246"/>
      <c r="I372" s="246"/>
      <c r="J372" s="246"/>
      <c r="K372" s="246"/>
    </row>
    <row r="373" spans="1:11">
      <c r="A373" s="40"/>
      <c r="B373" s="41"/>
      <c r="C373" s="243"/>
      <c r="D373" s="246"/>
      <c r="E373" s="246"/>
      <c r="F373" s="246"/>
      <c r="G373" s="246"/>
      <c r="H373" s="246"/>
      <c r="I373" s="246"/>
      <c r="J373" s="246"/>
      <c r="K373" s="246"/>
    </row>
    <row r="374" spans="1:11">
      <c r="A374" s="40"/>
      <c r="B374" s="41"/>
      <c r="C374" s="243"/>
      <c r="D374" s="246"/>
      <c r="E374" s="246"/>
      <c r="F374" s="246"/>
      <c r="G374" s="246"/>
      <c r="H374" s="246"/>
      <c r="I374" s="246"/>
      <c r="J374" s="246"/>
      <c r="K374" s="246"/>
    </row>
    <row r="375" spans="1:11">
      <c r="A375" s="40"/>
      <c r="B375" s="41"/>
      <c r="C375" s="243"/>
      <c r="D375" s="246"/>
      <c r="E375" s="246"/>
      <c r="F375" s="246"/>
      <c r="G375" s="246"/>
      <c r="H375" s="246"/>
      <c r="I375" s="246"/>
      <c r="J375" s="246"/>
      <c r="K375" s="246"/>
    </row>
    <row r="376" spans="1:11">
      <c r="A376" s="40"/>
      <c r="B376" s="41"/>
      <c r="C376" s="243"/>
      <c r="D376" s="246"/>
      <c r="E376" s="246"/>
      <c r="F376" s="246"/>
      <c r="G376" s="246"/>
      <c r="H376" s="246"/>
      <c r="I376" s="246"/>
      <c r="J376" s="246"/>
      <c r="K376" s="246"/>
    </row>
    <row r="377" spans="1:11">
      <c r="A377" s="40"/>
      <c r="B377" s="41"/>
      <c r="C377" s="243"/>
      <c r="D377" s="246"/>
      <c r="E377" s="246"/>
      <c r="F377" s="246"/>
      <c r="G377" s="246"/>
      <c r="H377" s="246"/>
      <c r="I377" s="246"/>
      <c r="J377" s="246"/>
      <c r="K377" s="246"/>
    </row>
    <row r="378" spans="1:11">
      <c r="A378" s="40"/>
      <c r="B378" s="41"/>
      <c r="C378" s="243"/>
      <c r="D378" s="246"/>
      <c r="E378" s="246"/>
      <c r="F378" s="246"/>
      <c r="G378" s="246"/>
      <c r="H378" s="246"/>
      <c r="I378" s="246"/>
      <c r="J378" s="246"/>
      <c r="K378" s="246"/>
    </row>
    <row r="379" spans="1:11">
      <c r="A379" s="40"/>
      <c r="B379" s="41"/>
      <c r="C379" s="243"/>
      <c r="D379" s="246"/>
      <c r="E379" s="246"/>
      <c r="F379" s="246"/>
      <c r="G379" s="246"/>
      <c r="H379" s="246"/>
      <c r="I379" s="246"/>
      <c r="J379" s="246"/>
      <c r="K379" s="246"/>
    </row>
    <row r="380" spans="1:11">
      <c r="A380" s="40"/>
      <c r="B380" s="41"/>
      <c r="C380" s="243"/>
      <c r="D380" s="246"/>
      <c r="E380" s="246"/>
      <c r="F380" s="246"/>
      <c r="G380" s="246"/>
      <c r="H380" s="246"/>
      <c r="I380" s="246"/>
      <c r="J380" s="246"/>
      <c r="K380" s="246"/>
    </row>
    <row r="381" spans="1:11">
      <c r="A381" s="40"/>
      <c r="B381" s="41"/>
      <c r="C381" s="243"/>
      <c r="D381" s="246"/>
      <c r="E381" s="246"/>
      <c r="F381" s="246"/>
      <c r="G381" s="246"/>
      <c r="H381" s="246"/>
      <c r="I381" s="246"/>
      <c r="J381" s="246"/>
      <c r="K381" s="246"/>
    </row>
    <row r="382" spans="1:11">
      <c r="A382" s="40"/>
      <c r="B382" s="41"/>
      <c r="C382" s="243"/>
      <c r="D382" s="246"/>
      <c r="E382" s="246"/>
      <c r="F382" s="246"/>
      <c r="G382" s="246"/>
      <c r="H382" s="246"/>
      <c r="I382" s="246"/>
      <c r="J382" s="246"/>
      <c r="K382" s="246"/>
    </row>
    <row r="383" spans="1:11">
      <c r="A383" s="40"/>
      <c r="B383" s="41"/>
      <c r="C383" s="243"/>
      <c r="D383" s="246"/>
      <c r="E383" s="246"/>
      <c r="F383" s="246"/>
      <c r="G383" s="246"/>
      <c r="H383" s="246"/>
      <c r="I383" s="246"/>
      <c r="J383" s="246"/>
      <c r="K383" s="246"/>
    </row>
    <row r="384" spans="1:11">
      <c r="A384" s="40"/>
      <c r="B384" s="41"/>
      <c r="C384" s="243"/>
      <c r="D384" s="246"/>
      <c r="E384" s="246"/>
      <c r="F384" s="246"/>
      <c r="G384" s="246"/>
      <c r="H384" s="246"/>
      <c r="I384" s="246"/>
      <c r="J384" s="246"/>
      <c r="K384" s="246"/>
    </row>
    <row r="385" spans="1:11">
      <c r="A385" s="40"/>
      <c r="B385" s="41"/>
      <c r="C385" s="243"/>
      <c r="D385" s="246"/>
      <c r="E385" s="246"/>
      <c r="F385" s="246"/>
      <c r="G385" s="246"/>
      <c r="H385" s="246"/>
      <c r="I385" s="246"/>
      <c r="J385" s="246"/>
      <c r="K385" s="246"/>
    </row>
    <row r="386" spans="1:11">
      <c r="A386" s="40"/>
      <c r="B386" s="41"/>
      <c r="C386" s="243"/>
      <c r="D386" s="246"/>
      <c r="E386" s="246"/>
      <c r="F386" s="246"/>
      <c r="G386" s="246"/>
      <c r="H386" s="246"/>
      <c r="I386" s="246"/>
      <c r="J386" s="246"/>
      <c r="K386" s="246"/>
    </row>
    <row r="387" spans="1:11">
      <c r="A387" s="40"/>
      <c r="B387" s="41"/>
      <c r="C387" s="243"/>
      <c r="D387" s="246"/>
      <c r="E387" s="246"/>
      <c r="F387" s="246"/>
      <c r="G387" s="246"/>
      <c r="H387" s="246"/>
      <c r="I387" s="246"/>
      <c r="J387" s="246"/>
      <c r="K387" s="246"/>
    </row>
    <row r="388" spans="1:11">
      <c r="A388" s="40"/>
      <c r="B388" s="41"/>
      <c r="C388" s="243"/>
      <c r="D388" s="246"/>
      <c r="E388" s="246"/>
      <c r="F388" s="246"/>
      <c r="G388" s="246"/>
      <c r="H388" s="246"/>
      <c r="I388" s="246"/>
      <c r="J388" s="246"/>
      <c r="K388" s="246"/>
    </row>
    <row r="389" spans="1:11">
      <c r="A389" s="40"/>
      <c r="B389" s="41"/>
      <c r="C389" s="243"/>
      <c r="D389" s="246"/>
      <c r="E389" s="246"/>
      <c r="F389" s="246"/>
      <c r="G389" s="246"/>
      <c r="H389" s="246"/>
      <c r="I389" s="246"/>
      <c r="J389" s="246"/>
      <c r="K389" s="246"/>
    </row>
    <row r="390" spans="1:11">
      <c r="A390" s="40"/>
      <c r="B390" s="41"/>
      <c r="C390" s="243"/>
      <c r="D390" s="246"/>
      <c r="E390" s="246"/>
      <c r="F390" s="246"/>
      <c r="G390" s="246"/>
      <c r="H390" s="246"/>
      <c r="I390" s="246"/>
      <c r="J390" s="246"/>
      <c r="K390" s="246"/>
    </row>
    <row r="391" spans="1:11">
      <c r="A391" s="40"/>
      <c r="B391" s="41"/>
      <c r="C391" s="243"/>
      <c r="D391" s="246"/>
      <c r="E391" s="246"/>
      <c r="F391" s="246"/>
      <c r="G391" s="246"/>
      <c r="H391" s="246"/>
      <c r="I391" s="246"/>
      <c r="J391" s="246"/>
      <c r="K391" s="246"/>
    </row>
    <row r="392" spans="1:11">
      <c r="A392" s="40"/>
      <c r="B392" s="41"/>
      <c r="C392" s="243"/>
      <c r="D392" s="246"/>
      <c r="E392" s="246"/>
      <c r="F392" s="246"/>
      <c r="G392" s="246"/>
      <c r="H392" s="246"/>
      <c r="I392" s="246"/>
      <c r="J392" s="246"/>
      <c r="K392" s="246"/>
    </row>
    <row r="393" spans="1:11">
      <c r="A393" s="40"/>
      <c r="B393" s="41"/>
      <c r="C393" s="243"/>
      <c r="D393" s="246"/>
      <c r="E393" s="246"/>
      <c r="F393" s="246"/>
      <c r="G393" s="246"/>
      <c r="H393" s="246"/>
      <c r="I393" s="246"/>
      <c r="J393" s="246"/>
      <c r="K393" s="246"/>
    </row>
    <row r="394" spans="1:11">
      <c r="A394" s="40"/>
      <c r="B394" s="41"/>
      <c r="C394" s="243"/>
      <c r="D394" s="246"/>
      <c r="E394" s="246"/>
      <c r="F394" s="246"/>
      <c r="G394" s="246"/>
      <c r="H394" s="246"/>
      <c r="I394" s="246"/>
      <c r="J394" s="246"/>
      <c r="K394" s="246"/>
    </row>
    <row r="395" spans="1:11">
      <c r="A395" s="40"/>
      <c r="B395" s="41"/>
      <c r="C395" s="243"/>
      <c r="D395" s="246"/>
      <c r="E395" s="246"/>
      <c r="F395" s="246"/>
      <c r="G395" s="246"/>
      <c r="H395" s="246"/>
      <c r="I395" s="246"/>
      <c r="J395" s="246"/>
      <c r="K395" s="246"/>
    </row>
    <row r="396" spans="1:11">
      <c r="A396" s="40"/>
      <c r="B396" s="41"/>
      <c r="C396" s="243"/>
      <c r="D396" s="246"/>
      <c r="E396" s="246"/>
      <c r="F396" s="246"/>
      <c r="G396" s="246"/>
      <c r="H396" s="246"/>
      <c r="I396" s="246"/>
      <c r="J396" s="246"/>
      <c r="K396" s="246"/>
    </row>
    <row r="397" spans="1:11">
      <c r="A397" s="40"/>
      <c r="B397" s="41"/>
      <c r="C397" s="243"/>
      <c r="D397" s="246"/>
      <c r="E397" s="246"/>
      <c r="F397" s="246"/>
      <c r="G397" s="246"/>
      <c r="H397" s="246"/>
      <c r="I397" s="246"/>
      <c r="J397" s="246"/>
      <c r="K397" s="246"/>
    </row>
    <row r="398" spans="1:11">
      <c r="A398" s="40"/>
      <c r="B398" s="41"/>
      <c r="C398" s="243"/>
      <c r="D398" s="246"/>
      <c r="E398" s="246"/>
      <c r="F398" s="246"/>
      <c r="G398" s="246"/>
      <c r="H398" s="246"/>
      <c r="I398" s="246"/>
      <c r="J398" s="246"/>
      <c r="K398" s="246"/>
    </row>
    <row r="399" spans="1:11">
      <c r="A399" s="40"/>
      <c r="B399" s="41"/>
      <c r="C399" s="243"/>
      <c r="D399" s="246"/>
      <c r="E399" s="246"/>
      <c r="F399" s="246"/>
      <c r="G399" s="246"/>
      <c r="H399" s="246"/>
      <c r="I399" s="246"/>
      <c r="J399" s="246"/>
      <c r="K399" s="246"/>
    </row>
    <row r="400" spans="1:11">
      <c r="A400" s="40"/>
      <c r="B400" s="41"/>
      <c r="C400" s="243"/>
      <c r="D400" s="246"/>
      <c r="E400" s="246"/>
      <c r="F400" s="246"/>
      <c r="G400" s="246"/>
      <c r="H400" s="246"/>
      <c r="I400" s="246"/>
      <c r="J400" s="246"/>
      <c r="K400" s="246"/>
    </row>
    <row r="401" spans="1:11">
      <c r="A401" s="40"/>
      <c r="B401" s="41"/>
      <c r="C401" s="243"/>
      <c r="D401" s="246"/>
      <c r="E401" s="246"/>
      <c r="F401" s="246"/>
      <c r="G401" s="246"/>
      <c r="H401" s="246"/>
      <c r="I401" s="246"/>
      <c r="J401" s="246"/>
      <c r="K401" s="246"/>
    </row>
    <row r="402" spans="1:11">
      <c r="A402" s="40"/>
      <c r="B402" s="41"/>
      <c r="C402" s="243"/>
      <c r="D402" s="246"/>
      <c r="E402" s="246"/>
      <c r="F402" s="246"/>
      <c r="G402" s="246"/>
      <c r="H402" s="246"/>
      <c r="I402" s="246"/>
      <c r="J402" s="246"/>
      <c r="K402" s="246"/>
    </row>
    <row r="403" spans="1:11">
      <c r="A403" s="40"/>
      <c r="B403" s="41"/>
      <c r="C403" s="243"/>
      <c r="D403" s="246"/>
      <c r="E403" s="246"/>
      <c r="F403" s="246"/>
      <c r="G403" s="246"/>
      <c r="H403" s="246"/>
      <c r="I403" s="246"/>
      <c r="J403" s="246"/>
      <c r="K403" s="246"/>
    </row>
    <row r="404" spans="1:11">
      <c r="A404" s="40"/>
      <c r="B404" s="41"/>
      <c r="C404" s="243"/>
      <c r="D404" s="246"/>
      <c r="E404" s="246"/>
      <c r="F404" s="246"/>
      <c r="G404" s="246"/>
      <c r="H404" s="246"/>
      <c r="I404" s="246"/>
      <c r="J404" s="246"/>
      <c r="K404" s="246"/>
    </row>
    <row r="405" spans="1:11">
      <c r="A405" s="40"/>
      <c r="B405" s="41"/>
      <c r="C405" s="243"/>
      <c r="D405" s="246"/>
      <c r="E405" s="246"/>
      <c r="F405" s="246"/>
      <c r="G405" s="246"/>
      <c r="H405" s="246"/>
      <c r="I405" s="246"/>
      <c r="J405" s="246"/>
      <c r="K405" s="246"/>
    </row>
    <row r="406" spans="1:11">
      <c r="A406" s="40"/>
      <c r="B406" s="41"/>
      <c r="C406" s="243"/>
      <c r="D406" s="246"/>
      <c r="E406" s="246"/>
      <c r="F406" s="246"/>
      <c r="G406" s="246"/>
      <c r="H406" s="246"/>
      <c r="I406" s="246"/>
      <c r="J406" s="246"/>
      <c r="K406" s="246"/>
    </row>
    <row r="407" spans="1:11">
      <c r="A407" s="40"/>
      <c r="B407" s="41"/>
      <c r="C407" s="243"/>
      <c r="D407" s="246"/>
      <c r="E407" s="246"/>
      <c r="F407" s="246"/>
      <c r="G407" s="246"/>
      <c r="H407" s="246"/>
      <c r="I407" s="246"/>
      <c r="J407" s="246"/>
      <c r="K407" s="246"/>
    </row>
    <row r="408" spans="1:11">
      <c r="A408" s="40"/>
      <c r="B408" s="41"/>
      <c r="C408" s="243"/>
      <c r="D408" s="246"/>
      <c r="E408" s="246"/>
      <c r="F408" s="246"/>
      <c r="G408" s="246"/>
      <c r="H408" s="246"/>
      <c r="I408" s="246"/>
      <c r="J408" s="246"/>
      <c r="K408" s="246"/>
    </row>
    <row r="409" spans="1:11">
      <c r="A409" s="40"/>
      <c r="B409" s="41"/>
      <c r="C409" s="243"/>
      <c r="D409" s="246"/>
      <c r="E409" s="246"/>
      <c r="F409" s="246"/>
      <c r="G409" s="246"/>
      <c r="H409" s="246"/>
      <c r="I409" s="246"/>
      <c r="J409" s="246"/>
      <c r="K409" s="246"/>
    </row>
    <row r="410" spans="1:11">
      <c r="A410" s="40"/>
      <c r="B410" s="41"/>
      <c r="C410" s="243"/>
      <c r="D410" s="246"/>
      <c r="E410" s="246"/>
      <c r="F410" s="246"/>
      <c r="G410" s="246"/>
      <c r="H410" s="246"/>
      <c r="I410" s="246"/>
      <c r="J410" s="246"/>
      <c r="K410" s="246"/>
    </row>
    <row r="411" spans="1:11">
      <c r="A411" s="40"/>
      <c r="B411" s="41"/>
      <c r="C411" s="243"/>
      <c r="D411" s="246"/>
      <c r="E411" s="246"/>
      <c r="F411" s="246"/>
      <c r="G411" s="246"/>
      <c r="H411" s="246"/>
      <c r="I411" s="246"/>
      <c r="J411" s="246"/>
      <c r="K411" s="246"/>
    </row>
    <row r="412" spans="1:11">
      <c r="A412" s="40"/>
      <c r="B412" s="41"/>
      <c r="C412" s="243"/>
      <c r="D412" s="246"/>
      <c r="E412" s="246"/>
      <c r="F412" s="246"/>
      <c r="G412" s="246"/>
      <c r="H412" s="246"/>
      <c r="I412" s="246"/>
      <c r="J412" s="246"/>
      <c r="K412" s="246"/>
    </row>
    <row r="413" spans="1:11">
      <c r="A413" s="40"/>
      <c r="B413" s="41"/>
      <c r="C413" s="243"/>
      <c r="D413" s="246"/>
      <c r="E413" s="246"/>
      <c r="F413" s="246"/>
      <c r="G413" s="246"/>
      <c r="H413" s="246"/>
      <c r="I413" s="246"/>
      <c r="J413" s="246"/>
      <c r="K413" s="246"/>
    </row>
    <row r="414" spans="1:11">
      <c r="A414" s="40"/>
      <c r="B414" s="41"/>
      <c r="C414" s="243"/>
      <c r="D414" s="246"/>
      <c r="E414" s="246"/>
      <c r="F414" s="246"/>
      <c r="G414" s="246"/>
      <c r="H414" s="246"/>
      <c r="I414" s="246"/>
      <c r="J414" s="246"/>
      <c r="K414" s="246"/>
    </row>
    <row r="415" spans="1:11">
      <c r="A415" s="40"/>
      <c r="B415" s="41"/>
      <c r="C415" s="243"/>
      <c r="D415" s="246"/>
      <c r="E415" s="246"/>
      <c r="F415" s="246"/>
      <c r="G415" s="246"/>
      <c r="H415" s="246"/>
      <c r="I415" s="246"/>
      <c r="J415" s="246"/>
      <c r="K415" s="246"/>
    </row>
    <row r="416" spans="1:11">
      <c r="A416" s="40"/>
      <c r="B416" s="41"/>
      <c r="C416" s="243"/>
      <c r="D416" s="246"/>
      <c r="E416" s="246"/>
      <c r="F416" s="246"/>
      <c r="G416" s="246"/>
      <c r="H416" s="246"/>
      <c r="I416" s="246"/>
      <c r="J416" s="246"/>
      <c r="K416" s="246"/>
    </row>
    <row r="417" spans="1:11">
      <c r="A417" s="40"/>
      <c r="B417" s="41"/>
      <c r="C417" s="243"/>
      <c r="D417" s="246"/>
      <c r="E417" s="246"/>
      <c r="F417" s="246"/>
      <c r="G417" s="246"/>
      <c r="H417" s="246"/>
      <c r="I417" s="246"/>
      <c r="J417" s="246"/>
      <c r="K417" s="246"/>
    </row>
    <row r="418" spans="1:11">
      <c r="A418" s="40"/>
      <c r="B418" s="41"/>
      <c r="C418" s="243"/>
      <c r="D418" s="246"/>
      <c r="E418" s="246"/>
      <c r="F418" s="246"/>
      <c r="G418" s="246"/>
      <c r="H418" s="246"/>
      <c r="I418" s="246"/>
      <c r="J418" s="246"/>
      <c r="K418" s="246"/>
    </row>
    <row r="419" spans="1:11">
      <c r="A419" s="40"/>
      <c r="B419" s="41"/>
      <c r="C419" s="243"/>
      <c r="D419" s="246"/>
      <c r="E419" s="246"/>
      <c r="F419" s="246"/>
      <c r="G419" s="246"/>
      <c r="H419" s="246"/>
      <c r="I419" s="246"/>
      <c r="J419" s="246"/>
      <c r="K419" s="246"/>
    </row>
    <row r="420" spans="1:11">
      <c r="A420" s="40"/>
      <c r="B420" s="41"/>
      <c r="C420" s="243"/>
      <c r="D420" s="246"/>
      <c r="E420" s="246"/>
      <c r="F420" s="246"/>
      <c r="G420" s="246"/>
      <c r="H420" s="246"/>
      <c r="I420" s="246"/>
      <c r="J420" s="246"/>
      <c r="K420" s="246"/>
    </row>
    <row r="421" spans="1:11">
      <c r="A421" s="40"/>
      <c r="B421" s="41"/>
      <c r="C421" s="243"/>
      <c r="D421" s="246"/>
      <c r="E421" s="246"/>
      <c r="F421" s="246"/>
      <c r="G421" s="246"/>
      <c r="H421" s="246"/>
      <c r="I421" s="246"/>
      <c r="J421" s="246"/>
      <c r="K421" s="246"/>
    </row>
    <row r="422" spans="1:11">
      <c r="A422" s="40"/>
      <c r="B422" s="41"/>
      <c r="C422" s="243"/>
      <c r="D422" s="246"/>
      <c r="E422" s="246"/>
      <c r="F422" s="246"/>
      <c r="G422" s="246"/>
      <c r="H422" s="246"/>
      <c r="I422" s="246"/>
      <c r="J422" s="246"/>
      <c r="K422" s="246"/>
    </row>
    <row r="423" spans="1:11">
      <c r="A423" s="40"/>
      <c r="B423" s="41"/>
      <c r="C423" s="243"/>
      <c r="D423" s="246"/>
      <c r="E423" s="246"/>
      <c r="F423" s="246"/>
      <c r="G423" s="246"/>
      <c r="H423" s="246"/>
      <c r="I423" s="246"/>
      <c r="J423" s="246"/>
      <c r="K423" s="246"/>
    </row>
    <row r="424" spans="1:11">
      <c r="A424" s="40"/>
      <c r="B424" s="41"/>
      <c r="C424" s="243"/>
      <c r="D424" s="246"/>
      <c r="E424" s="246"/>
      <c r="F424" s="246"/>
      <c r="G424" s="246"/>
      <c r="H424" s="246"/>
      <c r="I424" s="246"/>
      <c r="J424" s="246"/>
      <c r="K424" s="246"/>
    </row>
    <row r="425" spans="1:11">
      <c r="A425" s="40"/>
      <c r="B425" s="41"/>
      <c r="C425" s="243"/>
      <c r="D425" s="246"/>
      <c r="E425" s="246"/>
      <c r="F425" s="246"/>
      <c r="G425" s="246"/>
      <c r="H425" s="246"/>
      <c r="I425" s="246"/>
      <c r="J425" s="246"/>
      <c r="K425" s="246"/>
    </row>
    <row r="426" spans="1:11">
      <c r="A426" s="40"/>
      <c r="B426" s="41"/>
      <c r="C426" s="243"/>
      <c r="D426" s="246"/>
      <c r="E426" s="246"/>
      <c r="F426" s="246"/>
      <c r="G426" s="246"/>
      <c r="H426" s="246"/>
      <c r="I426" s="246"/>
      <c r="J426" s="246"/>
      <c r="K426" s="246"/>
    </row>
    <row r="427" spans="1:11">
      <c r="A427" s="40"/>
      <c r="B427" s="41"/>
      <c r="C427" s="243"/>
      <c r="D427" s="246"/>
      <c r="E427" s="246"/>
      <c r="F427" s="246"/>
      <c r="G427" s="246"/>
      <c r="H427" s="246"/>
      <c r="I427" s="246"/>
      <c r="J427" s="246"/>
      <c r="K427" s="246"/>
    </row>
    <row r="428" spans="1:11">
      <c r="A428" s="40"/>
      <c r="B428" s="41"/>
      <c r="C428" s="243"/>
      <c r="D428" s="246"/>
      <c r="E428" s="246"/>
      <c r="F428" s="246"/>
      <c r="G428" s="246"/>
      <c r="H428" s="246"/>
      <c r="I428" s="246"/>
      <c r="J428" s="246"/>
      <c r="K428" s="246"/>
    </row>
    <row r="429" spans="1:11">
      <c r="A429" s="40"/>
      <c r="B429" s="41"/>
      <c r="C429" s="243"/>
      <c r="D429" s="246"/>
      <c r="E429" s="246"/>
      <c r="F429" s="246"/>
      <c r="G429" s="246"/>
      <c r="H429" s="246"/>
      <c r="I429" s="246"/>
      <c r="J429" s="246"/>
      <c r="K429" s="246"/>
    </row>
    <row r="430" spans="1:11">
      <c r="A430" s="40"/>
      <c r="B430" s="41"/>
      <c r="C430" s="243"/>
      <c r="D430" s="246"/>
      <c r="E430" s="246"/>
      <c r="F430" s="246"/>
      <c r="G430" s="246"/>
      <c r="H430" s="246"/>
      <c r="I430" s="246"/>
      <c r="J430" s="246"/>
      <c r="K430" s="246"/>
    </row>
    <row r="431" spans="1:11">
      <c r="A431" s="40"/>
      <c r="B431" s="41"/>
      <c r="C431" s="243"/>
      <c r="D431" s="246"/>
      <c r="E431" s="246"/>
      <c r="F431" s="246"/>
      <c r="G431" s="246"/>
      <c r="H431" s="246"/>
      <c r="I431" s="246"/>
      <c r="J431" s="246"/>
      <c r="K431" s="246"/>
    </row>
    <row r="432" spans="1:11">
      <c r="A432" s="40"/>
      <c r="B432" s="41"/>
      <c r="C432" s="243"/>
      <c r="D432" s="246"/>
      <c r="E432" s="246"/>
      <c r="F432" s="246"/>
      <c r="G432" s="246"/>
      <c r="H432" s="246"/>
      <c r="I432" s="246"/>
      <c r="J432" s="246"/>
      <c r="K432" s="246"/>
    </row>
    <row r="433" spans="1:11">
      <c r="A433" s="40"/>
      <c r="B433" s="41"/>
      <c r="C433" s="243"/>
      <c r="D433" s="246"/>
      <c r="E433" s="246"/>
      <c r="F433" s="246"/>
      <c r="G433" s="246"/>
      <c r="H433" s="246"/>
      <c r="I433" s="246"/>
      <c r="J433" s="246"/>
      <c r="K433" s="246"/>
    </row>
    <row r="434" spans="1:11">
      <c r="A434" s="40"/>
      <c r="B434" s="41"/>
      <c r="C434" s="243"/>
      <c r="D434" s="246"/>
      <c r="E434" s="246"/>
      <c r="F434" s="246"/>
      <c r="G434" s="246"/>
      <c r="H434" s="246"/>
      <c r="I434" s="246"/>
      <c r="J434" s="246"/>
      <c r="K434" s="246"/>
    </row>
    <row r="435" spans="1:11">
      <c r="A435" s="40"/>
      <c r="B435" s="41"/>
      <c r="C435" s="243"/>
      <c r="D435" s="246"/>
      <c r="E435" s="246"/>
      <c r="F435" s="246"/>
      <c r="G435" s="246"/>
      <c r="H435" s="246"/>
      <c r="I435" s="246"/>
      <c r="J435" s="246"/>
      <c r="K435" s="246"/>
    </row>
    <row r="436" spans="1:11">
      <c r="A436" s="40"/>
      <c r="B436" s="41"/>
      <c r="C436" s="243"/>
      <c r="D436" s="246"/>
      <c r="E436" s="246"/>
      <c r="F436" s="246"/>
      <c r="G436" s="246"/>
      <c r="H436" s="246"/>
      <c r="I436" s="246"/>
      <c r="J436" s="246"/>
      <c r="K436" s="246"/>
    </row>
    <row r="437" spans="1:11">
      <c r="A437" s="40"/>
      <c r="B437" s="41"/>
      <c r="C437" s="243"/>
      <c r="D437" s="246"/>
      <c r="E437" s="246"/>
      <c r="F437" s="246"/>
      <c r="G437" s="246"/>
      <c r="H437" s="246"/>
      <c r="I437" s="246"/>
      <c r="J437" s="246"/>
      <c r="K437" s="246"/>
    </row>
    <row r="438" spans="1:11">
      <c r="A438" s="40"/>
      <c r="B438" s="41"/>
      <c r="C438" s="243"/>
      <c r="D438" s="246"/>
      <c r="E438" s="246"/>
      <c r="F438" s="246"/>
      <c r="G438" s="246"/>
      <c r="H438" s="246"/>
      <c r="I438" s="246"/>
      <c r="J438" s="246"/>
      <c r="K438" s="246"/>
    </row>
    <row r="439" spans="1:11">
      <c r="A439" s="40"/>
      <c r="B439" s="41"/>
      <c r="C439" s="243"/>
      <c r="D439" s="246"/>
      <c r="E439" s="246"/>
      <c r="F439" s="246"/>
      <c r="G439" s="246"/>
      <c r="H439" s="246"/>
      <c r="I439" s="246"/>
      <c r="J439" s="246"/>
      <c r="K439" s="246"/>
    </row>
    <row r="440" spans="1:11">
      <c r="A440" s="40"/>
      <c r="B440" s="41"/>
      <c r="C440" s="243"/>
      <c r="D440" s="246"/>
      <c r="E440" s="246"/>
      <c r="F440" s="246"/>
      <c r="G440" s="246"/>
      <c r="H440" s="246"/>
      <c r="I440" s="246"/>
      <c r="J440" s="246"/>
      <c r="K440" s="246"/>
    </row>
    <row r="441" spans="1:11">
      <c r="A441" s="40"/>
      <c r="B441" s="41"/>
      <c r="C441" s="243"/>
      <c r="D441" s="246"/>
      <c r="E441" s="246"/>
      <c r="F441" s="246"/>
      <c r="G441" s="246"/>
      <c r="H441" s="246"/>
      <c r="I441" s="246"/>
      <c r="J441" s="246"/>
      <c r="K441" s="246"/>
    </row>
    <row r="442" spans="1:11">
      <c r="A442" s="40"/>
      <c r="B442" s="41"/>
      <c r="C442" s="243"/>
      <c r="D442" s="246"/>
      <c r="E442" s="246"/>
      <c r="F442" s="246"/>
      <c r="G442" s="246"/>
      <c r="H442" s="246"/>
      <c r="I442" s="246"/>
      <c r="J442" s="246"/>
      <c r="K442" s="246"/>
    </row>
    <row r="443" spans="1:11">
      <c r="A443" s="40"/>
      <c r="B443" s="41"/>
      <c r="C443" s="243"/>
      <c r="D443" s="246"/>
      <c r="E443" s="246"/>
      <c r="F443" s="246"/>
      <c r="G443" s="246"/>
      <c r="H443" s="246"/>
      <c r="I443" s="246"/>
      <c r="J443" s="246"/>
      <c r="K443" s="246"/>
    </row>
    <row r="444" spans="1:11">
      <c r="A444" s="40"/>
      <c r="B444" s="41"/>
      <c r="C444" s="243"/>
      <c r="D444" s="246"/>
      <c r="E444" s="246"/>
      <c r="F444" s="246"/>
      <c r="G444" s="246"/>
      <c r="H444" s="246"/>
      <c r="I444" s="246"/>
      <c r="J444" s="246"/>
      <c r="K444" s="246"/>
    </row>
    <row r="445" spans="1:11">
      <c r="A445" s="40"/>
      <c r="B445" s="41"/>
      <c r="C445" s="243"/>
      <c r="D445" s="246"/>
      <c r="E445" s="246"/>
      <c r="F445" s="246"/>
      <c r="G445" s="246"/>
      <c r="H445" s="246"/>
      <c r="I445" s="246"/>
      <c r="J445" s="246"/>
      <c r="K445" s="246"/>
    </row>
    <row r="446" spans="1:11">
      <c r="A446" s="40"/>
      <c r="B446" s="41"/>
      <c r="C446" s="243"/>
      <c r="D446" s="246"/>
      <c r="E446" s="246"/>
      <c r="F446" s="246"/>
      <c r="G446" s="246"/>
      <c r="H446" s="246"/>
      <c r="I446" s="246"/>
      <c r="J446" s="246"/>
      <c r="K446" s="246"/>
    </row>
    <row r="447" spans="1:11">
      <c r="A447" s="40"/>
      <c r="B447" s="41"/>
      <c r="C447" s="243"/>
      <c r="D447" s="246"/>
      <c r="E447" s="246"/>
      <c r="F447" s="246"/>
      <c r="G447" s="246"/>
      <c r="H447" s="246"/>
      <c r="I447" s="246"/>
      <c r="J447" s="246"/>
      <c r="K447" s="246"/>
    </row>
    <row r="448" spans="1:11">
      <c r="A448" s="40"/>
      <c r="B448" s="41"/>
      <c r="C448" s="243"/>
      <c r="D448" s="246"/>
      <c r="E448" s="246"/>
      <c r="F448" s="246"/>
      <c r="G448" s="246"/>
      <c r="H448" s="246"/>
      <c r="I448" s="246"/>
      <c r="J448" s="246"/>
      <c r="K448" s="246"/>
    </row>
    <row r="449" spans="1:11">
      <c r="A449" s="40"/>
      <c r="B449" s="41"/>
      <c r="C449" s="243"/>
      <c r="D449" s="246"/>
      <c r="E449" s="246"/>
      <c r="F449" s="246"/>
      <c r="G449" s="246"/>
      <c r="H449" s="246"/>
      <c r="I449" s="246"/>
      <c r="J449" s="246"/>
      <c r="K449" s="246"/>
    </row>
    <row r="450" spans="1:11">
      <c r="A450" s="40"/>
      <c r="B450" s="41"/>
      <c r="C450" s="243"/>
      <c r="D450" s="246"/>
      <c r="E450" s="246"/>
      <c r="F450" s="246"/>
      <c r="G450" s="246"/>
      <c r="H450" s="246"/>
      <c r="I450" s="246"/>
      <c r="J450" s="246"/>
      <c r="K450" s="246"/>
    </row>
    <row r="451" spans="1:11">
      <c r="A451" s="40"/>
      <c r="B451" s="41"/>
      <c r="C451" s="243"/>
      <c r="D451" s="246"/>
      <c r="E451" s="246"/>
      <c r="F451" s="246"/>
      <c r="G451" s="246"/>
      <c r="H451" s="246"/>
      <c r="I451" s="246"/>
      <c r="J451" s="246"/>
      <c r="K451" s="246"/>
    </row>
    <row r="452" spans="1:11">
      <c r="A452" s="40"/>
      <c r="B452" s="41"/>
      <c r="C452" s="243"/>
      <c r="D452" s="246"/>
      <c r="E452" s="246"/>
      <c r="F452" s="246"/>
      <c r="G452" s="246"/>
      <c r="H452" s="246"/>
      <c r="I452" s="246"/>
      <c r="J452" s="246"/>
      <c r="K452" s="246"/>
    </row>
    <row r="453" spans="1:11">
      <c r="A453" s="40"/>
      <c r="B453" s="41"/>
      <c r="C453" s="243"/>
      <c r="D453" s="246"/>
      <c r="E453" s="246"/>
      <c r="F453" s="246"/>
      <c r="G453" s="246"/>
      <c r="H453" s="246"/>
      <c r="I453" s="246"/>
      <c r="J453" s="246"/>
      <c r="K453" s="246"/>
    </row>
    <row r="454" spans="1:11">
      <c r="A454" s="40"/>
      <c r="B454" s="41"/>
      <c r="C454" s="243"/>
      <c r="D454" s="246"/>
      <c r="E454" s="246"/>
      <c r="F454" s="246"/>
      <c r="G454" s="246"/>
      <c r="H454" s="246"/>
      <c r="I454" s="246"/>
      <c r="J454" s="246"/>
      <c r="K454" s="246"/>
    </row>
    <row r="455" spans="1:11">
      <c r="A455" s="40"/>
      <c r="B455" s="41"/>
      <c r="C455" s="243"/>
      <c r="D455" s="246"/>
      <c r="E455" s="246"/>
      <c r="F455" s="246"/>
      <c r="G455" s="246"/>
      <c r="H455" s="246"/>
      <c r="I455" s="246"/>
      <c r="J455" s="246"/>
      <c r="K455" s="246"/>
    </row>
    <row r="456" spans="1:11">
      <c r="A456" s="40"/>
      <c r="B456" s="41"/>
      <c r="C456" s="243"/>
      <c r="D456" s="246"/>
      <c r="E456" s="246"/>
      <c r="F456" s="246"/>
      <c r="G456" s="246"/>
      <c r="H456" s="246"/>
      <c r="I456" s="246"/>
      <c r="J456" s="246"/>
      <c r="K456" s="246"/>
    </row>
    <row r="457" spans="1:11">
      <c r="A457" s="40"/>
      <c r="B457" s="41"/>
      <c r="C457" s="243"/>
      <c r="D457" s="246"/>
      <c r="E457" s="246"/>
      <c r="F457" s="246"/>
      <c r="G457" s="246"/>
      <c r="H457" s="246"/>
      <c r="I457" s="246"/>
      <c r="J457" s="246"/>
      <c r="K457" s="246"/>
    </row>
    <row r="458" spans="1:11">
      <c r="A458" s="40"/>
      <c r="B458" s="41"/>
      <c r="C458" s="243"/>
      <c r="D458" s="246"/>
      <c r="E458" s="246"/>
      <c r="F458" s="246"/>
      <c r="G458" s="246"/>
      <c r="H458" s="246"/>
      <c r="I458" s="246"/>
      <c r="J458" s="246"/>
      <c r="K458" s="246"/>
    </row>
    <row r="459" spans="1:11">
      <c r="A459" s="40"/>
      <c r="B459" s="41"/>
      <c r="C459" s="243"/>
      <c r="D459" s="246"/>
      <c r="E459" s="246"/>
      <c r="F459" s="246"/>
      <c r="G459" s="246"/>
      <c r="H459" s="246"/>
      <c r="I459" s="246"/>
      <c r="J459" s="246"/>
      <c r="K459" s="246"/>
    </row>
    <row r="460" spans="1:11">
      <c r="A460" s="40"/>
      <c r="B460" s="41"/>
      <c r="C460" s="243"/>
      <c r="D460" s="246"/>
      <c r="E460" s="246"/>
      <c r="F460" s="246"/>
      <c r="G460" s="246"/>
      <c r="H460" s="246"/>
      <c r="I460" s="246"/>
      <c r="J460" s="246"/>
      <c r="K460" s="246"/>
    </row>
    <row r="461" spans="1:11">
      <c r="A461" s="40"/>
      <c r="B461" s="41"/>
      <c r="C461" s="243"/>
      <c r="D461" s="246"/>
      <c r="E461" s="246"/>
      <c r="F461" s="246"/>
      <c r="G461" s="246"/>
      <c r="H461" s="246"/>
      <c r="I461" s="246"/>
      <c r="J461" s="246"/>
      <c r="K461" s="246"/>
    </row>
    <row r="462" spans="1:11">
      <c r="A462" s="40"/>
      <c r="B462" s="41"/>
      <c r="C462" s="243"/>
      <c r="D462" s="246"/>
      <c r="E462" s="246"/>
      <c r="F462" s="246"/>
      <c r="G462" s="246"/>
      <c r="H462" s="246"/>
      <c r="I462" s="246"/>
      <c r="J462" s="246"/>
      <c r="K462" s="246"/>
    </row>
    <row r="463" spans="1:11">
      <c r="A463" s="40"/>
      <c r="B463" s="41"/>
      <c r="C463" s="243"/>
      <c r="D463" s="246"/>
      <c r="E463" s="246"/>
      <c r="F463" s="246"/>
      <c r="G463" s="246"/>
      <c r="H463" s="246"/>
      <c r="I463" s="246"/>
      <c r="J463" s="246"/>
      <c r="K463" s="246"/>
    </row>
    <row r="464" spans="1:11">
      <c r="A464" s="40"/>
      <c r="B464" s="41"/>
      <c r="C464" s="243"/>
      <c r="D464" s="246"/>
      <c r="E464" s="246"/>
      <c r="F464" s="246"/>
      <c r="G464" s="246"/>
      <c r="H464" s="246"/>
      <c r="I464" s="246"/>
      <c r="J464" s="246"/>
      <c r="K464" s="246"/>
    </row>
    <row r="465" spans="1:11">
      <c r="A465" s="40"/>
      <c r="B465" s="41"/>
      <c r="C465" s="243"/>
      <c r="D465" s="246"/>
      <c r="E465" s="246"/>
      <c r="F465" s="246"/>
      <c r="G465" s="246"/>
      <c r="H465" s="246"/>
      <c r="I465" s="246"/>
      <c r="J465" s="246"/>
      <c r="K465" s="246"/>
    </row>
    <row r="466" spans="1:11">
      <c r="A466" s="40"/>
      <c r="B466" s="41"/>
      <c r="C466" s="243"/>
      <c r="D466" s="246"/>
      <c r="E466" s="246"/>
      <c r="F466" s="246"/>
      <c r="G466" s="246"/>
      <c r="H466" s="246"/>
      <c r="I466" s="246"/>
      <c r="J466" s="246"/>
      <c r="K466" s="246"/>
    </row>
    <row r="467" spans="1:11">
      <c r="A467" s="40"/>
      <c r="B467" s="41"/>
      <c r="C467" s="243"/>
      <c r="D467" s="246"/>
      <c r="E467" s="246"/>
      <c r="F467" s="246"/>
      <c r="G467" s="246"/>
      <c r="H467" s="246"/>
      <c r="I467" s="246"/>
      <c r="J467" s="246"/>
      <c r="K467" s="246"/>
    </row>
    <row r="468" spans="1:11">
      <c r="A468" s="40"/>
      <c r="B468" s="41"/>
      <c r="C468" s="243"/>
      <c r="D468" s="246"/>
      <c r="E468" s="246"/>
      <c r="F468" s="246"/>
      <c r="G468" s="246"/>
      <c r="H468" s="246"/>
      <c r="I468" s="246"/>
      <c r="J468" s="246"/>
      <c r="K468" s="246"/>
    </row>
    <row r="469" spans="1:11">
      <c r="A469" s="40"/>
      <c r="B469" s="41"/>
      <c r="C469" s="243"/>
      <c r="D469" s="246"/>
      <c r="E469" s="246"/>
      <c r="F469" s="246"/>
      <c r="G469" s="246"/>
      <c r="H469" s="246"/>
      <c r="I469" s="246"/>
      <c r="J469" s="246"/>
      <c r="K469" s="246"/>
    </row>
    <row r="470" spans="1:11">
      <c r="A470" s="40"/>
      <c r="B470" s="41"/>
      <c r="C470" s="243"/>
      <c r="D470" s="246"/>
      <c r="E470" s="246"/>
      <c r="F470" s="246"/>
      <c r="G470" s="246"/>
      <c r="H470" s="246"/>
      <c r="I470" s="246"/>
      <c r="J470" s="246"/>
      <c r="K470" s="246"/>
    </row>
    <row r="471" spans="1:11">
      <c r="A471" s="40"/>
      <c r="B471" s="41"/>
      <c r="C471" s="243"/>
      <c r="D471" s="246"/>
      <c r="E471" s="246"/>
      <c r="F471" s="246"/>
      <c r="G471" s="246"/>
      <c r="H471" s="246"/>
      <c r="I471" s="246"/>
      <c r="J471" s="246"/>
      <c r="K471" s="246"/>
    </row>
    <row r="472" spans="1:11">
      <c r="A472" s="40"/>
      <c r="B472" s="41"/>
      <c r="C472" s="243"/>
      <c r="D472" s="246"/>
      <c r="E472" s="246"/>
      <c r="F472" s="246"/>
      <c r="G472" s="246"/>
      <c r="H472" s="246"/>
      <c r="I472" s="246"/>
      <c r="J472" s="246"/>
      <c r="K472" s="246"/>
    </row>
    <row r="473" spans="1:11">
      <c r="A473" s="40"/>
      <c r="B473" s="41"/>
      <c r="C473" s="243"/>
      <c r="D473" s="246"/>
      <c r="E473" s="246"/>
      <c r="F473" s="246"/>
      <c r="G473" s="246"/>
      <c r="H473" s="246"/>
      <c r="I473" s="246"/>
      <c r="J473" s="246"/>
      <c r="K473" s="246"/>
    </row>
    <row r="474" spans="1:11">
      <c r="A474" s="40"/>
      <c r="B474" s="41"/>
      <c r="C474" s="243"/>
      <c r="D474" s="246"/>
      <c r="E474" s="246"/>
      <c r="F474" s="246"/>
      <c r="G474" s="246"/>
      <c r="H474" s="246"/>
      <c r="I474" s="246"/>
      <c r="J474" s="246"/>
      <c r="K474" s="246"/>
    </row>
    <row r="475" spans="1:11">
      <c r="A475" s="40"/>
      <c r="B475" s="41"/>
      <c r="C475" s="243"/>
      <c r="D475" s="246"/>
      <c r="E475" s="246"/>
      <c r="F475" s="246"/>
      <c r="G475" s="246"/>
      <c r="H475" s="246"/>
      <c r="I475" s="246"/>
      <c r="J475" s="246"/>
      <c r="K475" s="246"/>
    </row>
    <row r="476" spans="1:11">
      <c r="A476" s="40"/>
      <c r="B476" s="41"/>
      <c r="C476" s="243"/>
      <c r="D476" s="246"/>
      <c r="E476" s="246"/>
      <c r="F476" s="246"/>
      <c r="G476" s="246"/>
      <c r="H476" s="246"/>
      <c r="I476" s="246"/>
      <c r="J476" s="246"/>
      <c r="K476" s="246"/>
    </row>
    <row r="477" spans="1:11">
      <c r="A477" s="40"/>
      <c r="B477" s="41"/>
      <c r="C477" s="243"/>
      <c r="D477" s="246"/>
      <c r="E477" s="246"/>
      <c r="F477" s="246"/>
      <c r="G477" s="246"/>
      <c r="H477" s="246"/>
      <c r="I477" s="246"/>
      <c r="J477" s="246"/>
      <c r="K477" s="246"/>
    </row>
    <row r="478" spans="1:11">
      <c r="A478" s="40"/>
      <c r="B478" s="41"/>
      <c r="C478" s="243"/>
      <c r="D478" s="246"/>
      <c r="E478" s="246"/>
      <c r="F478" s="246"/>
      <c r="G478" s="246"/>
      <c r="H478" s="246"/>
      <c r="I478" s="246"/>
      <c r="J478" s="246"/>
      <c r="K478" s="246"/>
    </row>
    <row r="479" spans="1:11">
      <c r="A479" s="40"/>
      <c r="B479" s="41"/>
      <c r="C479" s="243"/>
      <c r="D479" s="246"/>
      <c r="E479" s="246"/>
      <c r="F479" s="246"/>
      <c r="G479" s="246"/>
      <c r="H479" s="246"/>
      <c r="I479" s="246"/>
      <c r="J479" s="246"/>
      <c r="K479" s="246"/>
    </row>
    <row r="480" spans="1:11">
      <c r="A480" s="40"/>
      <c r="B480" s="41"/>
      <c r="C480" s="243"/>
      <c r="D480" s="246"/>
      <c r="E480" s="246"/>
      <c r="F480" s="246"/>
      <c r="G480" s="246"/>
      <c r="H480" s="246"/>
      <c r="I480" s="246"/>
      <c r="J480" s="246"/>
      <c r="K480" s="246"/>
    </row>
    <row r="481" spans="1:11">
      <c r="A481" s="40"/>
      <c r="B481" s="41"/>
      <c r="C481" s="243"/>
      <c r="D481" s="246"/>
      <c r="E481" s="246"/>
      <c r="F481" s="246"/>
      <c r="G481" s="246"/>
      <c r="H481" s="246"/>
      <c r="I481" s="246"/>
      <c r="J481" s="246"/>
      <c r="K481" s="246"/>
    </row>
    <row r="482" spans="1:11">
      <c r="A482" s="40"/>
      <c r="B482" s="41"/>
      <c r="C482" s="243"/>
      <c r="D482" s="246"/>
      <c r="E482" s="246"/>
      <c r="F482" s="246"/>
      <c r="G482" s="246"/>
      <c r="H482" s="246"/>
      <c r="I482" s="246"/>
      <c r="J482" s="246"/>
      <c r="K482" s="246"/>
    </row>
    <row r="483" spans="1:11">
      <c r="A483" s="40"/>
      <c r="B483" s="41"/>
      <c r="C483" s="243"/>
      <c r="D483" s="246"/>
      <c r="E483" s="246"/>
      <c r="F483" s="246"/>
      <c r="G483" s="246"/>
      <c r="H483" s="246"/>
      <c r="I483" s="246"/>
      <c r="J483" s="246"/>
      <c r="K483" s="246"/>
    </row>
    <row r="484" spans="1:11">
      <c r="A484" s="40"/>
      <c r="B484" s="41"/>
      <c r="C484" s="243"/>
      <c r="D484" s="246"/>
      <c r="E484" s="246"/>
      <c r="F484" s="246"/>
      <c r="G484" s="246"/>
      <c r="H484" s="246"/>
      <c r="I484" s="246"/>
      <c r="J484" s="246"/>
      <c r="K484" s="246"/>
    </row>
    <row r="485" spans="1:11">
      <c r="A485" s="40"/>
      <c r="B485" s="41"/>
      <c r="C485" s="243"/>
      <c r="D485" s="246"/>
      <c r="E485" s="246"/>
      <c r="F485" s="246"/>
      <c r="G485" s="246"/>
      <c r="H485" s="246"/>
      <c r="I485" s="246"/>
      <c r="J485" s="246"/>
      <c r="K485" s="246"/>
    </row>
    <row r="486" spans="1:11">
      <c r="A486" s="40"/>
      <c r="B486" s="41"/>
      <c r="C486" s="243"/>
      <c r="D486" s="246"/>
      <c r="E486" s="246"/>
      <c r="F486" s="246"/>
      <c r="G486" s="246"/>
      <c r="H486" s="246"/>
      <c r="I486" s="246"/>
      <c r="J486" s="246"/>
      <c r="K486" s="246"/>
    </row>
    <row r="487" spans="1:11">
      <c r="A487" s="40"/>
      <c r="B487" s="41"/>
      <c r="C487" s="243"/>
      <c r="D487" s="246"/>
      <c r="E487" s="246"/>
      <c r="F487" s="246"/>
      <c r="G487" s="246"/>
      <c r="H487" s="246"/>
      <c r="I487" s="246"/>
      <c r="J487" s="246"/>
      <c r="K487" s="246"/>
    </row>
    <row r="488" spans="1:11">
      <c r="A488" s="40"/>
      <c r="B488" s="41"/>
      <c r="C488" s="243"/>
      <c r="D488" s="246"/>
      <c r="E488" s="246"/>
      <c r="F488" s="246"/>
      <c r="G488" s="246"/>
      <c r="H488" s="246"/>
      <c r="I488" s="246"/>
      <c r="J488" s="246"/>
      <c r="K488" s="246"/>
    </row>
    <row r="489" spans="1:11">
      <c r="A489" s="40"/>
      <c r="B489" s="41"/>
      <c r="C489" s="243"/>
      <c r="D489" s="246"/>
      <c r="E489" s="246"/>
      <c r="F489" s="246"/>
      <c r="G489" s="246"/>
      <c r="H489" s="246"/>
      <c r="I489" s="246"/>
      <c r="J489" s="246"/>
      <c r="K489" s="246"/>
    </row>
    <row r="490" spans="1:11">
      <c r="A490" s="40"/>
      <c r="B490" s="41"/>
      <c r="C490" s="243"/>
      <c r="D490" s="246"/>
      <c r="E490" s="246"/>
      <c r="F490" s="246"/>
      <c r="G490" s="246"/>
      <c r="H490" s="246"/>
      <c r="I490" s="246"/>
      <c r="J490" s="246"/>
      <c r="K490" s="246"/>
    </row>
    <row r="491" spans="1:11">
      <c r="A491" s="40"/>
      <c r="B491" s="41"/>
      <c r="C491" s="243"/>
      <c r="D491" s="246"/>
      <c r="E491" s="246"/>
      <c r="F491" s="246"/>
      <c r="G491" s="246"/>
      <c r="H491" s="246"/>
      <c r="I491" s="246"/>
      <c r="J491" s="246"/>
      <c r="K491" s="246"/>
    </row>
    <row r="492" spans="1:11">
      <c r="A492" s="40"/>
      <c r="B492" s="41"/>
      <c r="C492" s="243"/>
      <c r="D492" s="246"/>
      <c r="E492" s="246"/>
      <c r="F492" s="246"/>
      <c r="G492" s="246"/>
      <c r="H492" s="246"/>
      <c r="I492" s="246"/>
      <c r="J492" s="246"/>
      <c r="K492" s="246"/>
    </row>
    <row r="493" spans="1:11">
      <c r="A493" s="40"/>
      <c r="B493" s="41"/>
      <c r="C493" s="243"/>
      <c r="D493" s="246"/>
      <c r="E493" s="246"/>
      <c r="F493" s="246"/>
      <c r="G493" s="246"/>
      <c r="H493" s="246"/>
      <c r="I493" s="246"/>
      <c r="J493" s="246"/>
      <c r="K493" s="246"/>
    </row>
    <row r="494" spans="1:11">
      <c r="A494" s="40"/>
      <c r="B494" s="41"/>
      <c r="C494" s="243"/>
      <c r="D494" s="246"/>
      <c r="E494" s="246"/>
      <c r="F494" s="246"/>
      <c r="G494" s="246"/>
      <c r="H494" s="246"/>
      <c r="I494" s="246"/>
      <c r="J494" s="246"/>
      <c r="K494" s="246"/>
    </row>
    <row r="495" spans="1:11">
      <c r="A495" s="40"/>
      <c r="B495" s="41"/>
      <c r="C495" s="243"/>
      <c r="D495" s="246"/>
      <c r="E495" s="246"/>
      <c r="F495" s="246"/>
      <c r="G495" s="246"/>
      <c r="H495" s="246"/>
      <c r="I495" s="246"/>
      <c r="J495" s="246"/>
      <c r="K495" s="246"/>
    </row>
    <row r="496" spans="1:11">
      <c r="A496" s="40"/>
      <c r="B496" s="41"/>
      <c r="C496" s="243"/>
      <c r="D496" s="246"/>
      <c r="E496" s="246"/>
      <c r="F496" s="246"/>
      <c r="G496" s="246"/>
      <c r="H496" s="246"/>
      <c r="I496" s="246"/>
      <c r="J496" s="246"/>
      <c r="K496" s="246"/>
    </row>
    <row r="497" spans="1:11">
      <c r="A497" s="40"/>
      <c r="B497" s="41"/>
      <c r="C497" s="243"/>
      <c r="D497" s="246"/>
      <c r="E497" s="246"/>
      <c r="F497" s="246"/>
      <c r="G497" s="246"/>
      <c r="H497" s="246"/>
      <c r="I497" s="246"/>
      <c r="J497" s="246"/>
      <c r="K497" s="246"/>
    </row>
    <row r="498" spans="1:11">
      <c r="A498" s="40"/>
      <c r="B498" s="41"/>
      <c r="C498" s="243"/>
      <c r="D498" s="246"/>
      <c r="E498" s="246"/>
      <c r="F498" s="246"/>
      <c r="G498" s="246"/>
      <c r="H498" s="246"/>
      <c r="I498" s="246"/>
      <c r="J498" s="246"/>
      <c r="K498" s="246"/>
    </row>
    <row r="499" spans="1:11">
      <c r="A499" s="40"/>
      <c r="B499" s="41"/>
      <c r="C499" s="243"/>
      <c r="D499" s="246"/>
      <c r="E499" s="246"/>
      <c r="F499" s="246"/>
      <c r="G499" s="246"/>
      <c r="H499" s="246"/>
      <c r="I499" s="246"/>
      <c r="J499" s="246"/>
      <c r="K499" s="246"/>
    </row>
    <row r="500" spans="1:11">
      <c r="A500" s="40"/>
      <c r="B500" s="41"/>
      <c r="C500" s="243"/>
      <c r="D500" s="246"/>
      <c r="E500" s="246"/>
      <c r="F500" s="246"/>
      <c r="G500" s="246"/>
      <c r="H500" s="246"/>
      <c r="I500" s="246"/>
      <c r="J500" s="246"/>
      <c r="K500" s="246"/>
    </row>
    <row r="501" spans="1:11">
      <c r="A501" s="40"/>
      <c r="B501" s="41"/>
      <c r="C501" s="243"/>
      <c r="D501" s="246"/>
      <c r="E501" s="246"/>
      <c r="F501" s="246"/>
      <c r="G501" s="246"/>
      <c r="H501" s="246"/>
      <c r="I501" s="246"/>
      <c r="J501" s="246"/>
      <c r="K501" s="246"/>
    </row>
    <row r="502" spans="1:11">
      <c r="A502" s="40"/>
      <c r="B502" s="41"/>
      <c r="C502" s="243"/>
      <c r="D502" s="246"/>
      <c r="E502" s="246"/>
      <c r="F502" s="246"/>
      <c r="G502" s="246"/>
      <c r="H502" s="246"/>
      <c r="I502" s="246"/>
      <c r="J502" s="246"/>
      <c r="K502" s="246"/>
    </row>
    <row r="503" spans="1:11">
      <c r="A503" s="40"/>
      <c r="B503" s="41"/>
      <c r="C503" s="243"/>
      <c r="D503" s="246"/>
      <c r="E503" s="246"/>
      <c r="F503" s="246"/>
      <c r="G503" s="246"/>
      <c r="H503" s="246"/>
      <c r="I503" s="246"/>
      <c r="J503" s="246"/>
      <c r="K503" s="246"/>
    </row>
    <row r="504" spans="1:11">
      <c r="A504" s="40"/>
      <c r="B504" s="41"/>
      <c r="C504" s="243"/>
      <c r="D504" s="246"/>
      <c r="E504" s="246"/>
      <c r="F504" s="246"/>
      <c r="G504" s="246"/>
      <c r="H504" s="246"/>
      <c r="I504" s="246"/>
      <c r="J504" s="246"/>
      <c r="K504" s="246"/>
    </row>
    <row r="505" spans="1:11">
      <c r="A505" s="40"/>
      <c r="B505" s="41"/>
      <c r="C505" s="243"/>
      <c r="D505" s="246"/>
      <c r="E505" s="246"/>
      <c r="F505" s="246"/>
      <c r="G505" s="246"/>
      <c r="H505" s="246"/>
      <c r="I505" s="246"/>
      <c r="J505" s="246"/>
      <c r="K505" s="246"/>
    </row>
    <row r="506" spans="1:11">
      <c r="A506" s="40"/>
      <c r="B506" s="41"/>
      <c r="C506" s="243"/>
      <c r="D506" s="246"/>
      <c r="E506" s="246"/>
      <c r="F506" s="246"/>
      <c r="G506" s="246"/>
      <c r="H506" s="246"/>
      <c r="I506" s="246"/>
      <c r="J506" s="246"/>
      <c r="K506" s="246"/>
    </row>
    <row r="507" spans="1:11">
      <c r="A507" s="40"/>
      <c r="B507" s="41"/>
      <c r="C507" s="243"/>
      <c r="D507" s="246"/>
      <c r="E507" s="246"/>
      <c r="F507" s="246"/>
      <c r="G507" s="246"/>
      <c r="H507" s="246"/>
      <c r="I507" s="246"/>
      <c r="J507" s="246"/>
      <c r="K507" s="246"/>
    </row>
    <row r="508" spans="1:11">
      <c r="A508" s="40"/>
      <c r="B508" s="41"/>
      <c r="C508" s="243"/>
      <c r="D508" s="246"/>
      <c r="E508" s="246"/>
      <c r="F508" s="246"/>
      <c r="G508" s="246"/>
      <c r="H508" s="246"/>
      <c r="I508" s="246"/>
      <c r="J508" s="246"/>
      <c r="K508" s="246"/>
    </row>
    <row r="509" spans="1:11">
      <c r="A509" s="40"/>
      <c r="B509" s="41"/>
      <c r="C509" s="243"/>
      <c r="D509" s="246"/>
      <c r="E509" s="246"/>
      <c r="F509" s="246"/>
      <c r="G509" s="246"/>
      <c r="H509" s="246"/>
      <c r="I509" s="246"/>
      <c r="J509" s="246"/>
      <c r="K509" s="246"/>
    </row>
    <row r="510" spans="1:11">
      <c r="A510" s="40"/>
      <c r="B510" s="41"/>
      <c r="C510" s="243"/>
      <c r="D510" s="246"/>
      <c r="E510" s="246"/>
      <c r="F510" s="246"/>
      <c r="G510" s="246"/>
      <c r="H510" s="246"/>
      <c r="I510" s="246"/>
      <c r="J510" s="246"/>
      <c r="K510" s="246"/>
    </row>
    <row r="511" spans="1:11">
      <c r="A511" s="40"/>
      <c r="B511" s="41"/>
      <c r="C511" s="243"/>
      <c r="D511" s="246"/>
      <c r="E511" s="246"/>
      <c r="F511" s="246"/>
      <c r="G511" s="246"/>
      <c r="H511" s="246"/>
      <c r="I511" s="246"/>
      <c r="J511" s="246"/>
      <c r="K511" s="246"/>
    </row>
    <row r="512" spans="1:11">
      <c r="A512" s="40"/>
      <c r="B512" s="41"/>
      <c r="C512" s="243"/>
      <c r="D512" s="246"/>
      <c r="E512" s="246"/>
      <c r="F512" s="246"/>
      <c r="G512" s="246"/>
      <c r="H512" s="246"/>
      <c r="I512" s="246"/>
      <c r="J512" s="246"/>
      <c r="K512" s="246"/>
    </row>
    <row r="513" spans="1:11">
      <c r="A513" s="40"/>
      <c r="B513" s="41"/>
      <c r="C513" s="243"/>
      <c r="D513" s="246"/>
      <c r="E513" s="246"/>
      <c r="F513" s="246"/>
      <c r="G513" s="246"/>
      <c r="H513" s="246"/>
      <c r="I513" s="246"/>
      <c r="J513" s="246"/>
      <c r="K513" s="246"/>
    </row>
    <row r="514" spans="1:11">
      <c r="A514" s="40"/>
      <c r="B514" s="41"/>
      <c r="C514" s="243"/>
      <c r="D514" s="246"/>
      <c r="E514" s="246"/>
      <c r="F514" s="246"/>
      <c r="G514" s="246"/>
      <c r="H514" s="246"/>
      <c r="I514" s="246"/>
      <c r="J514" s="246"/>
      <c r="K514" s="246"/>
    </row>
    <row r="515" spans="1:11">
      <c r="A515" s="40"/>
      <c r="B515" s="41"/>
      <c r="C515" s="243"/>
      <c r="D515" s="246"/>
      <c r="E515" s="246"/>
      <c r="F515" s="246"/>
      <c r="G515" s="246"/>
      <c r="H515" s="246"/>
      <c r="I515" s="246"/>
      <c r="J515" s="246"/>
      <c r="K515" s="246"/>
    </row>
    <row r="516" spans="1:11">
      <c r="A516" s="40"/>
      <c r="B516" s="41"/>
      <c r="C516" s="243"/>
      <c r="D516" s="246"/>
      <c r="E516" s="246"/>
      <c r="F516" s="246"/>
      <c r="G516" s="246"/>
      <c r="H516" s="246"/>
      <c r="I516" s="246"/>
      <c r="J516" s="246"/>
      <c r="K516" s="246"/>
    </row>
    <row r="517" spans="1:11">
      <c r="A517" s="40"/>
      <c r="B517" s="41"/>
      <c r="C517" s="243"/>
      <c r="D517" s="246"/>
      <c r="E517" s="246"/>
      <c r="F517" s="246"/>
      <c r="G517" s="246"/>
      <c r="H517" s="246"/>
      <c r="I517" s="246"/>
      <c r="J517" s="246"/>
      <c r="K517" s="246"/>
    </row>
    <row r="518" spans="1:11">
      <c r="A518" s="40"/>
      <c r="B518" s="41"/>
      <c r="C518" s="243"/>
      <c r="D518" s="246"/>
      <c r="E518" s="246"/>
      <c r="F518" s="246"/>
      <c r="G518" s="246"/>
      <c r="H518" s="246"/>
      <c r="I518" s="246"/>
      <c r="J518" s="246"/>
      <c r="K518" s="246"/>
    </row>
    <row r="519" spans="1:11">
      <c r="A519" s="40"/>
      <c r="B519" s="41"/>
      <c r="C519" s="243"/>
      <c r="D519" s="246"/>
      <c r="E519" s="246"/>
      <c r="F519" s="246"/>
      <c r="G519" s="246"/>
      <c r="H519" s="246"/>
      <c r="I519" s="246"/>
      <c r="J519" s="246"/>
      <c r="K519" s="246"/>
    </row>
    <row r="520" spans="1:11">
      <c r="A520" s="40"/>
      <c r="B520" s="41"/>
      <c r="C520" s="243"/>
      <c r="D520" s="246"/>
      <c r="E520" s="246"/>
      <c r="F520" s="246"/>
      <c r="G520" s="246"/>
      <c r="H520" s="246"/>
      <c r="I520" s="246"/>
      <c r="J520" s="246"/>
      <c r="K520" s="246"/>
    </row>
    <row r="521" spans="1:11">
      <c r="A521" s="40"/>
      <c r="B521" s="41"/>
      <c r="C521" s="243"/>
      <c r="D521" s="246"/>
      <c r="E521" s="246"/>
      <c r="F521" s="246"/>
      <c r="G521" s="246"/>
      <c r="H521" s="246"/>
      <c r="I521" s="246"/>
      <c r="J521" s="246"/>
      <c r="K521" s="246"/>
    </row>
    <row r="522" spans="1:11">
      <c r="A522" s="40"/>
      <c r="B522" s="41"/>
      <c r="C522" s="243"/>
      <c r="D522" s="246"/>
      <c r="E522" s="246"/>
      <c r="F522" s="246"/>
      <c r="G522" s="246"/>
      <c r="H522" s="246"/>
      <c r="I522" s="246"/>
      <c r="J522" s="246"/>
      <c r="K522" s="246"/>
    </row>
    <row r="523" spans="1:11">
      <c r="A523" s="40"/>
      <c r="B523" s="41"/>
      <c r="C523" s="243"/>
      <c r="D523" s="246"/>
      <c r="E523" s="246"/>
      <c r="F523" s="246"/>
      <c r="G523" s="246"/>
      <c r="H523" s="246"/>
      <c r="I523" s="246"/>
      <c r="J523" s="246"/>
      <c r="K523" s="246"/>
    </row>
    <row r="524" spans="1:11">
      <c r="A524" s="40"/>
      <c r="B524" s="41"/>
      <c r="C524" s="243"/>
      <c r="D524" s="246"/>
      <c r="E524" s="246"/>
      <c r="F524" s="246"/>
      <c r="G524" s="246"/>
      <c r="H524" s="246"/>
      <c r="I524" s="246"/>
      <c r="J524" s="246"/>
      <c r="K524" s="246"/>
    </row>
    <row r="525" spans="1:11">
      <c r="A525" s="40"/>
      <c r="B525" s="41"/>
      <c r="C525" s="243"/>
      <c r="D525" s="246"/>
      <c r="E525" s="246"/>
      <c r="F525" s="246"/>
      <c r="G525" s="246"/>
      <c r="H525" s="246"/>
      <c r="I525" s="246"/>
      <c r="J525" s="246"/>
      <c r="K525" s="246"/>
    </row>
    <row r="526" spans="1:11">
      <c r="A526" s="40"/>
      <c r="B526" s="41"/>
      <c r="C526" s="243"/>
      <c r="D526" s="246"/>
      <c r="E526" s="246"/>
      <c r="F526" s="246"/>
      <c r="G526" s="246"/>
      <c r="H526" s="246"/>
      <c r="I526" s="246"/>
      <c r="J526" s="246"/>
      <c r="K526" s="246"/>
    </row>
    <row r="527" spans="1:11">
      <c r="A527" s="40"/>
      <c r="B527" s="41"/>
      <c r="C527" s="243"/>
      <c r="D527" s="246"/>
      <c r="E527" s="246"/>
      <c r="F527" s="246"/>
      <c r="G527" s="246"/>
      <c r="H527" s="246"/>
      <c r="I527" s="246"/>
      <c r="J527" s="246"/>
      <c r="K527" s="246"/>
    </row>
    <row r="528" spans="1:11">
      <c r="A528" s="40"/>
      <c r="B528" s="41"/>
      <c r="C528" s="243"/>
      <c r="D528" s="246"/>
      <c r="E528" s="246"/>
      <c r="F528" s="246"/>
      <c r="G528" s="246"/>
      <c r="H528" s="246"/>
      <c r="I528" s="246"/>
      <c r="J528" s="246"/>
      <c r="K528" s="246"/>
    </row>
    <row r="529" spans="1:11">
      <c r="A529" s="40"/>
      <c r="B529" s="41"/>
      <c r="C529" s="243"/>
      <c r="D529" s="246"/>
      <c r="E529" s="246"/>
      <c r="F529" s="246"/>
      <c r="G529" s="246"/>
      <c r="H529" s="246"/>
      <c r="I529" s="246"/>
      <c r="J529" s="246"/>
      <c r="K529" s="246"/>
    </row>
    <row r="530" spans="1:11">
      <c r="A530" s="40"/>
      <c r="B530" s="41"/>
      <c r="C530" s="243"/>
      <c r="D530" s="246"/>
      <c r="E530" s="246"/>
      <c r="F530" s="246"/>
      <c r="G530" s="246"/>
      <c r="H530" s="246"/>
      <c r="I530" s="246"/>
      <c r="J530" s="246"/>
      <c r="K530" s="246"/>
    </row>
    <row r="531" spans="1:11">
      <c r="A531" s="40"/>
      <c r="B531" s="41"/>
      <c r="C531" s="243"/>
      <c r="D531" s="246"/>
      <c r="E531" s="246"/>
      <c r="F531" s="246"/>
      <c r="G531" s="246"/>
      <c r="H531" s="246"/>
      <c r="I531" s="246"/>
      <c r="J531" s="246"/>
      <c r="K531" s="246"/>
    </row>
    <row r="532" spans="1:11">
      <c r="A532" s="40"/>
      <c r="B532" s="41"/>
      <c r="C532" s="243"/>
      <c r="D532" s="246"/>
      <c r="E532" s="246"/>
      <c r="F532" s="246"/>
      <c r="G532" s="246"/>
      <c r="H532" s="246"/>
      <c r="I532" s="246"/>
      <c r="J532" s="246"/>
      <c r="K532" s="246"/>
    </row>
    <row r="533" spans="1:11">
      <c r="A533" s="40"/>
      <c r="B533" s="41"/>
      <c r="C533" s="243"/>
      <c r="D533" s="246"/>
      <c r="E533" s="246"/>
      <c r="F533" s="246"/>
      <c r="G533" s="246"/>
      <c r="H533" s="246"/>
      <c r="I533" s="246"/>
      <c r="J533" s="246"/>
      <c r="K533" s="246"/>
    </row>
    <row r="534" spans="1:11">
      <c r="A534" s="40"/>
      <c r="B534" s="41"/>
      <c r="C534" s="243"/>
      <c r="D534" s="246"/>
      <c r="E534" s="246"/>
      <c r="F534" s="246"/>
      <c r="G534" s="246"/>
      <c r="H534" s="246"/>
      <c r="I534" s="246"/>
      <c r="J534" s="246"/>
      <c r="K534" s="246"/>
    </row>
    <row r="535" spans="1:11">
      <c r="A535" s="40"/>
      <c r="B535" s="41"/>
      <c r="C535" s="243"/>
      <c r="D535" s="246"/>
      <c r="E535" s="246"/>
      <c r="F535" s="246"/>
      <c r="G535" s="246"/>
      <c r="H535" s="246"/>
      <c r="I535" s="246"/>
      <c r="J535" s="246"/>
      <c r="K535" s="246"/>
    </row>
    <row r="536" spans="1:11">
      <c r="A536" s="40"/>
      <c r="B536" s="41"/>
      <c r="C536" s="243"/>
      <c r="D536" s="246"/>
      <c r="E536" s="246"/>
      <c r="F536" s="246"/>
      <c r="G536" s="246"/>
      <c r="H536" s="246"/>
      <c r="I536" s="246"/>
      <c r="J536" s="246"/>
      <c r="K536" s="246"/>
    </row>
    <row r="537" spans="1:11">
      <c r="A537" s="40"/>
      <c r="B537" s="41"/>
      <c r="C537" s="243"/>
      <c r="D537" s="246"/>
      <c r="E537" s="246"/>
      <c r="F537" s="246"/>
      <c r="G537" s="246"/>
      <c r="H537" s="246"/>
      <c r="I537" s="246"/>
      <c r="J537" s="246"/>
      <c r="K537" s="246"/>
    </row>
    <row r="538" spans="1:11">
      <c r="A538" s="40"/>
      <c r="B538" s="41"/>
      <c r="C538" s="243"/>
      <c r="D538" s="246"/>
      <c r="E538" s="246"/>
      <c r="F538" s="246"/>
      <c r="G538" s="246"/>
      <c r="H538" s="246"/>
      <c r="I538" s="246"/>
      <c r="J538" s="246"/>
      <c r="K538" s="246"/>
    </row>
    <row r="539" spans="1:11">
      <c r="A539" s="40"/>
      <c r="B539" s="41"/>
      <c r="C539" s="243"/>
      <c r="D539" s="246"/>
      <c r="E539" s="246"/>
      <c r="F539" s="246"/>
      <c r="G539" s="246"/>
      <c r="H539" s="246"/>
      <c r="I539" s="246"/>
      <c r="J539" s="246"/>
      <c r="K539" s="246"/>
    </row>
    <row r="540" spans="1:11">
      <c r="A540" s="40"/>
      <c r="B540" s="41"/>
      <c r="C540" s="243"/>
      <c r="D540" s="246"/>
      <c r="E540" s="246"/>
      <c r="F540" s="246"/>
      <c r="G540" s="246"/>
      <c r="H540" s="246"/>
      <c r="I540" s="246"/>
      <c r="J540" s="246"/>
      <c r="K540" s="246"/>
    </row>
    <row r="541" spans="1:11">
      <c r="A541" s="40"/>
      <c r="B541" s="41"/>
      <c r="C541" s="243"/>
      <c r="D541" s="246"/>
      <c r="E541" s="246"/>
      <c r="F541" s="246"/>
      <c r="G541" s="246"/>
      <c r="H541" s="246"/>
      <c r="I541" s="246"/>
      <c r="J541" s="246"/>
      <c r="K541" s="246"/>
    </row>
    <row r="542" spans="1:11">
      <c r="A542" s="40"/>
      <c r="B542" s="41"/>
      <c r="C542" s="243"/>
      <c r="D542" s="246"/>
      <c r="E542" s="246"/>
      <c r="F542" s="246"/>
      <c r="G542" s="246"/>
      <c r="H542" s="246"/>
      <c r="I542" s="246"/>
      <c r="J542" s="246"/>
      <c r="K542" s="246"/>
    </row>
    <row r="543" spans="1:11">
      <c r="A543" s="40"/>
      <c r="B543" s="41"/>
      <c r="C543" s="243"/>
      <c r="D543" s="246"/>
      <c r="E543" s="246"/>
      <c r="F543" s="246"/>
      <c r="G543" s="246"/>
      <c r="H543" s="246"/>
      <c r="I543" s="246"/>
      <c r="J543" s="246"/>
      <c r="K543" s="246"/>
    </row>
    <row r="544" spans="1:11">
      <c r="A544" s="40"/>
      <c r="B544" s="41"/>
      <c r="C544" s="243"/>
      <c r="D544" s="246"/>
      <c r="E544" s="246"/>
      <c r="F544" s="246"/>
      <c r="G544" s="246"/>
      <c r="H544" s="246"/>
      <c r="I544" s="246"/>
      <c r="J544" s="246"/>
      <c r="K544" s="246"/>
    </row>
    <row r="545" spans="1:11">
      <c r="A545" s="40"/>
      <c r="B545" s="41"/>
      <c r="C545" s="243"/>
      <c r="D545" s="246"/>
      <c r="E545" s="246"/>
      <c r="F545" s="246"/>
      <c r="G545" s="246"/>
      <c r="H545" s="246"/>
      <c r="I545" s="246"/>
      <c r="J545" s="246"/>
      <c r="K545" s="246"/>
    </row>
    <row r="546" spans="1:11">
      <c r="A546" s="40"/>
      <c r="B546" s="41"/>
      <c r="C546" s="243"/>
      <c r="D546" s="246"/>
      <c r="E546" s="246"/>
      <c r="F546" s="246"/>
      <c r="G546" s="246"/>
      <c r="H546" s="246"/>
      <c r="I546" s="246"/>
      <c r="J546" s="246"/>
      <c r="K546" s="246"/>
    </row>
    <row r="547" spans="1:11">
      <c r="A547" s="40"/>
      <c r="B547" s="41"/>
      <c r="C547" s="243"/>
      <c r="D547" s="246"/>
      <c r="E547" s="246"/>
      <c r="F547" s="246"/>
      <c r="G547" s="246"/>
      <c r="H547" s="246"/>
      <c r="I547" s="246"/>
      <c r="J547" s="246"/>
      <c r="K547" s="246"/>
    </row>
    <row r="548" spans="1:11">
      <c r="A548" s="40"/>
      <c r="B548" s="41"/>
      <c r="C548" s="243"/>
      <c r="D548" s="246"/>
      <c r="E548" s="246"/>
      <c r="F548" s="246"/>
      <c r="G548" s="246"/>
      <c r="H548" s="246"/>
      <c r="I548" s="246"/>
      <c r="J548" s="246"/>
      <c r="K548" s="246"/>
    </row>
    <row r="549" spans="1:11">
      <c r="A549" s="40"/>
      <c r="B549" s="41"/>
      <c r="C549" s="243"/>
      <c r="D549" s="246"/>
      <c r="E549" s="246"/>
      <c r="F549" s="246"/>
      <c r="G549" s="246"/>
      <c r="H549" s="246"/>
      <c r="I549" s="246"/>
      <c r="J549" s="246"/>
      <c r="K549" s="246"/>
    </row>
    <row r="550" spans="1:11">
      <c r="A550" s="40"/>
      <c r="B550" s="41"/>
      <c r="C550" s="243"/>
      <c r="D550" s="246"/>
      <c r="E550" s="246"/>
      <c r="F550" s="246"/>
      <c r="G550" s="246"/>
      <c r="H550" s="246"/>
      <c r="I550" s="246"/>
      <c r="J550" s="246"/>
      <c r="K550" s="246"/>
    </row>
    <row r="551" spans="1:11">
      <c r="A551" s="40"/>
      <c r="B551" s="41"/>
      <c r="C551" s="243"/>
      <c r="D551" s="246"/>
      <c r="E551" s="246"/>
      <c r="F551" s="246"/>
      <c r="G551" s="246"/>
      <c r="H551" s="246"/>
      <c r="I551" s="246"/>
      <c r="J551" s="246"/>
      <c r="K551" s="246"/>
    </row>
    <row r="552" spans="1:11">
      <c r="A552" s="40"/>
      <c r="B552" s="41"/>
      <c r="C552" s="243"/>
      <c r="D552" s="246"/>
      <c r="E552" s="246"/>
      <c r="F552" s="246"/>
      <c r="G552" s="246"/>
      <c r="H552" s="246"/>
      <c r="I552" s="246"/>
      <c r="J552" s="246"/>
      <c r="K552" s="246"/>
    </row>
    <row r="553" spans="1:11">
      <c r="A553" s="40"/>
      <c r="B553" s="41"/>
      <c r="C553" s="243"/>
      <c r="D553" s="246"/>
      <c r="E553" s="246"/>
      <c r="F553" s="246"/>
      <c r="G553" s="246"/>
      <c r="H553" s="246"/>
      <c r="I553" s="246"/>
      <c r="J553" s="246"/>
      <c r="K553" s="246"/>
    </row>
    <row r="554" spans="1:11">
      <c r="A554" s="40"/>
      <c r="B554" s="41"/>
      <c r="C554" s="243"/>
      <c r="D554" s="246"/>
      <c r="E554" s="246"/>
      <c r="F554" s="246"/>
      <c r="G554" s="246"/>
      <c r="H554" s="246"/>
      <c r="I554" s="246"/>
      <c r="J554" s="246"/>
      <c r="K554" s="246"/>
    </row>
    <row r="555" spans="1:11">
      <c r="A555" s="40"/>
      <c r="B555" s="41"/>
      <c r="C555" s="243"/>
      <c r="D555" s="246"/>
      <c r="E555" s="246"/>
      <c r="F555" s="246"/>
      <c r="G555" s="246"/>
      <c r="H555" s="246"/>
      <c r="I555" s="246"/>
      <c r="J555" s="246"/>
      <c r="K555" s="246"/>
    </row>
    <row r="556" spans="1:11">
      <c r="A556" s="40"/>
      <c r="B556" s="41"/>
      <c r="C556" s="243"/>
      <c r="D556" s="246"/>
      <c r="E556" s="246"/>
      <c r="F556" s="246"/>
      <c r="G556" s="246"/>
      <c r="H556" s="246"/>
      <c r="I556" s="246"/>
      <c r="J556" s="246"/>
      <c r="K556" s="246"/>
    </row>
    <row r="557" spans="1:11">
      <c r="A557" s="40"/>
      <c r="B557" s="41"/>
      <c r="C557" s="243"/>
      <c r="D557" s="246"/>
      <c r="E557" s="246"/>
      <c r="F557" s="246"/>
      <c r="G557" s="246"/>
      <c r="H557" s="246"/>
      <c r="I557" s="246"/>
      <c r="J557" s="246"/>
      <c r="K557" s="246"/>
    </row>
    <row r="558" spans="1:11">
      <c r="A558" s="40"/>
      <c r="B558" s="41"/>
      <c r="C558" s="243"/>
      <c r="D558" s="246"/>
      <c r="E558" s="246"/>
      <c r="F558" s="246"/>
      <c r="G558" s="246"/>
      <c r="H558" s="246"/>
      <c r="I558" s="246"/>
      <c r="J558" s="246"/>
      <c r="K558" s="246"/>
    </row>
    <row r="559" spans="1:11">
      <c r="A559" s="40"/>
      <c r="B559" s="41"/>
      <c r="C559" s="243"/>
      <c r="D559" s="246"/>
      <c r="E559" s="246"/>
      <c r="F559" s="246"/>
      <c r="G559" s="246"/>
      <c r="H559" s="246"/>
      <c r="I559" s="246"/>
      <c r="J559" s="246"/>
      <c r="K559" s="246"/>
    </row>
    <row r="560" spans="1:11">
      <c r="A560" s="40"/>
      <c r="B560" s="41"/>
      <c r="C560" s="243"/>
      <c r="D560" s="246"/>
      <c r="E560" s="246"/>
      <c r="F560" s="246"/>
      <c r="G560" s="246"/>
      <c r="H560" s="246"/>
      <c r="I560" s="246"/>
      <c r="J560" s="246"/>
      <c r="K560" s="246"/>
    </row>
    <row r="561" spans="1:11">
      <c r="A561" s="40"/>
      <c r="B561" s="41"/>
      <c r="C561" s="243"/>
      <c r="D561" s="246"/>
      <c r="E561" s="246"/>
      <c r="F561" s="246"/>
      <c r="G561" s="246"/>
      <c r="H561" s="246"/>
      <c r="I561" s="246"/>
      <c r="J561" s="246"/>
      <c r="K561" s="246"/>
    </row>
    <row r="562" spans="1:11">
      <c r="A562" s="40"/>
      <c r="B562" s="41"/>
      <c r="C562" s="243"/>
      <c r="D562" s="246"/>
      <c r="E562" s="246"/>
      <c r="F562" s="246"/>
      <c r="G562" s="246"/>
      <c r="H562" s="246"/>
      <c r="I562" s="246"/>
      <c r="J562" s="246"/>
      <c r="K562" s="246"/>
    </row>
    <row r="563" spans="1:11">
      <c r="A563" s="40"/>
      <c r="B563" s="41"/>
      <c r="C563" s="243"/>
      <c r="D563" s="246"/>
      <c r="E563" s="246"/>
      <c r="F563" s="246"/>
      <c r="G563" s="246"/>
      <c r="H563" s="246"/>
      <c r="I563" s="246"/>
      <c r="J563" s="246"/>
      <c r="K563" s="246"/>
    </row>
    <row r="564" spans="1:11">
      <c r="A564" s="40"/>
      <c r="B564" s="41"/>
      <c r="C564" s="243"/>
      <c r="D564" s="246"/>
      <c r="E564" s="246"/>
      <c r="F564" s="246"/>
      <c r="G564" s="246"/>
      <c r="H564" s="246"/>
      <c r="I564" s="246"/>
      <c r="J564" s="246"/>
      <c r="K564" s="246"/>
    </row>
    <row r="565" spans="1:11">
      <c r="A565" s="40"/>
      <c r="B565" s="41"/>
      <c r="C565" s="243"/>
      <c r="D565" s="246"/>
      <c r="E565" s="246"/>
      <c r="F565" s="246"/>
      <c r="G565" s="246"/>
      <c r="H565" s="246"/>
      <c r="I565" s="246"/>
      <c r="J565" s="246"/>
      <c r="K565" s="246"/>
    </row>
    <row r="566" spans="1:11">
      <c r="A566" s="40"/>
      <c r="B566" s="41"/>
      <c r="C566" s="243"/>
      <c r="D566" s="246"/>
      <c r="E566" s="246"/>
      <c r="F566" s="246"/>
      <c r="G566" s="246"/>
      <c r="H566" s="246"/>
      <c r="I566" s="246"/>
      <c r="J566" s="246"/>
      <c r="K566" s="246"/>
    </row>
    <row r="567" spans="1:11">
      <c r="A567" s="40"/>
      <c r="B567" s="41"/>
      <c r="C567" s="243"/>
      <c r="D567" s="246"/>
      <c r="E567" s="246"/>
      <c r="F567" s="246"/>
      <c r="G567" s="246"/>
      <c r="H567" s="246"/>
      <c r="I567" s="246"/>
      <c r="J567" s="246"/>
      <c r="K567" s="246"/>
    </row>
    <row r="568" spans="1:11">
      <c r="A568" s="40"/>
      <c r="B568" s="41"/>
      <c r="C568" s="243"/>
      <c r="D568" s="246"/>
      <c r="E568" s="246"/>
      <c r="F568" s="246"/>
      <c r="G568" s="246"/>
      <c r="H568" s="246"/>
      <c r="I568" s="246"/>
      <c r="J568" s="246"/>
      <c r="K568" s="246"/>
    </row>
    <row r="569" spans="1:11">
      <c r="A569" s="40"/>
      <c r="B569" s="41"/>
      <c r="C569" s="243"/>
      <c r="D569" s="246"/>
      <c r="E569" s="246"/>
      <c r="F569" s="246"/>
      <c r="G569" s="246"/>
      <c r="H569" s="246"/>
      <c r="I569" s="246"/>
      <c r="J569" s="246"/>
      <c r="K569" s="246"/>
    </row>
    <row r="570" spans="1:11">
      <c r="A570" s="40"/>
      <c r="B570" s="41"/>
      <c r="C570" s="243"/>
      <c r="D570" s="246"/>
      <c r="E570" s="246"/>
      <c r="F570" s="246"/>
      <c r="G570" s="246"/>
      <c r="H570" s="246"/>
      <c r="I570" s="246"/>
      <c r="J570" s="246"/>
      <c r="K570" s="246"/>
    </row>
    <row r="571" spans="1:11">
      <c r="A571" s="40"/>
      <c r="B571" s="41"/>
      <c r="C571" s="243"/>
      <c r="D571" s="246"/>
      <c r="E571" s="246"/>
      <c r="F571" s="246"/>
      <c r="G571" s="246"/>
      <c r="H571" s="246"/>
      <c r="I571" s="246"/>
      <c r="J571" s="246"/>
      <c r="K571" s="246"/>
    </row>
    <row r="572" spans="1:11">
      <c r="A572" s="40"/>
      <c r="B572" s="41"/>
      <c r="C572" s="243"/>
      <c r="D572" s="246"/>
      <c r="E572" s="246"/>
      <c r="F572" s="246"/>
      <c r="G572" s="246"/>
      <c r="H572" s="246"/>
      <c r="I572" s="246"/>
      <c r="J572" s="246"/>
      <c r="K572" s="246"/>
    </row>
    <row r="573" spans="1:11">
      <c r="A573" s="40"/>
      <c r="B573" s="41"/>
      <c r="C573" s="243"/>
      <c r="D573" s="246"/>
      <c r="E573" s="246"/>
      <c r="F573" s="246"/>
      <c r="G573" s="246"/>
      <c r="H573" s="246"/>
      <c r="I573" s="246"/>
      <c r="J573" s="246"/>
      <c r="K573" s="246"/>
    </row>
    <row r="574" spans="1:11">
      <c r="A574" s="40"/>
      <c r="B574" s="41"/>
      <c r="C574" s="243"/>
      <c r="D574" s="246"/>
      <c r="E574" s="246"/>
      <c r="F574" s="246"/>
      <c r="G574" s="246"/>
      <c r="H574" s="246"/>
      <c r="I574" s="246"/>
      <c r="J574" s="246"/>
      <c r="K574" s="246"/>
    </row>
    <row r="575" spans="1:11">
      <c r="A575" s="40"/>
      <c r="B575" s="41"/>
      <c r="C575" s="243"/>
      <c r="D575" s="246"/>
      <c r="E575" s="246"/>
      <c r="F575" s="246"/>
      <c r="G575" s="246"/>
      <c r="H575" s="246"/>
      <c r="I575" s="246"/>
      <c r="J575" s="246"/>
      <c r="K575" s="246"/>
    </row>
    <row r="576" spans="1:11">
      <c r="A576" s="40"/>
      <c r="B576" s="41"/>
      <c r="C576" s="243"/>
      <c r="D576" s="246"/>
      <c r="E576" s="246"/>
      <c r="F576" s="246"/>
      <c r="G576" s="246"/>
      <c r="H576" s="246"/>
      <c r="I576" s="246"/>
      <c r="J576" s="246"/>
      <c r="K576" s="246"/>
    </row>
    <row r="577" spans="1:11">
      <c r="A577" s="40"/>
      <c r="B577" s="41"/>
      <c r="C577" s="243"/>
      <c r="D577" s="246"/>
      <c r="E577" s="246"/>
      <c r="F577" s="246"/>
      <c r="G577" s="246"/>
      <c r="H577" s="246"/>
      <c r="I577" s="246"/>
      <c r="J577" s="246"/>
      <c r="K577" s="246"/>
    </row>
    <row r="578" spans="1:11">
      <c r="A578" s="40"/>
      <c r="B578" s="41"/>
      <c r="C578" s="243"/>
      <c r="D578" s="246"/>
      <c r="E578" s="246"/>
      <c r="F578" s="246"/>
      <c r="G578" s="246"/>
      <c r="H578" s="246"/>
      <c r="I578" s="246"/>
      <c r="J578" s="246"/>
      <c r="K578" s="246"/>
    </row>
    <row r="579" spans="1:11">
      <c r="A579" s="40"/>
      <c r="B579" s="41"/>
      <c r="C579" s="243"/>
      <c r="D579" s="246"/>
      <c r="E579" s="246"/>
      <c r="F579" s="246"/>
      <c r="G579" s="246"/>
      <c r="H579" s="246"/>
      <c r="I579" s="246"/>
      <c r="J579" s="246"/>
      <c r="K579" s="246"/>
    </row>
    <row r="580" spans="1:11">
      <c r="A580" s="40"/>
      <c r="B580" s="41"/>
      <c r="C580" s="243"/>
      <c r="D580" s="246"/>
      <c r="E580" s="246"/>
      <c r="F580" s="246"/>
      <c r="G580" s="246"/>
      <c r="H580" s="246"/>
      <c r="I580" s="246"/>
      <c r="J580" s="246"/>
      <c r="K580" s="246"/>
    </row>
    <row r="581" spans="1:11">
      <c r="A581" s="40"/>
      <c r="B581" s="41"/>
      <c r="C581" s="243"/>
      <c r="D581" s="246"/>
      <c r="E581" s="246"/>
      <c r="F581" s="246"/>
      <c r="G581" s="246"/>
      <c r="H581" s="246"/>
      <c r="I581" s="246"/>
      <c r="J581" s="246"/>
      <c r="K581" s="246"/>
    </row>
    <row r="582" spans="1:11">
      <c r="A582" s="40"/>
      <c r="B582" s="41"/>
      <c r="C582" s="243"/>
      <c r="D582" s="246"/>
      <c r="E582" s="246"/>
      <c r="F582" s="246"/>
      <c r="G582" s="246"/>
      <c r="H582" s="246"/>
      <c r="I582" s="246"/>
      <c r="J582" s="246"/>
      <c r="K582" s="246"/>
    </row>
    <row r="583" spans="1:11">
      <c r="A583" s="40"/>
      <c r="B583" s="41"/>
      <c r="C583" s="243"/>
      <c r="D583" s="246"/>
      <c r="E583" s="246"/>
      <c r="F583" s="246"/>
      <c r="G583" s="246"/>
      <c r="H583" s="246"/>
      <c r="I583" s="246"/>
      <c r="J583" s="246"/>
      <c r="K583" s="246"/>
    </row>
    <row r="584" spans="1:11">
      <c r="A584" s="40"/>
      <c r="B584" s="41"/>
      <c r="C584" s="243"/>
      <c r="D584" s="246"/>
      <c r="E584" s="246"/>
      <c r="F584" s="246"/>
      <c r="G584" s="246"/>
      <c r="H584" s="246"/>
      <c r="I584" s="246"/>
      <c r="J584" s="246"/>
      <c r="K584" s="246"/>
    </row>
    <row r="585" spans="1:11">
      <c r="A585" s="40"/>
      <c r="B585" s="41"/>
      <c r="C585" s="243"/>
      <c r="D585" s="246"/>
      <c r="E585" s="246"/>
      <c r="F585" s="246"/>
      <c r="G585" s="246"/>
      <c r="H585" s="246"/>
      <c r="I585" s="246"/>
      <c r="J585" s="246"/>
      <c r="K585" s="246"/>
    </row>
    <row r="586" spans="1:11">
      <c r="A586" s="40"/>
      <c r="B586" s="41"/>
      <c r="C586" s="243"/>
      <c r="D586" s="246"/>
      <c r="E586" s="246"/>
      <c r="F586" s="246"/>
      <c r="G586" s="246"/>
      <c r="H586" s="246"/>
      <c r="I586" s="246"/>
      <c r="J586" s="246"/>
      <c r="K586" s="246"/>
    </row>
    <row r="587" spans="1:11">
      <c r="A587" s="40"/>
      <c r="B587" s="41"/>
      <c r="C587" s="243"/>
      <c r="D587" s="246"/>
      <c r="E587" s="246"/>
      <c r="F587" s="246"/>
      <c r="G587" s="246"/>
      <c r="H587" s="246"/>
      <c r="I587" s="246"/>
      <c r="J587" s="246"/>
      <c r="K587" s="246"/>
    </row>
    <row r="588" spans="1:11">
      <c r="A588" s="40"/>
      <c r="B588" s="41"/>
      <c r="C588" s="243"/>
      <c r="D588" s="246"/>
      <c r="E588" s="246"/>
      <c r="F588" s="246"/>
      <c r="G588" s="246"/>
      <c r="H588" s="246"/>
      <c r="I588" s="246"/>
      <c r="J588" s="246"/>
      <c r="K588" s="246"/>
    </row>
    <row r="589" spans="1:11">
      <c r="A589" s="40"/>
      <c r="B589" s="41"/>
      <c r="C589" s="243"/>
      <c r="D589" s="246"/>
      <c r="E589" s="246"/>
      <c r="F589" s="246"/>
      <c r="G589" s="246"/>
      <c r="H589" s="246"/>
      <c r="I589" s="246"/>
      <c r="J589" s="246"/>
      <c r="K589" s="246"/>
    </row>
    <row r="590" spans="1:11">
      <c r="A590" s="40"/>
      <c r="B590" s="41"/>
      <c r="C590" s="243"/>
      <c r="D590" s="246"/>
      <c r="E590" s="246"/>
      <c r="F590" s="246"/>
      <c r="G590" s="246"/>
      <c r="H590" s="246"/>
      <c r="I590" s="246"/>
      <c r="J590" s="246"/>
      <c r="K590" s="246"/>
    </row>
    <row r="591" spans="1:11">
      <c r="A591" s="40"/>
      <c r="B591" s="41"/>
      <c r="C591" s="243"/>
      <c r="D591" s="246"/>
      <c r="E591" s="246"/>
      <c r="F591" s="246"/>
      <c r="G591" s="246"/>
      <c r="H591" s="246"/>
      <c r="I591" s="246"/>
      <c r="J591" s="246"/>
      <c r="K591" s="246"/>
    </row>
    <row r="592" spans="1:11">
      <c r="A592" s="40"/>
      <c r="B592" s="41"/>
      <c r="C592" s="243"/>
      <c r="D592" s="246"/>
      <c r="E592" s="246"/>
      <c r="F592" s="246"/>
      <c r="G592" s="246"/>
      <c r="H592" s="246"/>
      <c r="I592" s="246"/>
      <c r="J592" s="246"/>
      <c r="K592" s="246"/>
    </row>
    <row r="593" spans="1:11">
      <c r="A593" s="40"/>
      <c r="B593" s="41"/>
      <c r="C593" s="243"/>
      <c r="D593" s="246"/>
      <c r="E593" s="246"/>
      <c r="F593" s="246"/>
      <c r="G593" s="246"/>
      <c r="H593" s="246"/>
      <c r="I593" s="246"/>
      <c r="J593" s="246"/>
      <c r="K593" s="246"/>
    </row>
    <row r="594" spans="1:11">
      <c r="A594" s="40"/>
      <c r="B594" s="41"/>
      <c r="C594" s="243"/>
      <c r="D594" s="246"/>
      <c r="E594" s="246"/>
      <c r="F594" s="246"/>
      <c r="G594" s="246"/>
      <c r="H594" s="246"/>
      <c r="I594" s="246"/>
      <c r="J594" s="246"/>
      <c r="K594" s="246"/>
    </row>
    <row r="595" spans="1:11">
      <c r="A595" s="40"/>
      <c r="B595" s="41"/>
      <c r="C595" s="243"/>
      <c r="D595" s="246"/>
      <c r="E595" s="246"/>
      <c r="F595" s="246"/>
      <c r="G595" s="246"/>
      <c r="H595" s="246"/>
      <c r="I595" s="246"/>
      <c r="J595" s="246"/>
      <c r="K595" s="246"/>
    </row>
    <row r="596" spans="1:11">
      <c r="A596" s="40"/>
      <c r="B596" s="41"/>
      <c r="C596" s="243"/>
      <c r="D596" s="246"/>
      <c r="E596" s="246"/>
      <c r="F596" s="246"/>
      <c r="G596" s="246"/>
      <c r="H596" s="246"/>
      <c r="I596" s="246"/>
      <c r="J596" s="246"/>
      <c r="K596" s="246"/>
    </row>
    <row r="597" spans="1:11">
      <c r="A597" s="40"/>
      <c r="B597" s="41"/>
      <c r="C597" s="243"/>
      <c r="D597" s="246"/>
      <c r="E597" s="246"/>
      <c r="F597" s="246"/>
      <c r="G597" s="246"/>
      <c r="H597" s="246"/>
      <c r="I597" s="246"/>
      <c r="J597" s="246"/>
      <c r="K597" s="246"/>
    </row>
    <row r="598" spans="1:11">
      <c r="A598" s="40"/>
      <c r="B598" s="41"/>
      <c r="C598" s="243"/>
      <c r="D598" s="246"/>
      <c r="E598" s="246"/>
      <c r="F598" s="246"/>
      <c r="G598" s="246"/>
      <c r="H598" s="246"/>
      <c r="I598" s="246"/>
      <c r="J598" s="246"/>
      <c r="K598" s="246"/>
    </row>
    <row r="599" spans="1:11">
      <c r="A599" s="40"/>
      <c r="B599" s="41"/>
      <c r="C599" s="243"/>
      <c r="D599" s="246"/>
      <c r="E599" s="246"/>
      <c r="F599" s="246"/>
      <c r="G599" s="246"/>
      <c r="H599" s="246"/>
      <c r="I599" s="246"/>
      <c r="J599" s="246"/>
      <c r="K599" s="246"/>
    </row>
    <row r="600" spans="1:11">
      <c r="A600" s="40"/>
      <c r="B600" s="41"/>
      <c r="C600" s="243"/>
      <c r="D600" s="246"/>
      <c r="E600" s="246"/>
      <c r="F600" s="246"/>
      <c r="G600" s="246"/>
      <c r="H600" s="246"/>
      <c r="I600" s="246"/>
      <c r="J600" s="246"/>
      <c r="K600" s="246"/>
    </row>
    <row r="601" spans="1:11">
      <c r="A601" s="40"/>
      <c r="B601" s="41"/>
      <c r="C601" s="243"/>
      <c r="D601" s="246"/>
      <c r="E601" s="246"/>
      <c r="F601" s="246"/>
      <c r="G601" s="246"/>
      <c r="H601" s="246"/>
      <c r="I601" s="246"/>
      <c r="J601" s="246"/>
      <c r="K601" s="246"/>
    </row>
    <row r="602" spans="1:11">
      <c r="A602" s="40"/>
      <c r="B602" s="41"/>
      <c r="C602" s="243"/>
      <c r="D602" s="246"/>
      <c r="E602" s="246"/>
      <c r="F602" s="246"/>
      <c r="G602" s="246"/>
      <c r="H602" s="246"/>
      <c r="I602" s="246"/>
      <c r="J602" s="246"/>
      <c r="K602" s="246"/>
    </row>
    <row r="603" spans="1:11">
      <c r="A603" s="40"/>
      <c r="B603" s="41"/>
      <c r="C603" s="243"/>
      <c r="D603" s="246"/>
      <c r="E603" s="246"/>
      <c r="F603" s="246"/>
      <c r="G603" s="246"/>
      <c r="H603" s="246"/>
      <c r="I603" s="246"/>
      <c r="J603" s="246"/>
      <c r="K603" s="246"/>
    </row>
    <row r="604" spans="1:11">
      <c r="A604" s="40"/>
      <c r="B604" s="41"/>
      <c r="C604" s="243"/>
      <c r="D604" s="246"/>
      <c r="E604" s="246"/>
      <c r="F604" s="246"/>
      <c r="G604" s="246"/>
      <c r="H604" s="246"/>
      <c r="I604" s="246"/>
      <c r="J604" s="246"/>
      <c r="K604" s="246"/>
    </row>
    <row r="605" spans="1:11">
      <c r="A605" s="40"/>
      <c r="B605" s="41"/>
      <c r="C605" s="243"/>
      <c r="D605" s="246"/>
      <c r="E605" s="246"/>
      <c r="F605" s="246"/>
      <c r="G605" s="246"/>
      <c r="H605" s="246"/>
      <c r="I605" s="246"/>
      <c r="J605" s="246"/>
      <c r="K605" s="246"/>
    </row>
    <row r="606" spans="1:11">
      <c r="A606" s="40"/>
      <c r="B606" s="41"/>
      <c r="C606" s="243"/>
      <c r="D606" s="246"/>
      <c r="E606" s="246"/>
      <c r="F606" s="246"/>
      <c r="G606" s="246"/>
      <c r="H606" s="246"/>
      <c r="I606" s="246"/>
      <c r="J606" s="246"/>
      <c r="K606" s="246"/>
    </row>
    <row r="607" spans="1:11">
      <c r="A607" s="40"/>
      <c r="B607" s="41"/>
      <c r="C607" s="243"/>
      <c r="D607" s="246"/>
      <c r="E607" s="246"/>
      <c r="F607" s="246"/>
      <c r="G607" s="246"/>
      <c r="H607" s="246"/>
      <c r="I607" s="246"/>
      <c r="J607" s="246"/>
      <c r="K607" s="246"/>
    </row>
    <row r="608" spans="1:11">
      <c r="A608" s="40"/>
      <c r="B608" s="41"/>
      <c r="C608" s="243"/>
      <c r="D608" s="246"/>
      <c r="E608" s="246"/>
      <c r="F608" s="246"/>
      <c r="G608" s="246"/>
      <c r="H608" s="246"/>
      <c r="I608" s="246"/>
      <c r="J608" s="246"/>
      <c r="K608" s="246"/>
    </row>
    <row r="609" spans="1:11">
      <c r="A609" s="40"/>
      <c r="B609" s="41"/>
      <c r="C609" s="243"/>
      <c r="D609" s="246"/>
      <c r="E609" s="246"/>
      <c r="F609" s="246"/>
      <c r="G609" s="246"/>
      <c r="H609" s="246"/>
      <c r="I609" s="246"/>
      <c r="J609" s="246"/>
      <c r="K609" s="246"/>
    </row>
    <row r="610" spans="1:11">
      <c r="A610" s="40"/>
      <c r="B610" s="41"/>
      <c r="C610" s="243"/>
      <c r="D610" s="246"/>
      <c r="E610" s="246"/>
      <c r="F610" s="246"/>
      <c r="G610" s="246"/>
      <c r="H610" s="246"/>
      <c r="I610" s="246"/>
      <c r="J610" s="246"/>
      <c r="K610" s="246"/>
    </row>
    <row r="611" spans="1:11">
      <c r="A611" s="40"/>
      <c r="B611" s="41"/>
      <c r="C611" s="243"/>
      <c r="D611" s="246"/>
      <c r="E611" s="246"/>
      <c r="F611" s="246"/>
      <c r="G611" s="246"/>
      <c r="H611" s="246"/>
      <c r="I611" s="246"/>
      <c r="J611" s="246"/>
      <c r="K611" s="246"/>
    </row>
    <row r="612" spans="1:11">
      <c r="A612" s="40"/>
      <c r="B612" s="41"/>
      <c r="C612" s="243"/>
      <c r="D612" s="246"/>
      <c r="E612" s="246"/>
      <c r="F612" s="246"/>
      <c r="G612" s="246"/>
      <c r="H612" s="246"/>
      <c r="I612" s="246"/>
      <c r="J612" s="246"/>
      <c r="K612" s="246"/>
    </row>
    <row r="613" spans="1:11">
      <c r="A613" s="40"/>
      <c r="B613" s="41"/>
      <c r="C613" s="243"/>
      <c r="D613" s="246"/>
      <c r="E613" s="246"/>
      <c r="F613" s="246"/>
      <c r="G613" s="246"/>
      <c r="H613" s="246"/>
      <c r="I613" s="246"/>
      <c r="J613" s="246"/>
      <c r="K613" s="246"/>
    </row>
    <row r="614" spans="1:11">
      <c r="A614" s="40"/>
      <c r="B614" s="41"/>
      <c r="C614" s="243"/>
      <c r="D614" s="246"/>
      <c r="E614" s="246"/>
      <c r="F614" s="246"/>
      <c r="G614" s="246"/>
      <c r="H614" s="246"/>
      <c r="I614" s="246"/>
      <c r="J614" s="246"/>
      <c r="K614" s="246"/>
    </row>
    <row r="615" spans="1:11">
      <c r="A615" s="40"/>
      <c r="B615" s="41"/>
      <c r="C615" s="243"/>
      <c r="D615" s="246"/>
      <c r="E615" s="246"/>
      <c r="F615" s="246"/>
      <c r="G615" s="246"/>
      <c r="H615" s="246"/>
      <c r="I615" s="246"/>
      <c r="J615" s="246"/>
      <c r="K615" s="246"/>
    </row>
    <row r="616" spans="1:11">
      <c r="A616" s="40"/>
      <c r="B616" s="41"/>
      <c r="C616" s="243"/>
      <c r="D616" s="246"/>
      <c r="E616" s="246"/>
      <c r="F616" s="246"/>
      <c r="G616" s="246"/>
      <c r="H616" s="246"/>
      <c r="I616" s="246"/>
      <c r="J616" s="246"/>
      <c r="K616" s="246"/>
    </row>
    <row r="617" spans="1:11">
      <c r="A617" s="40"/>
      <c r="B617" s="41"/>
      <c r="C617" s="243"/>
      <c r="D617" s="246"/>
      <c r="E617" s="246"/>
      <c r="F617" s="246"/>
      <c r="G617" s="246"/>
      <c r="H617" s="246"/>
      <c r="I617" s="246"/>
      <c r="J617" s="246"/>
      <c r="K617" s="246"/>
    </row>
    <row r="618" spans="1:11">
      <c r="A618" s="40"/>
      <c r="B618" s="41"/>
      <c r="C618" s="243"/>
      <c r="D618" s="246"/>
      <c r="E618" s="246"/>
      <c r="F618" s="246"/>
      <c r="G618" s="246"/>
      <c r="H618" s="246"/>
      <c r="I618" s="246"/>
      <c r="J618" s="246"/>
      <c r="K618" s="246"/>
    </row>
    <row r="619" spans="1:11">
      <c r="A619" s="40"/>
      <c r="B619" s="41"/>
      <c r="C619" s="243"/>
      <c r="D619" s="246"/>
      <c r="E619" s="246"/>
      <c r="F619" s="246"/>
      <c r="G619" s="246"/>
      <c r="H619" s="246"/>
      <c r="I619" s="246"/>
      <c r="J619" s="246"/>
      <c r="K619" s="246"/>
    </row>
    <row r="620" spans="1:11">
      <c r="A620" s="40"/>
      <c r="B620" s="41"/>
      <c r="C620" s="243"/>
      <c r="D620" s="246"/>
      <c r="E620" s="246"/>
      <c r="F620" s="246"/>
      <c r="G620" s="246"/>
      <c r="H620" s="246"/>
      <c r="I620" s="246"/>
      <c r="J620" s="246"/>
      <c r="K620" s="246"/>
    </row>
    <row r="621" spans="1:11">
      <c r="A621" s="40"/>
      <c r="B621" s="41"/>
      <c r="C621" s="243"/>
      <c r="D621" s="246"/>
      <c r="E621" s="246"/>
      <c r="F621" s="246"/>
      <c r="G621" s="246"/>
      <c r="H621" s="246"/>
      <c r="I621" s="246"/>
      <c r="J621" s="246"/>
      <c r="K621" s="246"/>
    </row>
    <row r="622" spans="1:11">
      <c r="A622" s="40"/>
      <c r="B622" s="41"/>
      <c r="C622" s="243"/>
      <c r="D622" s="246"/>
      <c r="E622" s="246"/>
      <c r="F622" s="246"/>
      <c r="G622" s="246"/>
      <c r="H622" s="246"/>
      <c r="I622" s="246"/>
      <c r="J622" s="246"/>
      <c r="K622" s="246"/>
    </row>
    <row r="623" spans="1:11">
      <c r="A623" s="40"/>
      <c r="B623" s="41"/>
      <c r="C623" s="243"/>
      <c r="D623" s="246"/>
      <c r="E623" s="246"/>
      <c r="F623" s="246"/>
      <c r="G623" s="246"/>
      <c r="H623" s="246"/>
      <c r="I623" s="246"/>
      <c r="J623" s="246"/>
      <c r="K623" s="246"/>
    </row>
    <row r="624" spans="1:11">
      <c r="A624" s="40"/>
      <c r="B624" s="41"/>
      <c r="C624" s="243"/>
      <c r="D624" s="246"/>
      <c r="E624" s="246"/>
      <c r="F624" s="246"/>
      <c r="G624" s="246"/>
      <c r="H624" s="246"/>
      <c r="I624" s="246"/>
      <c r="J624" s="246"/>
      <c r="K624" s="246"/>
    </row>
    <row r="625" spans="1:11">
      <c r="A625" s="40"/>
      <c r="B625" s="41"/>
      <c r="C625" s="243"/>
      <c r="D625" s="246"/>
      <c r="E625" s="246"/>
      <c r="F625" s="246"/>
      <c r="G625" s="246"/>
      <c r="H625" s="246"/>
      <c r="I625" s="246"/>
      <c r="J625" s="246"/>
      <c r="K625" s="246"/>
    </row>
    <row r="626" spans="1:11">
      <c r="A626" s="40"/>
      <c r="B626" s="41"/>
      <c r="C626" s="243"/>
      <c r="D626" s="246"/>
      <c r="E626" s="246"/>
      <c r="F626" s="246"/>
      <c r="G626" s="246"/>
      <c r="H626" s="246"/>
      <c r="I626" s="246"/>
      <c r="J626" s="246"/>
      <c r="K626" s="246"/>
    </row>
    <row r="627" spans="1:11">
      <c r="A627" s="40"/>
      <c r="B627" s="41"/>
      <c r="C627" s="243"/>
      <c r="D627" s="246"/>
      <c r="E627" s="246"/>
      <c r="F627" s="246"/>
      <c r="G627" s="246"/>
      <c r="H627" s="246"/>
      <c r="I627" s="246"/>
      <c r="J627" s="246"/>
      <c r="K627" s="246"/>
    </row>
    <row r="628" spans="1:11">
      <c r="A628" s="40"/>
      <c r="B628" s="41"/>
      <c r="C628" s="243"/>
      <c r="D628" s="246"/>
      <c r="E628" s="246"/>
      <c r="F628" s="246"/>
      <c r="G628" s="246"/>
      <c r="H628" s="246"/>
      <c r="I628" s="246"/>
      <c r="J628" s="246"/>
      <c r="K628" s="246"/>
    </row>
    <row r="629" spans="1:11">
      <c r="A629" s="40"/>
      <c r="B629" s="41"/>
      <c r="C629" s="243"/>
      <c r="D629" s="246"/>
      <c r="E629" s="246"/>
      <c r="F629" s="246"/>
      <c r="G629" s="246"/>
      <c r="H629" s="246"/>
      <c r="I629" s="246"/>
      <c r="J629" s="246"/>
      <c r="K629" s="246"/>
    </row>
    <row r="630" spans="1:11">
      <c r="A630" s="40"/>
      <c r="B630" s="41"/>
      <c r="C630" s="243"/>
      <c r="D630" s="246"/>
      <c r="E630" s="246"/>
      <c r="F630" s="246"/>
      <c r="G630" s="246"/>
      <c r="H630" s="246"/>
      <c r="I630" s="246"/>
      <c r="J630" s="246"/>
      <c r="K630" s="246"/>
    </row>
    <row r="631" spans="1:11">
      <c r="A631" s="40"/>
      <c r="B631" s="41"/>
      <c r="C631" s="243"/>
      <c r="D631" s="246"/>
      <c r="E631" s="246"/>
      <c r="F631" s="246"/>
      <c r="G631" s="246"/>
      <c r="H631" s="246"/>
      <c r="I631" s="246"/>
      <c r="J631" s="246"/>
      <c r="K631" s="246"/>
    </row>
    <row r="632" spans="1:11">
      <c r="A632" s="40"/>
      <c r="B632" s="41"/>
      <c r="C632" s="243"/>
      <c r="D632" s="246"/>
      <c r="E632" s="246"/>
      <c r="F632" s="246"/>
      <c r="G632" s="246"/>
      <c r="H632" s="246"/>
      <c r="I632" s="246"/>
      <c r="J632" s="246"/>
      <c r="K632" s="246"/>
    </row>
    <row r="633" spans="1:11">
      <c r="A633" s="40"/>
      <c r="B633" s="41"/>
      <c r="C633" s="243"/>
      <c r="D633" s="246"/>
      <c r="E633" s="246"/>
      <c r="F633" s="246"/>
      <c r="G633" s="246"/>
      <c r="H633" s="246"/>
      <c r="I633" s="246"/>
      <c r="J633" s="246"/>
      <c r="K633" s="246"/>
    </row>
    <row r="634" spans="1:11">
      <c r="A634" s="40"/>
      <c r="B634" s="41"/>
      <c r="C634" s="243"/>
      <c r="D634" s="246"/>
      <c r="E634" s="246"/>
      <c r="F634" s="246"/>
      <c r="G634" s="246"/>
      <c r="H634" s="246"/>
      <c r="I634" s="246"/>
      <c r="J634" s="246"/>
      <c r="K634" s="246"/>
    </row>
    <row r="635" spans="1:11">
      <c r="A635" s="40"/>
      <c r="B635" s="41"/>
      <c r="C635" s="243"/>
      <c r="D635" s="246"/>
      <c r="E635" s="246"/>
      <c r="F635" s="246"/>
      <c r="G635" s="246"/>
      <c r="H635" s="246"/>
      <c r="I635" s="246"/>
      <c r="J635" s="246"/>
      <c r="K635" s="246"/>
    </row>
    <row r="636" spans="1:11">
      <c r="A636" s="40"/>
      <c r="B636" s="41"/>
      <c r="C636" s="243"/>
      <c r="D636" s="246"/>
      <c r="E636" s="246"/>
      <c r="F636" s="246"/>
      <c r="G636" s="246"/>
      <c r="H636" s="246"/>
      <c r="I636" s="246"/>
      <c r="J636" s="246"/>
      <c r="K636" s="246"/>
    </row>
    <row r="637" spans="1:11">
      <c r="A637" s="40"/>
      <c r="B637" s="41"/>
      <c r="C637" s="243"/>
      <c r="D637" s="246"/>
      <c r="E637" s="246"/>
      <c r="F637" s="246"/>
      <c r="G637" s="246"/>
      <c r="H637" s="246"/>
      <c r="I637" s="246"/>
      <c r="J637" s="246"/>
      <c r="K637" s="246"/>
    </row>
    <row r="638" spans="1:11">
      <c r="A638" s="40"/>
      <c r="B638" s="41"/>
      <c r="C638" s="243"/>
      <c r="D638" s="246"/>
      <c r="E638" s="246"/>
      <c r="F638" s="246"/>
      <c r="G638" s="246"/>
      <c r="H638" s="246"/>
      <c r="I638" s="246"/>
      <c r="J638" s="246"/>
      <c r="K638" s="246"/>
    </row>
    <row r="639" spans="1:11">
      <c r="A639" s="40"/>
      <c r="B639" s="41"/>
      <c r="C639" s="243"/>
      <c r="D639" s="246"/>
      <c r="E639" s="246"/>
      <c r="F639" s="246"/>
      <c r="G639" s="246"/>
      <c r="H639" s="246"/>
      <c r="I639" s="246"/>
      <c r="J639" s="246"/>
      <c r="K639" s="246"/>
    </row>
    <row r="640" spans="1:11">
      <c r="A640" s="40"/>
      <c r="B640" s="41"/>
      <c r="C640" s="243"/>
      <c r="D640" s="246"/>
      <c r="E640" s="246"/>
      <c r="F640" s="246"/>
      <c r="G640" s="246"/>
      <c r="H640" s="246"/>
      <c r="I640" s="246"/>
      <c r="J640" s="246"/>
      <c r="K640" s="246"/>
    </row>
    <row r="641" spans="1:11">
      <c r="A641" s="40"/>
      <c r="B641" s="41"/>
      <c r="C641" s="243"/>
      <c r="D641" s="246"/>
      <c r="E641" s="246"/>
      <c r="F641" s="246"/>
      <c r="G641" s="246"/>
      <c r="H641" s="246"/>
      <c r="I641" s="246"/>
      <c r="J641" s="246"/>
      <c r="K641" s="246"/>
    </row>
    <row r="642" spans="1:11">
      <c r="A642" s="40"/>
      <c r="B642" s="41"/>
      <c r="C642" s="243"/>
      <c r="D642" s="246"/>
      <c r="E642" s="246"/>
      <c r="F642" s="246"/>
      <c r="G642" s="246"/>
      <c r="H642" s="246"/>
      <c r="I642" s="246"/>
      <c r="J642" s="246"/>
      <c r="K642" s="246"/>
    </row>
    <row r="643" spans="1:11">
      <c r="A643" s="40"/>
      <c r="B643" s="41"/>
      <c r="C643" s="243"/>
      <c r="D643" s="246"/>
      <c r="E643" s="246"/>
      <c r="F643" s="246"/>
      <c r="G643" s="246"/>
      <c r="H643" s="246"/>
      <c r="I643" s="246"/>
      <c r="J643" s="246"/>
      <c r="K643" s="246"/>
    </row>
    <row r="644" spans="1:11">
      <c r="A644" s="40"/>
      <c r="B644" s="41"/>
      <c r="C644" s="243"/>
      <c r="D644" s="246"/>
      <c r="E644" s="246"/>
      <c r="F644" s="246"/>
      <c r="G644" s="246"/>
      <c r="H644" s="246"/>
      <c r="I644" s="246"/>
      <c r="J644" s="246"/>
      <c r="K644" s="246"/>
    </row>
    <row r="645" spans="1:11">
      <c r="A645" s="40"/>
      <c r="B645" s="41"/>
      <c r="C645" s="243"/>
      <c r="D645" s="246"/>
      <c r="E645" s="246"/>
      <c r="F645" s="246"/>
      <c r="G645" s="246"/>
      <c r="H645" s="246"/>
      <c r="I645" s="246"/>
      <c r="J645" s="246"/>
      <c r="K645" s="246"/>
    </row>
    <row r="646" spans="1:11">
      <c r="A646" s="40"/>
      <c r="B646" s="41"/>
      <c r="C646" s="243"/>
      <c r="D646" s="246"/>
      <c r="E646" s="246"/>
      <c r="F646" s="246"/>
      <c r="G646" s="246"/>
      <c r="H646" s="246"/>
      <c r="I646" s="246"/>
      <c r="J646" s="246"/>
      <c r="K646" s="246"/>
    </row>
    <row r="647" spans="1:11">
      <c r="A647" s="40"/>
      <c r="B647" s="41"/>
      <c r="C647" s="243"/>
      <c r="D647" s="246"/>
      <c r="E647" s="246"/>
      <c r="F647" s="246"/>
      <c r="G647" s="246"/>
      <c r="H647" s="246"/>
      <c r="I647" s="246"/>
      <c r="J647" s="246"/>
      <c r="K647" s="246"/>
    </row>
    <row r="648" spans="1:11">
      <c r="A648" s="40"/>
      <c r="B648" s="41"/>
      <c r="C648" s="243"/>
      <c r="D648" s="246"/>
      <c r="E648" s="246"/>
      <c r="F648" s="246"/>
      <c r="G648" s="246"/>
      <c r="H648" s="246"/>
      <c r="I648" s="246"/>
      <c r="J648" s="246"/>
      <c r="K648" s="246"/>
    </row>
    <row r="649" spans="1:11">
      <c r="A649" s="40"/>
      <c r="B649" s="41"/>
      <c r="C649" s="243"/>
      <c r="D649" s="246"/>
      <c r="E649" s="246"/>
      <c r="F649" s="246"/>
      <c r="G649" s="246"/>
      <c r="H649" s="246"/>
      <c r="I649" s="246"/>
      <c r="J649" s="246"/>
      <c r="K649" s="246"/>
    </row>
    <row r="650" spans="1:11">
      <c r="A650" s="40"/>
      <c r="B650" s="41"/>
      <c r="C650" s="243"/>
      <c r="D650" s="246"/>
      <c r="E650" s="246"/>
      <c r="F650" s="246"/>
      <c r="G650" s="246"/>
      <c r="H650" s="246"/>
      <c r="I650" s="246"/>
      <c r="J650" s="246"/>
      <c r="K650" s="246"/>
    </row>
    <row r="651" spans="1:11">
      <c r="A651" s="40"/>
      <c r="B651" s="41"/>
      <c r="C651" s="243"/>
      <c r="D651" s="246"/>
      <c r="E651" s="246"/>
      <c r="F651" s="246"/>
      <c r="G651" s="246"/>
      <c r="H651" s="246"/>
      <c r="I651" s="246"/>
      <c r="J651" s="246"/>
      <c r="K651" s="246"/>
    </row>
    <row r="652" spans="1:11">
      <c r="A652" s="40"/>
      <c r="B652" s="41"/>
      <c r="C652" s="243"/>
      <c r="D652" s="246"/>
      <c r="E652" s="246"/>
      <c r="F652" s="246"/>
      <c r="G652" s="246"/>
      <c r="H652" s="246"/>
      <c r="I652" s="246"/>
      <c r="J652" s="246"/>
      <c r="K652" s="246"/>
    </row>
    <row r="653" spans="1:11">
      <c r="A653" s="40"/>
      <c r="B653" s="41"/>
      <c r="C653" s="243"/>
      <c r="D653" s="246"/>
      <c r="E653" s="246"/>
      <c r="F653" s="246"/>
      <c r="G653" s="246"/>
      <c r="H653" s="246"/>
      <c r="I653" s="246"/>
      <c r="J653" s="246"/>
      <c r="K653" s="246"/>
    </row>
    <row r="654" spans="1:11">
      <c r="A654" s="40"/>
      <c r="B654" s="41"/>
      <c r="C654" s="243"/>
      <c r="D654" s="246"/>
      <c r="E654" s="246"/>
      <c r="F654" s="246"/>
      <c r="G654" s="246"/>
      <c r="H654" s="246"/>
      <c r="I654" s="246"/>
      <c r="J654" s="246"/>
      <c r="K654" s="246"/>
    </row>
    <row r="655" spans="1:11">
      <c r="A655" s="40"/>
      <c r="B655" s="41"/>
      <c r="C655" s="243"/>
      <c r="D655" s="246"/>
      <c r="E655" s="246"/>
      <c r="F655" s="246"/>
      <c r="G655" s="246"/>
      <c r="H655" s="246"/>
      <c r="I655" s="246"/>
      <c r="J655" s="246"/>
      <c r="K655" s="246"/>
    </row>
    <row r="656" spans="1:11">
      <c r="A656" s="40"/>
      <c r="B656" s="41"/>
      <c r="C656" s="243"/>
      <c r="D656" s="246"/>
      <c r="E656" s="246"/>
      <c r="F656" s="246"/>
      <c r="G656" s="246"/>
      <c r="H656" s="246"/>
      <c r="I656" s="246"/>
      <c r="J656" s="246"/>
      <c r="K656" s="246"/>
    </row>
    <row r="657" spans="1:11">
      <c r="A657" s="40"/>
      <c r="B657" s="41"/>
      <c r="C657" s="243"/>
      <c r="D657" s="246"/>
      <c r="E657" s="246"/>
      <c r="F657" s="246"/>
      <c r="G657" s="246"/>
      <c r="H657" s="246"/>
      <c r="I657" s="246"/>
      <c r="J657" s="246"/>
      <c r="K657" s="246"/>
    </row>
    <row r="658" spans="1:11">
      <c r="A658" s="40"/>
      <c r="B658" s="41"/>
      <c r="C658" s="243"/>
      <c r="D658" s="246"/>
      <c r="E658" s="246"/>
      <c r="F658" s="246"/>
      <c r="G658" s="246"/>
      <c r="H658" s="246"/>
      <c r="I658" s="246"/>
      <c r="J658" s="246"/>
      <c r="K658" s="246"/>
    </row>
    <row r="659" spans="1:11">
      <c r="A659" s="40"/>
      <c r="B659" s="41"/>
      <c r="C659" s="243"/>
      <c r="D659" s="246"/>
      <c r="E659" s="246"/>
      <c r="F659" s="246"/>
      <c r="G659" s="246"/>
      <c r="H659" s="246"/>
      <c r="I659" s="246"/>
      <c r="J659" s="246"/>
      <c r="K659" s="246"/>
    </row>
    <row r="660" spans="1:11">
      <c r="A660" s="40"/>
      <c r="B660" s="41"/>
      <c r="C660" s="243"/>
      <c r="D660" s="246"/>
      <c r="E660" s="246"/>
      <c r="F660" s="246"/>
      <c r="G660" s="246"/>
      <c r="H660" s="246"/>
      <c r="I660" s="246"/>
      <c r="J660" s="246"/>
      <c r="K660" s="246"/>
    </row>
    <row r="661" spans="1:11">
      <c r="A661" s="40"/>
      <c r="B661" s="41"/>
      <c r="C661" s="243"/>
      <c r="D661" s="246"/>
      <c r="E661" s="246"/>
      <c r="F661" s="246"/>
      <c r="G661" s="246"/>
      <c r="H661" s="246"/>
      <c r="I661" s="246"/>
      <c r="J661" s="246"/>
      <c r="K661" s="246"/>
    </row>
    <row r="662" spans="1:11">
      <c r="A662" s="40"/>
      <c r="B662" s="41"/>
      <c r="C662" s="243"/>
      <c r="D662" s="246"/>
      <c r="E662" s="246"/>
      <c r="F662" s="246"/>
      <c r="G662" s="246"/>
      <c r="H662" s="246"/>
      <c r="I662" s="246"/>
      <c r="J662" s="246"/>
      <c r="K662" s="246"/>
    </row>
    <row r="663" spans="1:11">
      <c r="A663" s="40"/>
      <c r="B663" s="41"/>
      <c r="C663" s="243"/>
      <c r="D663" s="246"/>
      <c r="E663" s="246"/>
      <c r="F663" s="246"/>
      <c r="G663" s="246"/>
      <c r="H663" s="246"/>
      <c r="I663" s="246"/>
      <c r="J663" s="246"/>
      <c r="K663" s="246"/>
    </row>
    <row r="664" spans="1:11">
      <c r="A664" s="40"/>
      <c r="B664" s="41"/>
      <c r="C664" s="243"/>
      <c r="D664" s="246"/>
      <c r="E664" s="246"/>
      <c r="F664" s="246"/>
      <c r="G664" s="246"/>
      <c r="H664" s="246"/>
      <c r="I664" s="246"/>
      <c r="J664" s="246"/>
      <c r="K664" s="246"/>
    </row>
    <row r="665" spans="1:11">
      <c r="A665" s="40"/>
      <c r="B665" s="41"/>
      <c r="C665" s="243"/>
      <c r="D665" s="246"/>
      <c r="E665" s="246"/>
      <c r="F665" s="246"/>
      <c r="G665" s="246"/>
      <c r="H665" s="246"/>
      <c r="I665" s="246"/>
      <c r="J665" s="246"/>
      <c r="K665" s="246"/>
    </row>
    <row r="666" spans="1:11">
      <c r="A666" s="40"/>
      <c r="B666" s="41"/>
      <c r="C666" s="243"/>
      <c r="D666" s="246"/>
      <c r="E666" s="246"/>
      <c r="F666" s="246"/>
      <c r="G666" s="246"/>
      <c r="H666" s="246"/>
      <c r="I666" s="246"/>
      <c r="J666" s="246"/>
      <c r="K666" s="246"/>
    </row>
    <row r="667" spans="1:11">
      <c r="A667" s="40"/>
      <c r="B667" s="41"/>
      <c r="C667" s="243"/>
      <c r="D667" s="246"/>
      <c r="E667" s="246"/>
      <c r="F667" s="246"/>
      <c r="G667" s="246"/>
      <c r="H667" s="246"/>
      <c r="I667" s="246"/>
      <c r="J667" s="246"/>
      <c r="K667" s="246"/>
    </row>
    <row r="668" spans="1:11">
      <c r="A668" s="40"/>
      <c r="B668" s="41"/>
      <c r="C668" s="243"/>
      <c r="D668" s="246"/>
      <c r="E668" s="246"/>
      <c r="F668" s="246"/>
      <c r="G668" s="246"/>
      <c r="H668" s="246"/>
      <c r="I668" s="246"/>
      <c r="J668" s="246"/>
      <c r="K668" s="246"/>
    </row>
    <row r="669" spans="1:11">
      <c r="A669" s="40"/>
      <c r="B669" s="41"/>
      <c r="C669" s="243"/>
      <c r="D669" s="246"/>
      <c r="E669" s="246"/>
      <c r="F669" s="246"/>
      <c r="G669" s="246"/>
      <c r="H669" s="246"/>
      <c r="I669" s="246"/>
      <c r="J669" s="246"/>
      <c r="K669" s="246"/>
    </row>
    <row r="670" spans="1:11">
      <c r="A670" s="40"/>
      <c r="B670" s="41"/>
      <c r="C670" s="243"/>
      <c r="D670" s="246"/>
      <c r="E670" s="246"/>
      <c r="F670" s="246"/>
      <c r="G670" s="246"/>
      <c r="H670" s="246"/>
      <c r="I670" s="246"/>
      <c r="J670" s="246"/>
      <c r="K670" s="246"/>
    </row>
    <row r="671" spans="1:11">
      <c r="A671" s="40"/>
      <c r="B671" s="41"/>
      <c r="C671" s="243"/>
      <c r="D671" s="246"/>
      <c r="E671" s="246"/>
      <c r="F671" s="246"/>
      <c r="G671" s="246"/>
      <c r="H671" s="246"/>
      <c r="I671" s="246"/>
      <c r="J671" s="246"/>
      <c r="K671" s="246"/>
    </row>
    <row r="672" spans="1:11">
      <c r="A672" s="40"/>
      <c r="B672" s="41"/>
      <c r="C672" s="243"/>
      <c r="D672" s="246"/>
      <c r="E672" s="246"/>
      <c r="F672" s="246"/>
      <c r="G672" s="246"/>
      <c r="H672" s="246"/>
      <c r="I672" s="246"/>
      <c r="J672" s="246"/>
      <c r="K672" s="246"/>
    </row>
    <row r="673" spans="1:11">
      <c r="A673" s="40"/>
      <c r="B673" s="41"/>
      <c r="C673" s="243"/>
      <c r="D673" s="246"/>
      <c r="E673" s="246"/>
      <c r="F673" s="246"/>
      <c r="G673" s="246"/>
      <c r="H673" s="246"/>
      <c r="I673" s="246"/>
      <c r="J673" s="246"/>
      <c r="K673" s="246"/>
    </row>
    <row r="674" spans="1:11">
      <c r="A674" s="40"/>
      <c r="B674" s="41"/>
      <c r="C674" s="243"/>
      <c r="D674" s="246"/>
      <c r="E674" s="246"/>
      <c r="F674" s="246"/>
      <c r="G674" s="246"/>
      <c r="H674" s="246"/>
      <c r="I674" s="246"/>
      <c r="J674" s="246"/>
      <c r="K674" s="246"/>
    </row>
    <row r="675" spans="1:11">
      <c r="A675" s="40"/>
      <c r="B675" s="41"/>
      <c r="C675" s="243"/>
      <c r="D675" s="246"/>
      <c r="E675" s="246"/>
      <c r="F675" s="246"/>
      <c r="G675" s="246"/>
      <c r="H675" s="246"/>
      <c r="I675" s="246"/>
      <c r="J675" s="246"/>
      <c r="K675" s="246"/>
    </row>
    <row r="676" spans="1:11">
      <c r="A676" s="40"/>
      <c r="B676" s="41"/>
      <c r="C676" s="243"/>
      <c r="D676" s="246"/>
      <c r="E676" s="246"/>
      <c r="F676" s="246"/>
      <c r="G676" s="246"/>
      <c r="H676" s="246"/>
      <c r="I676" s="246"/>
      <c r="J676" s="246"/>
      <c r="K676" s="246"/>
    </row>
    <row r="677" spans="1:11">
      <c r="A677" s="40"/>
      <c r="B677" s="41"/>
      <c r="C677" s="243"/>
      <c r="D677" s="246"/>
      <c r="E677" s="246"/>
      <c r="F677" s="246"/>
      <c r="G677" s="246"/>
      <c r="H677" s="246"/>
      <c r="I677" s="246"/>
      <c r="J677" s="246"/>
      <c r="K677" s="246"/>
    </row>
    <row r="678" spans="1:11">
      <c r="A678" s="40"/>
      <c r="B678" s="41"/>
      <c r="C678" s="243"/>
      <c r="D678" s="246"/>
      <c r="E678" s="246"/>
      <c r="F678" s="246"/>
      <c r="G678" s="246"/>
      <c r="H678" s="246"/>
      <c r="I678" s="246"/>
      <c r="J678" s="246"/>
      <c r="K678" s="246"/>
    </row>
    <row r="679" spans="1:11">
      <c r="A679" s="40"/>
      <c r="B679" s="41"/>
      <c r="C679" s="243"/>
      <c r="D679" s="246"/>
      <c r="E679" s="246"/>
      <c r="F679" s="246"/>
      <c r="G679" s="246"/>
      <c r="H679" s="246"/>
      <c r="I679" s="246"/>
      <c r="J679" s="246"/>
      <c r="K679" s="246"/>
    </row>
    <row r="680" spans="1:11">
      <c r="A680" s="40"/>
      <c r="B680" s="41"/>
      <c r="C680" s="243"/>
      <c r="D680" s="246"/>
      <c r="E680" s="246"/>
      <c r="F680" s="246"/>
      <c r="G680" s="246"/>
      <c r="H680" s="246"/>
      <c r="I680" s="246"/>
      <c r="J680" s="246"/>
      <c r="K680" s="246"/>
    </row>
    <row r="681" spans="1:11">
      <c r="A681" s="40"/>
      <c r="B681" s="41"/>
      <c r="C681" s="243"/>
      <c r="D681" s="246"/>
      <c r="E681" s="246"/>
      <c r="F681" s="246"/>
      <c r="G681" s="246"/>
      <c r="H681" s="246"/>
      <c r="I681" s="246"/>
      <c r="J681" s="246"/>
      <c r="K681" s="246"/>
    </row>
    <row r="682" spans="1:11">
      <c r="A682" s="40"/>
      <c r="B682" s="41"/>
      <c r="C682" s="243"/>
      <c r="D682" s="246"/>
      <c r="E682" s="246"/>
      <c r="F682" s="246"/>
      <c r="G682" s="246"/>
      <c r="H682" s="246"/>
      <c r="I682" s="246"/>
      <c r="J682" s="246"/>
      <c r="K682" s="246"/>
    </row>
    <row r="683" spans="1:11">
      <c r="A683" s="40"/>
      <c r="B683" s="41"/>
      <c r="C683" s="243"/>
      <c r="D683" s="246"/>
      <c r="E683" s="246"/>
      <c r="F683" s="246"/>
      <c r="G683" s="246"/>
      <c r="H683" s="246"/>
      <c r="I683" s="246"/>
      <c r="J683" s="246"/>
      <c r="K683" s="246"/>
    </row>
    <row r="684" spans="1:11">
      <c r="A684" s="40"/>
      <c r="B684" s="41"/>
      <c r="C684" s="243"/>
      <c r="D684" s="246"/>
      <c r="E684" s="246"/>
      <c r="F684" s="246"/>
      <c r="G684" s="246"/>
      <c r="H684" s="246"/>
      <c r="I684" s="246"/>
      <c r="J684" s="246"/>
      <c r="K684" s="246"/>
    </row>
    <row r="685" spans="1:11">
      <c r="A685" s="40"/>
      <c r="B685" s="41"/>
      <c r="C685" s="243"/>
      <c r="D685" s="246"/>
      <c r="E685" s="246"/>
      <c r="F685" s="246"/>
      <c r="G685" s="246"/>
      <c r="H685" s="246"/>
      <c r="I685" s="246"/>
      <c r="J685" s="246"/>
      <c r="K685" s="246"/>
    </row>
    <row r="686" spans="1:11">
      <c r="A686" s="40"/>
      <c r="B686" s="41"/>
      <c r="C686" s="243"/>
      <c r="D686" s="246"/>
      <c r="E686" s="246"/>
      <c r="F686" s="246"/>
      <c r="G686" s="246"/>
      <c r="H686" s="246"/>
      <c r="I686" s="246"/>
      <c r="J686" s="246"/>
      <c r="K686" s="246"/>
    </row>
    <row r="687" spans="1:11">
      <c r="A687" s="40"/>
      <c r="B687" s="41"/>
      <c r="C687" s="243"/>
      <c r="D687" s="246"/>
      <c r="E687" s="246"/>
      <c r="F687" s="246"/>
      <c r="G687" s="246"/>
      <c r="H687" s="246"/>
      <c r="I687" s="246"/>
      <c r="J687" s="246"/>
      <c r="K687" s="246"/>
    </row>
    <row r="688" spans="1:11">
      <c r="A688" s="40"/>
      <c r="B688" s="41"/>
      <c r="C688" s="243"/>
      <c r="D688" s="246"/>
      <c r="E688" s="246"/>
      <c r="F688" s="246"/>
      <c r="G688" s="246"/>
      <c r="H688" s="246"/>
      <c r="I688" s="246"/>
      <c r="J688" s="246"/>
      <c r="K688" s="246"/>
    </row>
    <row r="689" spans="1:11">
      <c r="A689" s="40"/>
      <c r="B689" s="41"/>
      <c r="C689" s="243"/>
      <c r="D689" s="246"/>
      <c r="E689" s="246"/>
      <c r="F689" s="246"/>
      <c r="G689" s="246"/>
      <c r="H689" s="246"/>
      <c r="I689" s="246"/>
      <c r="J689" s="246"/>
      <c r="K689" s="246"/>
    </row>
    <row r="690" spans="1:11">
      <c r="A690" s="40"/>
      <c r="B690" s="41"/>
      <c r="C690" s="243"/>
      <c r="D690" s="246"/>
      <c r="E690" s="246"/>
      <c r="F690" s="246"/>
      <c r="G690" s="246"/>
      <c r="H690" s="246"/>
      <c r="I690" s="246"/>
      <c r="J690" s="246"/>
      <c r="K690" s="246"/>
    </row>
    <row r="691" spans="1:11">
      <c r="A691" s="40"/>
      <c r="B691" s="41"/>
      <c r="C691" s="243"/>
      <c r="D691" s="246"/>
      <c r="E691" s="246"/>
      <c r="F691" s="246"/>
      <c r="G691" s="246"/>
      <c r="H691" s="246"/>
      <c r="I691" s="246"/>
      <c r="J691" s="246"/>
      <c r="K691" s="246"/>
    </row>
    <row r="692" spans="1:11">
      <c r="A692" s="40"/>
      <c r="B692" s="41"/>
      <c r="C692" s="243"/>
      <c r="D692" s="246"/>
      <c r="E692" s="246"/>
      <c r="F692" s="246"/>
      <c r="G692" s="246"/>
      <c r="H692" s="246"/>
      <c r="I692" s="246"/>
      <c r="J692" s="246"/>
      <c r="K692" s="246"/>
    </row>
    <row r="693" spans="1:11">
      <c r="A693" s="40"/>
      <c r="B693" s="41"/>
      <c r="C693" s="243"/>
      <c r="D693" s="246"/>
      <c r="E693" s="246"/>
      <c r="F693" s="246"/>
      <c r="G693" s="246"/>
      <c r="H693" s="246"/>
      <c r="I693" s="246"/>
      <c r="J693" s="246"/>
      <c r="K693" s="246"/>
    </row>
    <row r="694" spans="1:11">
      <c r="A694" s="40"/>
      <c r="B694" s="41"/>
      <c r="C694" s="243"/>
      <c r="D694" s="246"/>
      <c r="E694" s="246"/>
      <c r="F694" s="246"/>
      <c r="G694" s="246"/>
      <c r="H694" s="246"/>
      <c r="I694" s="246"/>
      <c r="J694" s="246"/>
      <c r="K694" s="246"/>
    </row>
    <row r="695" spans="1:11">
      <c r="A695" s="40"/>
      <c r="B695" s="41"/>
      <c r="C695" s="243"/>
      <c r="D695" s="246"/>
      <c r="E695" s="246"/>
      <c r="F695" s="246"/>
      <c r="G695" s="246"/>
      <c r="H695" s="246"/>
      <c r="I695" s="246"/>
      <c r="J695" s="246"/>
      <c r="K695" s="246"/>
    </row>
    <row r="696" spans="1:11">
      <c r="A696" s="40"/>
      <c r="B696" s="41"/>
      <c r="C696" s="243"/>
      <c r="D696" s="246"/>
      <c r="E696" s="246"/>
      <c r="F696" s="246"/>
      <c r="G696" s="246"/>
      <c r="H696" s="246"/>
      <c r="I696" s="246"/>
      <c r="J696" s="246"/>
      <c r="K696" s="246"/>
    </row>
    <row r="697" spans="1:11">
      <c r="A697" s="40"/>
      <c r="B697" s="41"/>
      <c r="C697" s="243"/>
      <c r="D697" s="246"/>
      <c r="E697" s="246"/>
      <c r="F697" s="246"/>
      <c r="G697" s="246"/>
      <c r="H697" s="246"/>
      <c r="I697" s="246"/>
      <c r="J697" s="246"/>
      <c r="K697" s="246"/>
    </row>
    <row r="698" spans="1:11">
      <c r="A698" s="40"/>
      <c r="B698" s="41"/>
      <c r="C698" s="243"/>
      <c r="D698" s="246"/>
      <c r="E698" s="246"/>
      <c r="F698" s="246"/>
      <c r="G698" s="246"/>
      <c r="H698" s="246"/>
      <c r="I698" s="246"/>
      <c r="J698" s="246"/>
      <c r="K698" s="246"/>
    </row>
    <row r="699" spans="1:11">
      <c r="A699" s="40"/>
      <c r="B699" s="41"/>
      <c r="C699" s="243"/>
      <c r="D699" s="246"/>
      <c r="E699" s="246"/>
      <c r="F699" s="246"/>
      <c r="G699" s="246"/>
      <c r="H699" s="246"/>
      <c r="I699" s="246"/>
      <c r="J699" s="246"/>
      <c r="K699" s="246"/>
    </row>
    <row r="700" spans="1:11">
      <c r="A700" s="40"/>
      <c r="B700" s="41"/>
      <c r="C700" s="243"/>
      <c r="D700" s="246"/>
      <c r="E700" s="246"/>
      <c r="F700" s="246"/>
      <c r="G700" s="246"/>
      <c r="H700" s="246"/>
      <c r="I700" s="246"/>
      <c r="J700" s="246"/>
      <c r="K700" s="246"/>
    </row>
    <row r="701" spans="1:11">
      <c r="A701" s="40"/>
      <c r="B701" s="41"/>
      <c r="C701" s="243"/>
      <c r="D701" s="246"/>
      <c r="E701" s="246"/>
      <c r="F701" s="246"/>
      <c r="G701" s="246"/>
      <c r="H701" s="246"/>
      <c r="I701" s="246"/>
      <c r="J701" s="246"/>
      <c r="K701" s="246"/>
    </row>
    <row r="702" spans="1:11">
      <c r="A702" s="40"/>
      <c r="B702" s="41"/>
      <c r="C702" s="243"/>
      <c r="D702" s="246"/>
      <c r="E702" s="246"/>
      <c r="F702" s="246"/>
      <c r="G702" s="246"/>
      <c r="H702" s="246"/>
      <c r="I702" s="246"/>
      <c r="J702" s="246"/>
      <c r="K702" s="246"/>
    </row>
    <row r="703" spans="1:11">
      <c r="A703" s="40"/>
      <c r="B703" s="41"/>
      <c r="C703" s="243"/>
      <c r="D703" s="246"/>
      <c r="E703" s="246"/>
      <c r="F703" s="246"/>
      <c r="G703" s="246"/>
      <c r="H703" s="246"/>
      <c r="I703" s="246"/>
      <c r="J703" s="246"/>
      <c r="K703" s="246"/>
    </row>
    <row r="704" spans="1:11">
      <c r="A704" s="40"/>
      <c r="B704" s="41"/>
      <c r="C704" s="243"/>
      <c r="D704" s="246"/>
      <c r="E704" s="246"/>
      <c r="F704" s="246"/>
      <c r="G704" s="246"/>
      <c r="H704" s="246"/>
      <c r="I704" s="246"/>
      <c r="J704" s="246"/>
      <c r="K704" s="246"/>
    </row>
    <row r="705" spans="1:11">
      <c r="A705" s="40"/>
      <c r="B705" s="41"/>
      <c r="C705" s="243"/>
      <c r="D705" s="246"/>
      <c r="E705" s="246"/>
      <c r="F705" s="246"/>
      <c r="G705" s="246"/>
      <c r="H705" s="246"/>
      <c r="I705" s="246"/>
      <c r="J705" s="246"/>
      <c r="K705" s="246"/>
    </row>
    <row r="706" spans="1:11">
      <c r="A706" s="40"/>
      <c r="B706" s="41"/>
      <c r="C706" s="243"/>
      <c r="D706" s="246"/>
      <c r="E706" s="246"/>
      <c r="F706" s="246"/>
      <c r="G706" s="246"/>
      <c r="H706" s="246"/>
      <c r="I706" s="246"/>
      <c r="J706" s="246"/>
      <c r="K706" s="246"/>
    </row>
    <row r="707" spans="1:11">
      <c r="A707" s="40"/>
      <c r="B707" s="41"/>
      <c r="C707" s="243"/>
      <c r="D707" s="246"/>
      <c r="E707" s="246"/>
      <c r="F707" s="246"/>
      <c r="G707" s="246"/>
      <c r="H707" s="246"/>
      <c r="I707" s="246"/>
      <c r="J707" s="246"/>
      <c r="K707" s="246"/>
    </row>
    <row r="708" spans="1:11">
      <c r="A708" s="40"/>
      <c r="B708" s="41"/>
      <c r="C708" s="243"/>
      <c r="D708" s="246"/>
      <c r="E708" s="246"/>
      <c r="F708" s="246"/>
      <c r="G708" s="246"/>
      <c r="H708" s="246"/>
      <c r="I708" s="246"/>
      <c r="J708" s="246"/>
      <c r="K708" s="246"/>
    </row>
    <row r="709" spans="1:11">
      <c r="A709" s="40"/>
      <c r="B709" s="41"/>
      <c r="C709" s="243"/>
      <c r="D709" s="246"/>
      <c r="E709" s="246"/>
      <c r="F709" s="246"/>
      <c r="G709" s="246"/>
      <c r="H709" s="246"/>
      <c r="I709" s="246"/>
      <c r="J709" s="246"/>
      <c r="K709" s="246"/>
    </row>
    <row r="710" spans="1:11">
      <c r="A710" s="40"/>
      <c r="B710" s="41"/>
      <c r="C710" s="243"/>
      <c r="D710" s="246"/>
      <c r="E710" s="246"/>
      <c r="F710" s="246"/>
      <c r="G710" s="246"/>
      <c r="H710" s="246"/>
      <c r="I710" s="246"/>
      <c r="J710" s="246"/>
      <c r="K710" s="246"/>
    </row>
    <row r="711" spans="1:11">
      <c r="A711" s="40"/>
      <c r="B711" s="41"/>
      <c r="C711" s="243"/>
      <c r="D711" s="246"/>
      <c r="E711" s="246"/>
      <c r="F711" s="246"/>
      <c r="G711" s="246"/>
      <c r="H711" s="246"/>
      <c r="I711" s="246"/>
      <c r="J711" s="246"/>
      <c r="K711" s="246"/>
    </row>
    <row r="712" spans="1:11">
      <c r="A712" s="40"/>
      <c r="B712" s="41"/>
      <c r="C712" s="243"/>
      <c r="D712" s="246"/>
      <c r="E712" s="246"/>
      <c r="F712" s="246"/>
      <c r="G712" s="246"/>
      <c r="H712" s="246"/>
      <c r="I712" s="246"/>
      <c r="J712" s="246"/>
      <c r="K712" s="246"/>
    </row>
    <row r="713" spans="1:11">
      <c r="A713" s="40"/>
      <c r="B713" s="41"/>
      <c r="C713" s="243"/>
      <c r="D713" s="246"/>
      <c r="E713" s="246"/>
      <c r="F713" s="246"/>
      <c r="G713" s="246"/>
      <c r="H713" s="246"/>
      <c r="I713" s="246"/>
      <c r="J713" s="246"/>
      <c r="K713" s="246"/>
    </row>
    <row r="714" spans="1:11">
      <c r="A714" s="40"/>
      <c r="B714" s="41"/>
      <c r="C714" s="243"/>
      <c r="D714" s="246"/>
      <c r="E714" s="246"/>
      <c r="F714" s="246"/>
      <c r="G714" s="246"/>
      <c r="H714" s="246"/>
      <c r="I714" s="246"/>
      <c r="J714" s="246"/>
      <c r="K714" s="246"/>
    </row>
    <row r="715" spans="1:11">
      <c r="A715" s="40"/>
      <c r="B715" s="41"/>
      <c r="C715" s="243"/>
      <c r="D715" s="246"/>
      <c r="E715" s="246"/>
      <c r="F715" s="246"/>
      <c r="G715" s="246"/>
      <c r="H715" s="246"/>
      <c r="I715" s="246"/>
      <c r="J715" s="246"/>
      <c r="K715" s="246"/>
    </row>
    <row r="716" spans="1:11">
      <c r="A716" s="40"/>
      <c r="B716" s="41"/>
      <c r="C716" s="243"/>
      <c r="D716" s="246"/>
      <c r="E716" s="246"/>
      <c r="F716" s="246"/>
      <c r="G716" s="246"/>
      <c r="H716" s="246"/>
      <c r="I716" s="246"/>
      <c r="J716" s="246"/>
      <c r="K716" s="246"/>
    </row>
    <row r="717" spans="1:11">
      <c r="A717" s="40"/>
      <c r="B717" s="41"/>
      <c r="C717" s="243"/>
      <c r="D717" s="246"/>
      <c r="E717" s="246"/>
      <c r="F717" s="246"/>
      <c r="G717" s="246"/>
      <c r="H717" s="246"/>
      <c r="I717" s="246"/>
      <c r="J717" s="246"/>
      <c r="K717" s="246"/>
    </row>
    <row r="718" spans="1:11">
      <c r="A718" s="40"/>
      <c r="B718" s="41"/>
      <c r="C718" s="243"/>
      <c r="D718" s="246"/>
      <c r="E718" s="246"/>
      <c r="F718" s="246"/>
      <c r="G718" s="246"/>
      <c r="H718" s="246"/>
      <c r="I718" s="246"/>
      <c r="J718" s="246"/>
      <c r="K718" s="246"/>
    </row>
    <row r="719" spans="1:11">
      <c r="A719" s="40"/>
      <c r="B719" s="41"/>
      <c r="C719" s="243"/>
      <c r="D719" s="246"/>
      <c r="E719" s="246"/>
      <c r="F719" s="246"/>
      <c r="G719" s="246"/>
      <c r="H719" s="246"/>
      <c r="I719" s="246"/>
      <c r="J719" s="246"/>
      <c r="K719" s="246"/>
    </row>
    <row r="720" spans="1:11">
      <c r="A720" s="40"/>
      <c r="B720" s="41"/>
      <c r="C720" s="243"/>
      <c r="D720" s="246"/>
      <c r="E720" s="246"/>
      <c r="F720" s="246"/>
      <c r="G720" s="246"/>
      <c r="H720" s="246"/>
      <c r="I720" s="246"/>
      <c r="J720" s="246"/>
      <c r="K720" s="246"/>
    </row>
    <row r="721" spans="1:11">
      <c r="A721" s="40"/>
      <c r="B721" s="41"/>
      <c r="C721" s="243"/>
      <c r="D721" s="246"/>
      <c r="E721" s="246"/>
      <c r="F721" s="246"/>
      <c r="G721" s="246"/>
      <c r="H721" s="246"/>
      <c r="I721" s="246"/>
      <c r="J721" s="246"/>
      <c r="K721" s="246"/>
    </row>
    <row r="722" spans="1:11">
      <c r="A722" s="40"/>
      <c r="B722" s="41"/>
      <c r="C722" s="243"/>
      <c r="D722" s="246"/>
      <c r="E722" s="246"/>
      <c r="F722" s="246"/>
      <c r="G722" s="246"/>
      <c r="H722" s="246"/>
      <c r="I722" s="246"/>
      <c r="J722" s="246"/>
      <c r="K722" s="246"/>
    </row>
    <row r="723" spans="1:11">
      <c r="A723" s="40"/>
      <c r="B723" s="41"/>
      <c r="C723" s="243"/>
      <c r="D723" s="246"/>
      <c r="E723" s="246"/>
      <c r="F723" s="246"/>
      <c r="G723" s="246"/>
      <c r="H723" s="246"/>
      <c r="I723" s="246"/>
      <c r="J723" s="246"/>
      <c r="K723" s="246"/>
    </row>
    <row r="724" spans="1:11">
      <c r="A724" s="40"/>
      <c r="B724" s="41"/>
      <c r="C724" s="243"/>
      <c r="D724" s="246"/>
      <c r="E724" s="246"/>
      <c r="F724" s="246"/>
      <c r="G724" s="246"/>
      <c r="H724" s="246"/>
      <c r="I724" s="246"/>
      <c r="J724" s="246"/>
      <c r="K724" s="246"/>
    </row>
    <row r="725" spans="1:11">
      <c r="A725" s="40"/>
      <c r="B725" s="41"/>
      <c r="C725" s="243"/>
      <c r="D725" s="246"/>
      <c r="E725" s="246"/>
      <c r="F725" s="246"/>
      <c r="G725" s="246"/>
      <c r="H725" s="246"/>
      <c r="I725" s="246"/>
      <c r="J725" s="246"/>
      <c r="K725" s="246"/>
    </row>
    <row r="726" spans="1:11">
      <c r="A726" s="40"/>
      <c r="B726" s="41"/>
      <c r="C726" s="243"/>
      <c r="D726" s="246"/>
      <c r="E726" s="246"/>
      <c r="F726" s="246"/>
      <c r="G726" s="246"/>
      <c r="H726" s="246"/>
      <c r="I726" s="246"/>
      <c r="J726" s="246"/>
      <c r="K726" s="246"/>
    </row>
    <row r="727" spans="1:11">
      <c r="A727" s="40"/>
      <c r="B727" s="41"/>
      <c r="C727" s="243"/>
      <c r="D727" s="246"/>
      <c r="E727" s="246"/>
      <c r="F727" s="246"/>
      <c r="G727" s="246"/>
      <c r="H727" s="246"/>
      <c r="I727" s="246"/>
      <c r="J727" s="246"/>
      <c r="K727" s="246"/>
    </row>
    <row r="728" spans="1:11">
      <c r="A728" s="40"/>
      <c r="B728" s="41"/>
      <c r="C728" s="243"/>
      <c r="D728" s="246"/>
      <c r="E728" s="246"/>
      <c r="F728" s="246"/>
      <c r="G728" s="246"/>
      <c r="H728" s="246"/>
      <c r="I728" s="246"/>
      <c r="J728" s="246"/>
      <c r="K728" s="246"/>
    </row>
    <row r="729" spans="1:11">
      <c r="A729" s="40"/>
      <c r="B729" s="41"/>
      <c r="C729" s="243"/>
      <c r="D729" s="246"/>
      <c r="E729" s="246"/>
      <c r="F729" s="246"/>
      <c r="G729" s="246"/>
      <c r="H729" s="246"/>
      <c r="I729" s="246"/>
      <c r="J729" s="246"/>
      <c r="K729" s="246"/>
    </row>
    <row r="730" spans="1:11">
      <c r="A730" s="40"/>
      <c r="B730" s="41"/>
      <c r="C730" s="243"/>
      <c r="D730" s="246"/>
      <c r="E730" s="246"/>
      <c r="F730" s="246"/>
      <c r="G730" s="246"/>
      <c r="H730" s="246"/>
      <c r="I730" s="246"/>
      <c r="J730" s="246"/>
      <c r="K730" s="246"/>
    </row>
    <row r="731" spans="1:11">
      <c r="A731" s="40"/>
      <c r="B731" s="41"/>
      <c r="C731" s="243"/>
      <c r="D731" s="246"/>
      <c r="E731" s="246"/>
      <c r="F731" s="246"/>
      <c r="G731" s="246"/>
      <c r="H731" s="246"/>
      <c r="I731" s="246"/>
      <c r="J731" s="246"/>
      <c r="K731" s="246"/>
    </row>
    <row r="732" spans="1:11">
      <c r="A732" s="40"/>
      <c r="B732" s="41"/>
      <c r="C732" s="243"/>
      <c r="D732" s="246"/>
      <c r="E732" s="246"/>
      <c r="F732" s="246"/>
      <c r="G732" s="246"/>
      <c r="H732" s="246"/>
      <c r="I732" s="246"/>
      <c r="J732" s="246"/>
      <c r="K732" s="246"/>
    </row>
    <row r="733" spans="1:11">
      <c r="A733" s="40"/>
      <c r="B733" s="41"/>
      <c r="C733" s="243"/>
      <c r="D733" s="246"/>
      <c r="E733" s="246"/>
      <c r="F733" s="246"/>
      <c r="G733" s="246"/>
      <c r="H733" s="246"/>
      <c r="I733" s="246"/>
      <c r="J733" s="246"/>
      <c r="K733" s="246"/>
    </row>
    <row r="734" spans="1:11">
      <c r="A734" s="40"/>
      <c r="B734" s="41"/>
      <c r="C734" s="243"/>
      <c r="D734" s="246"/>
      <c r="E734" s="246"/>
      <c r="F734" s="246"/>
      <c r="G734" s="246"/>
      <c r="H734" s="246"/>
      <c r="I734" s="246"/>
      <c r="J734" s="246"/>
      <c r="K734" s="246"/>
    </row>
    <row r="735" spans="1:11">
      <c r="A735" s="40"/>
      <c r="B735" s="41"/>
      <c r="C735" s="243"/>
      <c r="D735" s="246"/>
      <c r="E735" s="246"/>
      <c r="F735" s="246"/>
      <c r="G735" s="246"/>
      <c r="H735" s="246"/>
      <c r="I735" s="246"/>
      <c r="J735" s="246"/>
      <c r="K735" s="246"/>
    </row>
    <row r="736" spans="1:11">
      <c r="A736" s="40"/>
      <c r="B736" s="41"/>
      <c r="C736" s="243"/>
      <c r="D736" s="246"/>
      <c r="E736" s="246"/>
      <c r="F736" s="246"/>
      <c r="G736" s="246"/>
      <c r="H736" s="246"/>
      <c r="I736" s="246"/>
      <c r="J736" s="246"/>
      <c r="K736" s="246"/>
    </row>
    <row r="737" spans="1:11">
      <c r="A737" s="40"/>
      <c r="B737" s="41"/>
      <c r="C737" s="243"/>
      <c r="D737" s="246"/>
      <c r="E737" s="246"/>
      <c r="F737" s="246"/>
      <c r="G737" s="246"/>
      <c r="H737" s="246"/>
      <c r="I737" s="246"/>
      <c r="J737" s="246"/>
      <c r="K737" s="246"/>
    </row>
    <row r="738" spans="1:11">
      <c r="A738" s="40"/>
      <c r="B738" s="41"/>
      <c r="C738" s="243"/>
      <c r="D738" s="246"/>
      <c r="E738" s="246"/>
      <c r="F738" s="246"/>
      <c r="G738" s="246"/>
      <c r="H738" s="246"/>
      <c r="I738" s="246"/>
      <c r="J738" s="246"/>
      <c r="K738" s="246"/>
    </row>
    <row r="739" spans="1:11">
      <c r="A739" s="40"/>
      <c r="B739" s="41"/>
      <c r="C739" s="243"/>
      <c r="D739" s="246"/>
      <c r="E739" s="246"/>
      <c r="F739" s="246"/>
      <c r="G739" s="246"/>
      <c r="H739" s="246"/>
      <c r="I739" s="246"/>
      <c r="J739" s="246"/>
      <c r="K739" s="246"/>
    </row>
    <row r="740" spans="1:11">
      <c r="A740" s="40"/>
      <c r="B740" s="41"/>
      <c r="C740" s="243"/>
      <c r="D740" s="246"/>
      <c r="E740" s="246"/>
      <c r="F740" s="246"/>
      <c r="G740" s="246"/>
      <c r="H740" s="246"/>
      <c r="I740" s="246"/>
      <c r="J740" s="246"/>
      <c r="K740" s="246"/>
    </row>
    <row r="741" spans="1:11">
      <c r="A741" s="40"/>
      <c r="B741" s="41"/>
      <c r="C741" s="243"/>
      <c r="D741" s="246"/>
      <c r="E741" s="246"/>
      <c r="F741" s="246"/>
      <c r="G741" s="246"/>
      <c r="H741" s="246"/>
      <c r="I741" s="246"/>
      <c r="J741" s="246"/>
      <c r="K741" s="246"/>
    </row>
    <row r="742" spans="1:11">
      <c r="A742" s="40"/>
      <c r="B742" s="41"/>
      <c r="C742" s="243"/>
      <c r="D742" s="246"/>
      <c r="E742" s="246"/>
      <c r="F742" s="246"/>
      <c r="G742" s="246"/>
      <c r="H742" s="246"/>
      <c r="I742" s="246"/>
      <c r="J742" s="246"/>
      <c r="K742" s="246"/>
    </row>
    <row r="743" spans="1:11">
      <c r="A743" s="40"/>
      <c r="B743" s="41"/>
      <c r="C743" s="243"/>
      <c r="D743" s="246"/>
      <c r="E743" s="246"/>
      <c r="F743" s="246"/>
      <c r="G743" s="246"/>
      <c r="H743" s="246"/>
      <c r="I743" s="246"/>
      <c r="J743" s="246"/>
      <c r="K743" s="246"/>
    </row>
    <row r="744" spans="1:11">
      <c r="A744" s="40"/>
      <c r="B744" s="41"/>
      <c r="C744" s="243"/>
      <c r="D744" s="246"/>
      <c r="E744" s="246"/>
      <c r="F744" s="246"/>
      <c r="G744" s="246"/>
      <c r="H744" s="246"/>
      <c r="I744" s="246"/>
      <c r="J744" s="246"/>
      <c r="K744" s="246"/>
    </row>
    <row r="745" spans="1:11">
      <c r="A745" s="40"/>
      <c r="B745" s="41"/>
      <c r="C745" s="243"/>
      <c r="D745" s="246"/>
      <c r="E745" s="246"/>
      <c r="F745" s="246"/>
      <c r="G745" s="246"/>
      <c r="H745" s="246"/>
      <c r="I745" s="246"/>
      <c r="J745" s="246"/>
      <c r="K745" s="246"/>
    </row>
    <row r="746" spans="1:11">
      <c r="A746" s="40"/>
      <c r="B746" s="41"/>
      <c r="C746" s="243"/>
      <c r="D746" s="246"/>
      <c r="E746" s="246"/>
      <c r="F746" s="246"/>
      <c r="G746" s="246"/>
      <c r="H746" s="246"/>
      <c r="I746" s="246"/>
      <c r="J746" s="246"/>
      <c r="K746" s="246"/>
    </row>
    <row r="747" spans="1:11">
      <c r="A747" s="40"/>
      <c r="B747" s="41"/>
      <c r="C747" s="243"/>
      <c r="D747" s="246"/>
      <c r="E747" s="246"/>
      <c r="F747" s="246"/>
      <c r="G747" s="246"/>
      <c r="H747" s="246"/>
      <c r="I747" s="246"/>
      <c r="J747" s="246"/>
      <c r="K747" s="246"/>
    </row>
    <row r="748" spans="1:11">
      <c r="A748" s="40"/>
      <c r="B748" s="41"/>
      <c r="C748" s="243"/>
      <c r="D748" s="246"/>
      <c r="E748" s="246"/>
      <c r="F748" s="246"/>
      <c r="G748" s="246"/>
      <c r="H748" s="246"/>
      <c r="I748" s="246"/>
      <c r="J748" s="246"/>
      <c r="K748" s="246"/>
    </row>
    <row r="749" spans="1:11">
      <c r="A749" s="40"/>
      <c r="B749" s="41"/>
      <c r="C749" s="243"/>
      <c r="D749" s="246"/>
      <c r="E749" s="246"/>
      <c r="F749" s="246"/>
      <c r="G749" s="246"/>
      <c r="H749" s="246"/>
      <c r="I749" s="246"/>
      <c r="J749" s="246"/>
      <c r="K749" s="246"/>
    </row>
    <row r="750" spans="1:11">
      <c r="A750" s="40"/>
      <c r="B750" s="41"/>
      <c r="C750" s="243"/>
      <c r="D750" s="246"/>
      <c r="E750" s="246"/>
      <c r="F750" s="246"/>
      <c r="G750" s="246"/>
      <c r="H750" s="246"/>
      <c r="I750" s="246"/>
      <c r="J750" s="246"/>
      <c r="K750" s="246"/>
    </row>
    <row r="751" spans="1:11">
      <c r="A751" s="40"/>
      <c r="B751" s="41"/>
      <c r="C751" s="243"/>
      <c r="D751" s="246"/>
      <c r="E751" s="246"/>
      <c r="F751" s="246"/>
      <c r="G751" s="246"/>
      <c r="H751" s="246"/>
      <c r="I751" s="246"/>
      <c r="J751" s="246"/>
      <c r="K751" s="246"/>
    </row>
    <row r="752" spans="1:11">
      <c r="A752" s="40"/>
      <c r="B752" s="41"/>
      <c r="C752" s="243"/>
      <c r="D752" s="246"/>
      <c r="E752" s="246"/>
      <c r="F752" s="246"/>
      <c r="G752" s="246"/>
      <c r="H752" s="246"/>
      <c r="I752" s="246"/>
      <c r="J752" s="246"/>
      <c r="K752" s="246"/>
    </row>
    <row r="753" spans="1:11">
      <c r="A753" s="40"/>
      <c r="B753" s="41"/>
      <c r="C753" s="243"/>
      <c r="D753" s="246"/>
      <c r="E753" s="246"/>
      <c r="F753" s="246"/>
      <c r="G753" s="246"/>
      <c r="H753" s="246"/>
      <c r="I753" s="246"/>
      <c r="J753" s="246"/>
      <c r="K753" s="246"/>
    </row>
    <row r="754" spans="1:11">
      <c r="A754" s="40"/>
      <c r="B754" s="41"/>
      <c r="C754" s="243"/>
      <c r="D754" s="246"/>
      <c r="E754" s="246"/>
      <c r="F754" s="246"/>
      <c r="G754" s="246"/>
      <c r="H754" s="246"/>
      <c r="I754" s="246"/>
      <c r="J754" s="246"/>
      <c r="K754" s="246"/>
    </row>
    <row r="755" spans="1:11">
      <c r="A755" s="40"/>
      <c r="B755" s="41"/>
      <c r="C755" s="243"/>
      <c r="D755" s="246"/>
      <c r="E755" s="246"/>
      <c r="F755" s="246"/>
      <c r="G755" s="246"/>
      <c r="H755" s="246"/>
      <c r="I755" s="246"/>
      <c r="J755" s="246"/>
      <c r="K755" s="246"/>
    </row>
    <row r="756" spans="1:11">
      <c r="A756" s="40"/>
      <c r="B756" s="41"/>
      <c r="C756" s="243"/>
      <c r="D756" s="246"/>
      <c r="E756" s="246"/>
      <c r="F756" s="246"/>
      <c r="G756" s="246"/>
      <c r="H756" s="246"/>
      <c r="I756" s="246"/>
      <c r="J756" s="246"/>
      <c r="K756" s="246"/>
    </row>
    <row r="757" spans="1:11">
      <c r="A757" s="40"/>
      <c r="B757" s="41"/>
      <c r="C757" s="243"/>
      <c r="D757" s="246"/>
      <c r="E757" s="246"/>
      <c r="F757" s="246"/>
      <c r="G757" s="246"/>
      <c r="H757" s="246"/>
      <c r="I757" s="246"/>
      <c r="J757" s="246"/>
      <c r="K757" s="246"/>
    </row>
    <row r="758" spans="1:11">
      <c r="A758" s="40"/>
      <c r="B758" s="41"/>
      <c r="C758" s="243"/>
      <c r="D758" s="246"/>
      <c r="E758" s="246"/>
      <c r="F758" s="246"/>
      <c r="G758" s="246"/>
      <c r="H758" s="246"/>
      <c r="I758" s="246"/>
      <c r="J758" s="246"/>
      <c r="K758" s="246"/>
    </row>
    <row r="759" spans="1:11">
      <c r="A759" s="40"/>
      <c r="B759" s="41"/>
      <c r="C759" s="243"/>
      <c r="D759" s="246"/>
      <c r="E759" s="246"/>
      <c r="F759" s="246"/>
      <c r="G759" s="246"/>
      <c r="H759" s="246"/>
      <c r="I759" s="246"/>
      <c r="J759" s="246"/>
      <c r="K759" s="246"/>
    </row>
    <row r="760" spans="1:11">
      <c r="A760" s="40"/>
      <c r="B760" s="41"/>
      <c r="C760" s="243"/>
      <c r="D760" s="246"/>
      <c r="E760" s="246"/>
      <c r="F760" s="246"/>
      <c r="G760" s="246"/>
      <c r="H760" s="246"/>
      <c r="I760" s="246"/>
      <c r="J760" s="246"/>
      <c r="K760" s="246"/>
    </row>
    <row r="761" spans="1:11">
      <c r="A761" s="40"/>
      <c r="B761" s="41"/>
      <c r="C761" s="243"/>
      <c r="D761" s="246"/>
      <c r="E761" s="246"/>
      <c r="F761" s="246"/>
      <c r="G761" s="246"/>
      <c r="H761" s="246"/>
      <c r="I761" s="246"/>
      <c r="J761" s="246"/>
      <c r="K761" s="246"/>
    </row>
    <row r="762" spans="1:11">
      <c r="A762" s="40"/>
      <c r="B762" s="41"/>
      <c r="C762" s="243"/>
      <c r="D762" s="246"/>
      <c r="E762" s="246"/>
      <c r="F762" s="246"/>
      <c r="G762" s="246"/>
      <c r="H762" s="246"/>
      <c r="I762" s="246"/>
      <c r="J762" s="246"/>
      <c r="K762" s="246"/>
    </row>
    <row r="763" spans="1:11">
      <c r="A763" s="40"/>
      <c r="B763" s="41"/>
      <c r="C763" s="243"/>
      <c r="D763" s="246"/>
      <c r="E763" s="246"/>
      <c r="F763" s="246"/>
      <c r="G763" s="246"/>
      <c r="H763" s="246"/>
      <c r="I763" s="246"/>
      <c r="J763" s="246"/>
      <c r="K763" s="246"/>
    </row>
    <row r="764" spans="1:11">
      <c r="A764" s="40"/>
      <c r="B764" s="41"/>
      <c r="C764" s="243"/>
      <c r="D764" s="246"/>
      <c r="E764" s="246"/>
      <c r="F764" s="246"/>
      <c r="G764" s="246"/>
      <c r="H764" s="246"/>
      <c r="I764" s="246"/>
      <c r="J764" s="246"/>
      <c r="K764" s="246"/>
    </row>
    <row r="765" spans="1:11">
      <c r="A765" s="40"/>
      <c r="B765" s="41"/>
      <c r="C765" s="243"/>
      <c r="D765" s="246"/>
      <c r="E765" s="246"/>
      <c r="F765" s="246"/>
      <c r="G765" s="246"/>
      <c r="H765" s="246"/>
      <c r="I765" s="246"/>
      <c r="J765" s="246"/>
      <c r="K765" s="246"/>
    </row>
    <row r="766" spans="1:11">
      <c r="A766" s="40"/>
      <c r="B766" s="41"/>
      <c r="C766" s="243"/>
      <c r="D766" s="246"/>
      <c r="E766" s="246"/>
      <c r="F766" s="246"/>
      <c r="G766" s="246"/>
      <c r="H766" s="246"/>
      <c r="I766" s="246"/>
      <c r="J766" s="246"/>
      <c r="K766" s="246"/>
    </row>
    <row r="767" spans="1:11">
      <c r="A767" s="40"/>
      <c r="B767" s="41"/>
      <c r="C767" s="243"/>
      <c r="D767" s="246"/>
      <c r="E767" s="246"/>
      <c r="F767" s="246"/>
      <c r="G767" s="246"/>
      <c r="H767" s="246"/>
      <c r="I767" s="246"/>
      <c r="J767" s="246"/>
      <c r="K767" s="246"/>
    </row>
    <row r="768" spans="1:11">
      <c r="A768" s="40"/>
      <c r="B768" s="41"/>
      <c r="C768" s="243"/>
      <c r="D768" s="246"/>
      <c r="E768" s="246"/>
      <c r="F768" s="246"/>
      <c r="G768" s="246"/>
      <c r="H768" s="246"/>
      <c r="I768" s="246"/>
      <c r="J768" s="246"/>
      <c r="K768" s="246"/>
    </row>
    <row r="769" spans="1:11">
      <c r="A769" s="40"/>
      <c r="B769" s="41"/>
      <c r="C769" s="243"/>
      <c r="D769" s="246"/>
      <c r="E769" s="246"/>
      <c r="F769" s="246"/>
      <c r="G769" s="246"/>
      <c r="H769" s="246"/>
      <c r="I769" s="246"/>
      <c r="J769" s="246"/>
      <c r="K769" s="246"/>
    </row>
    <row r="770" spans="1:11">
      <c r="A770" s="40"/>
      <c r="B770" s="41"/>
      <c r="C770" s="243"/>
      <c r="D770" s="246"/>
      <c r="E770" s="246"/>
      <c r="F770" s="246"/>
      <c r="G770" s="246"/>
      <c r="H770" s="246"/>
      <c r="I770" s="246"/>
      <c r="J770" s="246"/>
      <c r="K770" s="246"/>
    </row>
    <row r="771" spans="1:11">
      <c r="A771" s="40"/>
      <c r="B771" s="41"/>
      <c r="C771" s="243"/>
      <c r="D771" s="246"/>
      <c r="E771" s="246"/>
      <c r="F771" s="246"/>
      <c r="G771" s="246"/>
      <c r="H771" s="246"/>
      <c r="I771" s="246"/>
      <c r="J771" s="246"/>
      <c r="K771" s="246"/>
    </row>
    <row r="772" spans="1:11">
      <c r="A772" s="40"/>
      <c r="B772" s="41"/>
      <c r="C772" s="243"/>
      <c r="D772" s="246"/>
      <c r="E772" s="246"/>
      <c r="F772" s="246"/>
      <c r="G772" s="246"/>
      <c r="H772" s="246"/>
      <c r="I772" s="246"/>
      <c r="J772" s="246"/>
      <c r="K772" s="246"/>
    </row>
    <row r="773" spans="1:11">
      <c r="A773" s="40"/>
      <c r="B773" s="41"/>
      <c r="C773" s="243"/>
      <c r="D773" s="246"/>
      <c r="E773" s="246"/>
      <c r="F773" s="246"/>
      <c r="G773" s="246"/>
      <c r="H773" s="246"/>
      <c r="I773" s="246"/>
      <c r="J773" s="246"/>
      <c r="K773" s="246"/>
    </row>
    <row r="774" spans="1:11">
      <c r="A774" s="40"/>
      <c r="B774" s="41"/>
      <c r="C774" s="243"/>
      <c r="D774" s="246"/>
      <c r="E774" s="246"/>
      <c r="F774" s="246"/>
      <c r="G774" s="246"/>
      <c r="H774" s="246"/>
      <c r="I774" s="246"/>
      <c r="J774" s="246"/>
      <c r="K774" s="246"/>
    </row>
    <row r="775" spans="1:11">
      <c r="A775" s="40"/>
      <c r="B775" s="41"/>
      <c r="C775" s="243"/>
      <c r="D775" s="246"/>
      <c r="E775" s="246"/>
      <c r="F775" s="246"/>
      <c r="G775" s="246"/>
      <c r="H775" s="246"/>
      <c r="I775" s="246"/>
      <c r="J775" s="246"/>
      <c r="K775" s="246"/>
    </row>
    <row r="776" spans="1:11">
      <c r="A776" s="40"/>
      <c r="B776" s="41"/>
      <c r="C776" s="243"/>
      <c r="D776" s="246"/>
      <c r="E776" s="246"/>
      <c r="F776" s="246"/>
      <c r="G776" s="246"/>
      <c r="H776" s="246"/>
      <c r="I776" s="246"/>
      <c r="J776" s="246"/>
      <c r="K776" s="246"/>
    </row>
    <row r="777" spans="1:11">
      <c r="A777" s="40"/>
      <c r="B777" s="41"/>
      <c r="C777" s="243"/>
      <c r="D777" s="246"/>
      <c r="E777" s="246"/>
      <c r="F777" s="246"/>
      <c r="G777" s="246"/>
      <c r="H777" s="246"/>
      <c r="I777" s="246"/>
      <c r="J777" s="246"/>
      <c r="K777" s="246"/>
    </row>
    <row r="778" spans="1:11">
      <c r="A778" s="40"/>
      <c r="B778" s="41"/>
      <c r="C778" s="243"/>
      <c r="D778" s="246"/>
      <c r="E778" s="246"/>
      <c r="F778" s="246"/>
      <c r="G778" s="246"/>
      <c r="H778" s="246"/>
      <c r="I778" s="246"/>
      <c r="J778" s="246"/>
      <c r="K778" s="246"/>
    </row>
    <row r="779" spans="1:11">
      <c r="A779" s="40"/>
      <c r="B779" s="41"/>
      <c r="C779" s="243"/>
      <c r="D779" s="246"/>
      <c r="E779" s="246"/>
      <c r="F779" s="246"/>
      <c r="G779" s="246"/>
      <c r="H779" s="246"/>
      <c r="I779" s="246"/>
      <c r="J779" s="246"/>
      <c r="K779" s="246"/>
    </row>
    <row r="780" spans="1:11">
      <c r="A780" s="40"/>
      <c r="B780" s="41"/>
      <c r="C780" s="243"/>
      <c r="D780" s="246"/>
      <c r="E780" s="246"/>
      <c r="F780" s="246"/>
      <c r="G780" s="246"/>
      <c r="H780" s="246"/>
      <c r="I780" s="246"/>
      <c r="J780" s="246"/>
      <c r="K780" s="246"/>
    </row>
    <row r="781" spans="1:11">
      <c r="A781" s="40"/>
      <c r="B781" s="41"/>
      <c r="C781" s="243"/>
      <c r="D781" s="246"/>
      <c r="E781" s="246"/>
      <c r="F781" s="246"/>
      <c r="G781" s="246"/>
      <c r="H781" s="246"/>
      <c r="I781" s="246"/>
      <c r="J781" s="246"/>
      <c r="K781" s="246"/>
    </row>
    <row r="782" spans="1:11">
      <c r="A782" s="40"/>
      <c r="B782" s="41"/>
      <c r="C782" s="243"/>
      <c r="D782" s="246"/>
      <c r="E782" s="246"/>
      <c r="F782" s="246"/>
      <c r="G782" s="246"/>
      <c r="H782" s="246"/>
      <c r="I782" s="246"/>
      <c r="J782" s="246"/>
      <c r="K782" s="246"/>
    </row>
    <row r="783" spans="1:11">
      <c r="A783" s="40"/>
      <c r="B783" s="41"/>
      <c r="C783" s="243"/>
      <c r="D783" s="246"/>
      <c r="E783" s="246"/>
      <c r="F783" s="246"/>
      <c r="G783" s="246"/>
      <c r="H783" s="246"/>
      <c r="I783" s="246"/>
      <c r="J783" s="246"/>
      <c r="K783" s="246"/>
    </row>
    <row r="784" spans="1:11">
      <c r="A784" s="40"/>
      <c r="B784" s="41"/>
      <c r="C784" s="243"/>
      <c r="D784" s="246"/>
      <c r="E784" s="246"/>
      <c r="F784" s="246"/>
      <c r="G784" s="246"/>
      <c r="H784" s="246"/>
      <c r="I784" s="246"/>
      <c r="J784" s="246"/>
      <c r="K784" s="246"/>
    </row>
    <row r="785" spans="1:11">
      <c r="A785" s="40"/>
      <c r="B785" s="41"/>
      <c r="C785" s="243"/>
      <c r="D785" s="246"/>
      <c r="E785" s="246"/>
      <c r="F785" s="246"/>
      <c r="G785" s="246"/>
      <c r="H785" s="246"/>
      <c r="I785" s="246"/>
      <c r="J785" s="246"/>
      <c r="K785" s="246"/>
    </row>
    <row r="786" spans="1:11">
      <c r="A786" s="40"/>
      <c r="B786" s="41"/>
      <c r="C786" s="243"/>
      <c r="D786" s="246"/>
      <c r="E786" s="246"/>
      <c r="F786" s="246"/>
      <c r="G786" s="246"/>
      <c r="H786" s="246"/>
      <c r="I786" s="246"/>
      <c r="J786" s="246"/>
      <c r="K786" s="246"/>
    </row>
    <row r="787" spans="1:11">
      <c r="A787" s="40"/>
      <c r="B787" s="41"/>
      <c r="C787" s="243"/>
      <c r="D787" s="246"/>
      <c r="E787" s="246"/>
      <c r="F787" s="246"/>
      <c r="G787" s="246"/>
      <c r="H787" s="246"/>
      <c r="I787" s="246"/>
      <c r="J787" s="246"/>
      <c r="K787" s="246"/>
    </row>
    <row r="788" spans="1:11">
      <c r="A788" s="40"/>
      <c r="B788" s="41"/>
      <c r="C788" s="243"/>
      <c r="D788" s="246"/>
      <c r="E788" s="246"/>
      <c r="F788" s="246"/>
      <c r="G788" s="246"/>
      <c r="H788" s="246"/>
      <c r="I788" s="246"/>
      <c r="J788" s="246"/>
      <c r="K788" s="246"/>
    </row>
    <row r="789" spans="1:11">
      <c r="A789" s="40"/>
      <c r="B789" s="41"/>
      <c r="C789" s="243"/>
      <c r="D789" s="246"/>
      <c r="E789" s="246"/>
      <c r="F789" s="246"/>
      <c r="G789" s="246"/>
      <c r="H789" s="246"/>
      <c r="I789" s="246"/>
      <c r="J789" s="246"/>
      <c r="K789" s="246"/>
    </row>
    <row r="790" spans="1:11">
      <c r="A790" s="40"/>
      <c r="B790" s="41"/>
      <c r="C790" s="243"/>
      <c r="D790" s="246"/>
      <c r="E790" s="246"/>
      <c r="F790" s="246"/>
      <c r="G790" s="246"/>
      <c r="H790" s="246"/>
      <c r="I790" s="246"/>
      <c r="J790" s="246"/>
      <c r="K790" s="246"/>
    </row>
    <row r="791" spans="1:11">
      <c r="A791" s="40"/>
      <c r="B791" s="41"/>
      <c r="C791" s="243"/>
      <c r="D791" s="246"/>
      <c r="E791" s="246"/>
      <c r="F791" s="246"/>
      <c r="G791" s="246"/>
      <c r="H791" s="246"/>
      <c r="I791" s="246"/>
      <c r="J791" s="246"/>
      <c r="K791" s="246"/>
    </row>
    <row r="792" spans="1:11">
      <c r="A792" s="40"/>
      <c r="B792" s="41"/>
      <c r="C792" s="243"/>
      <c r="D792" s="246"/>
      <c r="E792" s="246"/>
      <c r="F792" s="246"/>
      <c r="G792" s="246"/>
      <c r="H792" s="246"/>
      <c r="I792" s="246"/>
      <c r="J792" s="246"/>
      <c r="K792" s="246"/>
    </row>
    <row r="793" spans="1:11">
      <c r="A793" s="40"/>
      <c r="B793" s="41"/>
      <c r="C793" s="243"/>
      <c r="D793" s="246"/>
      <c r="E793" s="246"/>
      <c r="F793" s="246"/>
      <c r="G793" s="246"/>
      <c r="H793" s="246"/>
      <c r="I793" s="246"/>
      <c r="J793" s="246"/>
      <c r="K793" s="246"/>
    </row>
    <row r="794" spans="1:11">
      <c r="A794" s="40"/>
      <c r="B794" s="41"/>
      <c r="C794" s="243"/>
      <c r="D794" s="246"/>
      <c r="E794" s="246"/>
      <c r="F794" s="246"/>
      <c r="G794" s="246"/>
      <c r="H794" s="246"/>
      <c r="I794" s="246"/>
      <c r="J794" s="246"/>
      <c r="K794" s="246"/>
    </row>
    <row r="795" spans="1:11">
      <c r="A795" s="40"/>
      <c r="B795" s="41"/>
      <c r="C795" s="243"/>
      <c r="D795" s="246"/>
      <c r="E795" s="246"/>
      <c r="F795" s="246"/>
      <c r="G795" s="246"/>
      <c r="H795" s="246"/>
      <c r="I795" s="246"/>
      <c r="J795" s="246"/>
      <c r="K795" s="246"/>
    </row>
    <row r="796" spans="1:11">
      <c r="A796" s="40"/>
      <c r="B796" s="41"/>
      <c r="C796" s="243"/>
      <c r="D796" s="246"/>
      <c r="E796" s="246"/>
      <c r="F796" s="246"/>
      <c r="G796" s="246"/>
      <c r="H796" s="246"/>
      <c r="I796" s="246"/>
      <c r="J796" s="246"/>
      <c r="K796" s="246"/>
    </row>
    <row r="797" spans="1:11">
      <c r="A797" s="40"/>
      <c r="B797" s="41"/>
      <c r="C797" s="243"/>
      <c r="D797" s="246"/>
      <c r="E797" s="246"/>
      <c r="F797" s="246"/>
      <c r="G797" s="246"/>
      <c r="H797" s="246"/>
      <c r="I797" s="246"/>
      <c r="J797" s="246"/>
      <c r="K797" s="246"/>
    </row>
    <row r="798" spans="1:11">
      <c r="A798" s="40"/>
      <c r="B798" s="41"/>
      <c r="C798" s="243"/>
      <c r="D798" s="246"/>
      <c r="E798" s="246"/>
      <c r="F798" s="246"/>
      <c r="G798" s="246"/>
      <c r="H798" s="246"/>
      <c r="I798" s="246"/>
      <c r="J798" s="246"/>
      <c r="K798" s="246"/>
    </row>
    <row r="799" spans="1:11">
      <c r="A799" s="40"/>
      <c r="B799" s="41"/>
      <c r="C799" s="243"/>
      <c r="D799" s="246"/>
      <c r="E799" s="246"/>
      <c r="F799" s="246"/>
      <c r="G799" s="246"/>
      <c r="H799" s="246"/>
      <c r="I799" s="246"/>
      <c r="J799" s="246"/>
      <c r="K799" s="246"/>
    </row>
    <row r="800" spans="1:11">
      <c r="A800" s="40"/>
      <c r="B800" s="41"/>
      <c r="C800" s="243"/>
      <c r="D800" s="246"/>
      <c r="E800" s="246"/>
      <c r="F800" s="246"/>
      <c r="G800" s="246"/>
      <c r="H800" s="246"/>
      <c r="I800" s="246"/>
      <c r="J800" s="246"/>
      <c r="K800" s="246"/>
    </row>
    <row r="801" spans="1:11">
      <c r="A801" s="40"/>
      <c r="B801" s="41"/>
      <c r="C801" s="243"/>
      <c r="D801" s="246"/>
      <c r="E801" s="246"/>
      <c r="F801" s="246"/>
      <c r="G801" s="246"/>
      <c r="H801" s="246"/>
      <c r="I801" s="246"/>
      <c r="J801" s="246"/>
      <c r="K801" s="246"/>
    </row>
    <row r="802" spans="1:11">
      <c r="A802" s="40"/>
      <c r="B802" s="41"/>
      <c r="C802" s="243"/>
      <c r="D802" s="246"/>
      <c r="E802" s="246"/>
      <c r="F802" s="246"/>
      <c r="G802" s="246"/>
      <c r="H802" s="246"/>
      <c r="I802" s="246"/>
      <c r="J802" s="246"/>
      <c r="K802" s="246"/>
    </row>
    <row r="803" spans="1:11">
      <c r="A803" s="40"/>
      <c r="B803" s="41"/>
      <c r="C803" s="243"/>
      <c r="D803" s="246"/>
      <c r="E803" s="246"/>
      <c r="F803" s="246"/>
      <c r="G803" s="246"/>
      <c r="H803" s="246"/>
      <c r="I803" s="246"/>
      <c r="J803" s="246"/>
      <c r="K803" s="246"/>
    </row>
    <row r="804" spans="1:11">
      <c r="A804" s="40"/>
      <c r="B804" s="41"/>
      <c r="C804" s="243"/>
      <c r="D804" s="246"/>
      <c r="E804" s="246"/>
      <c r="F804" s="246"/>
      <c r="G804" s="246"/>
      <c r="H804" s="246"/>
      <c r="I804" s="246"/>
      <c r="J804" s="246"/>
      <c r="K804" s="246"/>
    </row>
    <row r="805" spans="1:11">
      <c r="A805" s="40"/>
      <c r="B805" s="41"/>
      <c r="C805" s="243"/>
      <c r="D805" s="246"/>
      <c r="E805" s="246"/>
      <c r="F805" s="246"/>
      <c r="G805" s="246"/>
      <c r="H805" s="246"/>
      <c r="I805" s="246"/>
      <c r="J805" s="246"/>
      <c r="K805" s="246"/>
    </row>
    <row r="806" spans="1:11">
      <c r="A806" s="40"/>
      <c r="B806" s="41"/>
      <c r="C806" s="243"/>
      <c r="D806" s="246"/>
      <c r="E806" s="246"/>
      <c r="F806" s="246"/>
      <c r="G806" s="246"/>
      <c r="H806" s="246"/>
      <c r="I806" s="246"/>
      <c r="J806" s="246"/>
      <c r="K806" s="246"/>
    </row>
    <row r="807" spans="1:11">
      <c r="A807" s="40"/>
      <c r="B807" s="41"/>
      <c r="C807" s="243"/>
      <c r="D807" s="246"/>
      <c r="E807" s="246"/>
      <c r="F807" s="246"/>
      <c r="G807" s="246"/>
      <c r="H807" s="246"/>
      <c r="I807" s="246"/>
      <c r="J807" s="246"/>
      <c r="K807" s="246"/>
    </row>
    <row r="808" spans="1:11">
      <c r="A808" s="40"/>
      <c r="B808" s="41"/>
      <c r="C808" s="243"/>
      <c r="D808" s="246"/>
      <c r="E808" s="246"/>
      <c r="F808" s="246"/>
      <c r="G808" s="246"/>
      <c r="H808" s="246"/>
      <c r="I808" s="246"/>
      <c r="J808" s="246"/>
      <c r="K808" s="246"/>
    </row>
    <row r="809" spans="1:11">
      <c r="A809" s="40"/>
      <c r="B809" s="41"/>
      <c r="C809" s="243"/>
      <c r="D809" s="246"/>
      <c r="E809" s="246"/>
      <c r="F809" s="246"/>
      <c r="G809" s="246"/>
      <c r="H809" s="246"/>
      <c r="I809" s="246"/>
      <c r="J809" s="246"/>
      <c r="K809" s="246"/>
    </row>
    <row r="810" spans="1:11">
      <c r="A810" s="40"/>
      <c r="B810" s="41"/>
      <c r="C810" s="243"/>
      <c r="D810" s="246"/>
      <c r="E810" s="246"/>
      <c r="F810" s="246"/>
      <c r="G810" s="246"/>
      <c r="H810" s="246"/>
      <c r="I810" s="246"/>
      <c r="J810" s="246"/>
      <c r="K810" s="246"/>
    </row>
    <row r="811" spans="1:11">
      <c r="A811" s="40"/>
      <c r="B811" s="41"/>
      <c r="C811" s="243"/>
      <c r="D811" s="246"/>
      <c r="E811" s="246"/>
      <c r="F811" s="246"/>
      <c r="G811" s="246"/>
      <c r="H811" s="246"/>
      <c r="I811" s="246"/>
      <c r="J811" s="246"/>
      <c r="K811" s="246"/>
    </row>
    <row r="812" spans="1:11">
      <c r="A812" s="40"/>
      <c r="B812" s="41"/>
      <c r="C812" s="243"/>
      <c r="D812" s="246"/>
      <c r="E812" s="246"/>
      <c r="F812" s="246"/>
      <c r="G812" s="246"/>
      <c r="H812" s="246"/>
      <c r="I812" s="246"/>
      <c r="J812" s="246"/>
      <c r="K812" s="246"/>
    </row>
    <row r="813" spans="1:11">
      <c r="A813" s="40"/>
      <c r="B813" s="41"/>
      <c r="C813" s="243"/>
      <c r="D813" s="246"/>
      <c r="E813" s="246"/>
      <c r="F813" s="246"/>
      <c r="G813" s="246"/>
      <c r="H813" s="246"/>
      <c r="I813" s="246"/>
      <c r="J813" s="246"/>
      <c r="K813" s="246"/>
    </row>
    <row r="814" spans="1:11">
      <c r="A814" s="40"/>
      <c r="B814" s="41"/>
      <c r="C814" s="243"/>
      <c r="D814" s="246"/>
      <c r="E814" s="246"/>
      <c r="F814" s="246"/>
      <c r="G814" s="246"/>
      <c r="H814" s="246"/>
      <c r="I814" s="246"/>
      <c r="J814" s="246"/>
      <c r="K814" s="246"/>
    </row>
    <row r="815" spans="1:11">
      <c r="A815" s="40"/>
      <c r="B815" s="41"/>
      <c r="C815" s="243"/>
      <c r="D815" s="246"/>
      <c r="E815" s="246"/>
      <c r="F815" s="246"/>
      <c r="G815" s="246"/>
      <c r="H815" s="246"/>
      <c r="I815" s="246"/>
      <c r="J815" s="246"/>
      <c r="K815" s="246"/>
    </row>
    <row r="816" spans="1:11">
      <c r="A816" s="40"/>
      <c r="B816" s="41"/>
      <c r="C816" s="243"/>
      <c r="D816" s="246"/>
      <c r="E816" s="246"/>
      <c r="F816" s="246"/>
      <c r="G816" s="246"/>
      <c r="H816" s="246"/>
      <c r="I816" s="246"/>
      <c r="J816" s="246"/>
      <c r="K816" s="246"/>
    </row>
    <row r="817" spans="1:11">
      <c r="A817" s="40"/>
      <c r="B817" s="41"/>
      <c r="C817" s="243"/>
      <c r="D817" s="246"/>
      <c r="E817" s="246"/>
      <c r="F817" s="246"/>
      <c r="G817" s="246"/>
      <c r="H817" s="246"/>
      <c r="I817" s="246"/>
      <c r="J817" s="246"/>
      <c r="K817" s="246"/>
    </row>
    <row r="818" spans="1:11">
      <c r="A818" s="40"/>
      <c r="B818" s="41"/>
      <c r="C818" s="243"/>
      <c r="D818" s="246"/>
      <c r="E818" s="246"/>
      <c r="F818" s="246"/>
      <c r="G818" s="246"/>
      <c r="H818" s="246"/>
      <c r="I818" s="246"/>
      <c r="J818" s="246"/>
      <c r="K818" s="246"/>
    </row>
    <row r="819" spans="1:11">
      <c r="A819" s="40"/>
      <c r="B819" s="41"/>
      <c r="C819" s="243"/>
      <c r="D819" s="246"/>
      <c r="E819" s="246"/>
      <c r="F819" s="246"/>
      <c r="G819" s="246"/>
      <c r="H819" s="246"/>
      <c r="I819" s="246"/>
      <c r="J819" s="246"/>
      <c r="K819" s="246"/>
    </row>
    <row r="820" spans="1:11">
      <c r="A820" s="40"/>
      <c r="B820" s="41"/>
      <c r="C820" s="243"/>
      <c r="D820" s="246"/>
      <c r="E820" s="246"/>
      <c r="F820" s="246"/>
      <c r="G820" s="246"/>
      <c r="H820" s="246"/>
      <c r="I820" s="246"/>
      <c r="J820" s="246"/>
      <c r="K820" s="246"/>
    </row>
    <row r="821" spans="1:11">
      <c r="A821" s="40"/>
      <c r="B821" s="41"/>
      <c r="C821" s="243"/>
      <c r="D821" s="246"/>
      <c r="E821" s="246"/>
      <c r="F821" s="246"/>
      <c r="G821" s="246"/>
      <c r="H821" s="246"/>
      <c r="I821" s="246"/>
      <c r="J821" s="246"/>
      <c r="K821" s="246"/>
    </row>
    <row r="822" spans="1:11">
      <c r="A822" s="40"/>
      <c r="B822" s="41"/>
      <c r="C822" s="243"/>
      <c r="D822" s="246"/>
      <c r="E822" s="246"/>
      <c r="F822" s="246"/>
      <c r="G822" s="246"/>
      <c r="H822" s="246"/>
      <c r="I822" s="246"/>
      <c r="J822" s="246"/>
      <c r="K822" s="246"/>
    </row>
    <row r="823" spans="1:11">
      <c r="A823" s="40"/>
      <c r="B823" s="41"/>
      <c r="C823" s="243"/>
      <c r="D823" s="246"/>
      <c r="E823" s="246"/>
      <c r="F823" s="246"/>
      <c r="G823" s="246"/>
      <c r="H823" s="246"/>
      <c r="I823" s="246"/>
      <c r="J823" s="246"/>
      <c r="K823" s="246"/>
    </row>
    <row r="824" spans="1:11">
      <c r="A824" s="40"/>
      <c r="B824" s="41"/>
      <c r="C824" s="243"/>
      <c r="D824" s="246"/>
      <c r="E824" s="246"/>
      <c r="F824" s="246"/>
      <c r="G824" s="246"/>
      <c r="H824" s="246"/>
      <c r="I824" s="246"/>
      <c r="J824" s="246"/>
      <c r="K824" s="246"/>
    </row>
    <row r="825" spans="1:11">
      <c r="A825" s="40"/>
      <c r="B825" s="41"/>
      <c r="C825" s="243"/>
      <c r="D825" s="246"/>
      <c r="E825" s="246"/>
      <c r="F825" s="246"/>
      <c r="G825" s="246"/>
      <c r="H825" s="246"/>
      <c r="I825" s="246"/>
      <c r="J825" s="246"/>
      <c r="K825" s="246"/>
    </row>
    <row r="826" spans="1:11">
      <c r="A826" s="40"/>
      <c r="B826" s="41"/>
      <c r="C826" s="243"/>
      <c r="D826" s="246"/>
      <c r="E826" s="246"/>
      <c r="F826" s="246"/>
      <c r="G826" s="246"/>
      <c r="H826" s="246"/>
      <c r="I826" s="246"/>
      <c r="J826" s="246"/>
      <c r="K826" s="246"/>
    </row>
    <row r="827" spans="1:11">
      <c r="A827" s="40"/>
      <c r="B827" s="41"/>
      <c r="C827" s="243"/>
      <c r="D827" s="246"/>
      <c r="E827" s="246"/>
      <c r="F827" s="246"/>
      <c r="G827" s="246"/>
      <c r="H827" s="246"/>
      <c r="I827" s="246"/>
      <c r="J827" s="246"/>
      <c r="K827" s="246"/>
    </row>
    <row r="828" spans="1:11">
      <c r="A828" s="40"/>
      <c r="B828" s="41"/>
      <c r="C828" s="243"/>
      <c r="D828" s="246"/>
      <c r="E828" s="246"/>
      <c r="F828" s="246"/>
      <c r="G828" s="246"/>
      <c r="H828" s="246"/>
      <c r="I828" s="246"/>
      <c r="J828" s="246"/>
      <c r="K828" s="246"/>
    </row>
    <row r="829" spans="1:11">
      <c r="A829" s="40"/>
      <c r="B829" s="41"/>
      <c r="C829" s="243"/>
      <c r="D829" s="246"/>
      <c r="E829" s="246"/>
      <c r="F829" s="246"/>
      <c r="G829" s="246"/>
      <c r="H829" s="246"/>
      <c r="I829" s="246"/>
      <c r="J829" s="246"/>
      <c r="K829" s="246"/>
    </row>
    <row r="830" spans="1:11">
      <c r="A830" s="40"/>
      <c r="B830" s="41"/>
      <c r="C830" s="243"/>
      <c r="D830" s="246"/>
      <c r="E830" s="246"/>
      <c r="F830" s="246"/>
      <c r="G830" s="246"/>
      <c r="H830" s="246"/>
      <c r="I830" s="246"/>
      <c r="J830" s="246"/>
      <c r="K830" s="246"/>
    </row>
    <row r="831" spans="1:11">
      <c r="A831" s="40"/>
      <c r="B831" s="41"/>
      <c r="C831" s="243"/>
      <c r="D831" s="246"/>
      <c r="E831" s="246"/>
      <c r="F831" s="246"/>
      <c r="G831" s="246"/>
      <c r="H831" s="246"/>
      <c r="I831" s="246"/>
      <c r="J831" s="246"/>
      <c r="K831" s="246"/>
    </row>
    <row r="832" spans="1:11">
      <c r="A832" s="40"/>
      <c r="B832" s="41"/>
      <c r="C832" s="243"/>
      <c r="D832" s="246"/>
      <c r="E832" s="246"/>
      <c r="F832" s="246"/>
      <c r="G832" s="246"/>
      <c r="H832" s="246"/>
      <c r="I832" s="246"/>
      <c r="J832" s="246"/>
      <c r="K832" s="246"/>
    </row>
    <row r="833" spans="1:11">
      <c r="A833" s="40"/>
      <c r="B833" s="41"/>
      <c r="C833" s="243"/>
      <c r="D833" s="246"/>
      <c r="E833" s="246"/>
      <c r="F833" s="246"/>
      <c r="G833" s="246"/>
      <c r="H833" s="246"/>
      <c r="I833" s="246"/>
      <c r="J833" s="246"/>
      <c r="K833" s="246"/>
    </row>
    <row r="834" spans="1:11">
      <c r="A834" s="40"/>
      <c r="B834" s="41"/>
      <c r="C834" s="243"/>
      <c r="D834" s="246"/>
      <c r="E834" s="246"/>
      <c r="F834" s="246"/>
      <c r="G834" s="246"/>
      <c r="H834" s="246"/>
      <c r="I834" s="246"/>
      <c r="J834" s="246"/>
      <c r="K834" s="246"/>
    </row>
    <row r="835" spans="1:11">
      <c r="A835" s="40"/>
      <c r="B835" s="41"/>
      <c r="C835" s="243"/>
      <c r="D835" s="246"/>
      <c r="E835" s="246"/>
      <c r="F835" s="246"/>
      <c r="G835" s="246"/>
      <c r="H835" s="246"/>
      <c r="I835" s="246"/>
      <c r="J835" s="246"/>
      <c r="K835" s="246"/>
    </row>
    <row r="836" spans="1:11">
      <c r="A836" s="40"/>
      <c r="B836" s="41"/>
      <c r="C836" s="243"/>
      <c r="D836" s="246"/>
      <c r="E836" s="246"/>
      <c r="F836" s="246"/>
      <c r="G836" s="246"/>
      <c r="H836" s="246"/>
      <c r="I836" s="246"/>
      <c r="J836" s="246"/>
      <c r="K836" s="246"/>
    </row>
    <row r="837" spans="1:11">
      <c r="A837" s="40"/>
      <c r="B837" s="41"/>
      <c r="C837" s="243"/>
      <c r="D837" s="246"/>
      <c r="E837" s="246"/>
      <c r="F837" s="246"/>
      <c r="G837" s="246"/>
      <c r="H837" s="246"/>
      <c r="I837" s="246"/>
      <c r="J837" s="246"/>
      <c r="K837" s="246"/>
    </row>
    <row r="838" spans="1:11">
      <c r="A838" s="40"/>
      <c r="B838" s="41"/>
      <c r="C838" s="243"/>
      <c r="D838" s="246"/>
      <c r="E838" s="246"/>
      <c r="F838" s="246"/>
      <c r="G838" s="246"/>
      <c r="H838" s="246"/>
      <c r="I838" s="246"/>
      <c r="J838" s="246"/>
      <c r="K838" s="246"/>
    </row>
    <row r="839" spans="1:11">
      <c r="A839" s="40"/>
      <c r="B839" s="41"/>
      <c r="C839" s="243"/>
      <c r="D839" s="246"/>
      <c r="E839" s="246"/>
      <c r="F839" s="246"/>
      <c r="G839" s="246"/>
      <c r="H839" s="246"/>
      <c r="I839" s="246"/>
      <c r="J839" s="246"/>
      <c r="K839" s="246"/>
    </row>
    <row r="840" spans="1:11">
      <c r="A840" s="40"/>
      <c r="B840" s="41"/>
      <c r="C840" s="243"/>
      <c r="D840" s="246"/>
      <c r="E840" s="246"/>
      <c r="F840" s="246"/>
      <c r="G840" s="246"/>
      <c r="H840" s="246"/>
      <c r="I840" s="246"/>
      <c r="J840" s="246"/>
      <c r="K840" s="246"/>
    </row>
    <row r="841" spans="1:11">
      <c r="A841" s="40"/>
      <c r="B841" s="41"/>
      <c r="C841" s="243"/>
      <c r="D841" s="246"/>
      <c r="E841" s="246"/>
      <c r="F841" s="246"/>
      <c r="G841" s="246"/>
      <c r="H841" s="246"/>
      <c r="I841" s="246"/>
      <c r="J841" s="246"/>
      <c r="K841" s="246"/>
    </row>
    <row r="842" spans="1:11">
      <c r="A842" s="40"/>
      <c r="B842" s="41"/>
      <c r="C842" s="243"/>
      <c r="D842" s="246"/>
      <c r="E842" s="246"/>
      <c r="F842" s="246"/>
      <c r="G842" s="246"/>
      <c r="H842" s="246"/>
      <c r="I842" s="246"/>
      <c r="J842" s="246"/>
      <c r="K842" s="246"/>
    </row>
    <row r="843" spans="1:11">
      <c r="A843" s="40"/>
      <c r="B843" s="41"/>
      <c r="C843" s="243"/>
      <c r="D843" s="246"/>
      <c r="E843" s="246"/>
      <c r="F843" s="246"/>
      <c r="G843" s="246"/>
      <c r="H843" s="246"/>
      <c r="I843" s="246"/>
      <c r="J843" s="246"/>
      <c r="K843" s="246"/>
    </row>
    <row r="844" spans="1:11">
      <c r="A844" s="40"/>
      <c r="B844" s="41"/>
      <c r="C844" s="243"/>
      <c r="D844" s="246"/>
      <c r="E844" s="246"/>
      <c r="F844" s="246"/>
      <c r="G844" s="246"/>
      <c r="H844" s="246"/>
      <c r="I844" s="246"/>
      <c r="J844" s="246"/>
      <c r="K844" s="246"/>
    </row>
    <row r="845" spans="1:11">
      <c r="A845" s="40"/>
      <c r="B845" s="41"/>
      <c r="C845" s="243"/>
      <c r="D845" s="246"/>
      <c r="E845" s="246"/>
      <c r="F845" s="246"/>
      <c r="G845" s="246"/>
      <c r="H845" s="246"/>
      <c r="I845" s="246"/>
      <c r="J845" s="246"/>
      <c r="K845" s="246"/>
    </row>
    <row r="846" spans="1:11">
      <c r="A846" s="40"/>
      <c r="B846" s="41"/>
      <c r="C846" s="243"/>
      <c r="D846" s="246"/>
      <c r="E846" s="246"/>
      <c r="F846" s="246"/>
      <c r="G846" s="246"/>
      <c r="H846" s="246"/>
      <c r="I846" s="246"/>
      <c r="J846" s="246"/>
      <c r="K846" s="246"/>
    </row>
    <row r="847" spans="1:11">
      <c r="A847" s="40"/>
      <c r="B847" s="41"/>
      <c r="C847" s="243"/>
      <c r="D847" s="246"/>
      <c r="E847" s="246"/>
      <c r="F847" s="246"/>
      <c r="G847" s="246"/>
      <c r="H847" s="246"/>
      <c r="I847" s="246"/>
      <c r="J847" s="246"/>
      <c r="K847" s="246"/>
    </row>
    <row r="848" spans="1:11">
      <c r="A848" s="40"/>
      <c r="B848" s="41"/>
      <c r="C848" s="243"/>
      <c r="D848" s="246"/>
      <c r="E848" s="246"/>
      <c r="F848" s="246"/>
      <c r="G848" s="246"/>
      <c r="H848" s="246"/>
      <c r="I848" s="246"/>
      <c r="J848" s="246"/>
      <c r="K848" s="246"/>
    </row>
    <row r="849" spans="1:11">
      <c r="A849" s="40"/>
      <c r="B849" s="41"/>
      <c r="C849" s="243"/>
      <c r="D849" s="246"/>
      <c r="E849" s="246"/>
      <c r="F849" s="246"/>
      <c r="G849" s="246"/>
      <c r="H849" s="246"/>
      <c r="I849" s="246"/>
      <c r="J849" s="246"/>
      <c r="K849" s="246"/>
    </row>
    <row r="850" spans="1:11">
      <c r="A850" s="40"/>
      <c r="B850" s="41"/>
      <c r="C850" s="243"/>
      <c r="D850" s="246"/>
      <c r="E850" s="246"/>
      <c r="F850" s="246"/>
      <c r="G850" s="246"/>
      <c r="H850" s="246"/>
      <c r="I850" s="246"/>
      <c r="J850" s="246"/>
      <c r="K850" s="246"/>
    </row>
    <row r="851" spans="1:11">
      <c r="A851" s="40"/>
      <c r="B851" s="41"/>
      <c r="C851" s="243"/>
      <c r="D851" s="246"/>
      <c r="E851" s="246"/>
      <c r="F851" s="246"/>
      <c r="G851" s="246"/>
      <c r="H851" s="246"/>
      <c r="I851" s="246"/>
      <c r="J851" s="246"/>
      <c r="K851" s="246"/>
    </row>
    <row r="852" spans="1:11">
      <c r="A852" s="40"/>
      <c r="B852" s="41"/>
      <c r="C852" s="243"/>
      <c r="D852" s="246"/>
      <c r="E852" s="246"/>
      <c r="F852" s="246"/>
      <c r="G852" s="246"/>
      <c r="H852" s="246"/>
      <c r="I852" s="246"/>
      <c r="J852" s="246"/>
      <c r="K852" s="246"/>
    </row>
    <row r="853" spans="1:11">
      <c r="A853" s="40"/>
      <c r="B853" s="41"/>
      <c r="C853" s="243"/>
      <c r="D853" s="246"/>
      <c r="E853" s="246"/>
      <c r="F853" s="246"/>
      <c r="G853" s="246"/>
      <c r="H853" s="246"/>
      <c r="I853" s="246"/>
      <c r="J853" s="246"/>
      <c r="K853" s="246"/>
    </row>
    <row r="854" spans="1:11">
      <c r="A854" s="40"/>
      <c r="B854" s="41"/>
      <c r="C854" s="243"/>
      <c r="D854" s="246"/>
      <c r="E854" s="246"/>
      <c r="F854" s="246"/>
      <c r="G854" s="246"/>
      <c r="H854" s="246"/>
      <c r="I854" s="246"/>
      <c r="J854" s="246"/>
      <c r="K854" s="246"/>
    </row>
    <row r="855" spans="1:11">
      <c r="A855" s="40"/>
      <c r="B855" s="41"/>
      <c r="C855" s="243"/>
      <c r="D855" s="246"/>
      <c r="E855" s="246"/>
      <c r="F855" s="246"/>
      <c r="G855" s="246"/>
      <c r="H855" s="246"/>
      <c r="I855" s="246"/>
      <c r="J855" s="246"/>
      <c r="K855" s="246"/>
    </row>
    <row r="856" spans="1:11">
      <c r="A856" s="40"/>
      <c r="B856" s="41"/>
      <c r="C856" s="243"/>
      <c r="D856" s="246"/>
      <c r="E856" s="246"/>
      <c r="F856" s="246"/>
      <c r="G856" s="246"/>
      <c r="H856" s="246"/>
      <c r="I856" s="246"/>
      <c r="J856" s="246"/>
      <c r="K856" s="246"/>
    </row>
    <row r="857" spans="1:11">
      <c r="A857" s="40"/>
      <c r="B857" s="41"/>
      <c r="C857" s="243"/>
      <c r="D857" s="246"/>
      <c r="E857" s="246"/>
      <c r="F857" s="246"/>
      <c r="G857" s="246"/>
      <c r="H857" s="246"/>
      <c r="I857" s="246"/>
      <c r="J857" s="246"/>
      <c r="K857" s="246"/>
    </row>
    <row r="858" spans="1:11">
      <c r="A858" s="40"/>
      <c r="B858" s="41"/>
      <c r="C858" s="243"/>
      <c r="D858" s="246"/>
      <c r="E858" s="246"/>
      <c r="F858" s="246"/>
      <c r="G858" s="246"/>
      <c r="H858" s="246"/>
      <c r="I858" s="246"/>
      <c r="J858" s="246"/>
      <c r="K858" s="246"/>
    </row>
    <row r="859" spans="1:11">
      <c r="A859" s="40"/>
      <c r="B859" s="41"/>
      <c r="C859" s="243"/>
      <c r="D859" s="246"/>
      <c r="E859" s="246"/>
      <c r="F859" s="246"/>
      <c r="G859" s="246"/>
      <c r="H859" s="246"/>
      <c r="I859" s="246"/>
      <c r="J859" s="246"/>
      <c r="K859" s="246"/>
    </row>
    <row r="860" spans="1:11">
      <c r="A860" s="40"/>
      <c r="B860" s="41"/>
      <c r="C860" s="243"/>
      <c r="D860" s="246"/>
      <c r="E860" s="246"/>
      <c r="F860" s="246"/>
      <c r="G860" s="246"/>
      <c r="H860" s="246"/>
      <c r="I860" s="246"/>
      <c r="J860" s="246"/>
      <c r="K860" s="246"/>
    </row>
    <row r="861" spans="1:11">
      <c r="A861" s="40"/>
      <c r="B861" s="41"/>
      <c r="C861" s="243"/>
      <c r="D861" s="246"/>
      <c r="E861" s="246"/>
      <c r="F861" s="246"/>
      <c r="G861" s="246"/>
      <c r="H861" s="246"/>
      <c r="I861" s="246"/>
      <c r="J861" s="246"/>
      <c r="K861" s="246"/>
    </row>
    <row r="862" spans="1:11">
      <c r="A862" s="40"/>
      <c r="B862" s="41"/>
      <c r="C862" s="243"/>
      <c r="D862" s="246"/>
      <c r="E862" s="246"/>
      <c r="F862" s="246"/>
      <c r="G862" s="246"/>
      <c r="H862" s="246"/>
      <c r="I862" s="246"/>
      <c r="J862" s="246"/>
      <c r="K862" s="246"/>
    </row>
    <row r="863" spans="1:11">
      <c r="A863" s="40"/>
      <c r="B863" s="41"/>
      <c r="C863" s="243"/>
      <c r="D863" s="246"/>
      <c r="E863" s="246"/>
      <c r="F863" s="246"/>
      <c r="G863" s="246"/>
      <c r="H863" s="246"/>
      <c r="I863" s="246"/>
      <c r="J863" s="246"/>
      <c r="K863" s="246"/>
    </row>
    <row r="864" spans="1:11">
      <c r="A864" s="40"/>
      <c r="B864" s="41"/>
      <c r="C864" s="243"/>
      <c r="D864" s="246"/>
      <c r="E864" s="246"/>
      <c r="F864" s="246"/>
      <c r="G864" s="246"/>
      <c r="H864" s="246"/>
      <c r="I864" s="246"/>
      <c r="J864" s="246"/>
      <c r="K864" s="246"/>
    </row>
    <row r="865" spans="1:11">
      <c r="A865" s="40"/>
      <c r="B865" s="41"/>
      <c r="C865" s="243"/>
      <c r="D865" s="246"/>
      <c r="E865" s="246"/>
      <c r="F865" s="246"/>
      <c r="G865" s="246"/>
      <c r="H865" s="246"/>
      <c r="I865" s="246"/>
      <c r="J865" s="246"/>
      <c r="K865" s="246"/>
    </row>
    <row r="866" spans="1:11">
      <c r="A866" s="40"/>
      <c r="B866" s="41"/>
      <c r="C866" s="243"/>
      <c r="D866" s="246"/>
      <c r="E866" s="246"/>
      <c r="F866" s="246"/>
      <c r="G866" s="246"/>
      <c r="H866" s="246"/>
      <c r="I866" s="246"/>
      <c r="J866" s="246"/>
      <c r="K866" s="246"/>
    </row>
    <row r="867" spans="1:11">
      <c r="A867" s="40"/>
      <c r="B867" s="41"/>
      <c r="C867" s="243"/>
      <c r="D867" s="246"/>
      <c r="E867" s="246"/>
      <c r="F867" s="246"/>
      <c r="G867" s="246"/>
      <c r="H867" s="246"/>
      <c r="I867" s="246"/>
      <c r="J867" s="246"/>
      <c r="K867" s="246"/>
    </row>
    <row r="868" spans="1:11">
      <c r="A868" s="40"/>
      <c r="B868" s="41"/>
      <c r="C868" s="243"/>
      <c r="D868" s="246"/>
      <c r="E868" s="246"/>
      <c r="F868" s="246"/>
      <c r="G868" s="246"/>
      <c r="H868" s="246"/>
      <c r="I868" s="246"/>
      <c r="J868" s="246"/>
      <c r="K868" s="246"/>
    </row>
    <row r="869" spans="1:11">
      <c r="A869" s="40"/>
      <c r="B869" s="41"/>
      <c r="C869" s="243"/>
      <c r="D869" s="246"/>
      <c r="E869" s="246"/>
      <c r="F869" s="246"/>
      <c r="G869" s="246"/>
      <c r="H869" s="246"/>
      <c r="I869" s="246"/>
      <c r="J869" s="246"/>
      <c r="K869" s="246"/>
    </row>
    <row r="870" spans="1:11">
      <c r="A870" s="40"/>
      <c r="B870" s="41"/>
      <c r="C870" s="243"/>
      <c r="D870" s="246"/>
      <c r="E870" s="246"/>
      <c r="F870" s="246"/>
      <c r="G870" s="246"/>
      <c r="H870" s="246"/>
      <c r="I870" s="246"/>
      <c r="J870" s="246"/>
      <c r="K870" s="246"/>
    </row>
    <row r="871" spans="1:11">
      <c r="A871" s="40"/>
      <c r="B871" s="41"/>
      <c r="C871" s="243"/>
      <c r="D871" s="246"/>
      <c r="E871" s="246"/>
      <c r="F871" s="246"/>
      <c r="G871" s="246"/>
      <c r="H871" s="246"/>
      <c r="I871" s="246"/>
      <c r="J871" s="246"/>
      <c r="K871" s="246"/>
    </row>
    <row r="872" spans="1:11">
      <c r="A872" s="40"/>
      <c r="B872" s="41"/>
      <c r="C872" s="243"/>
      <c r="D872" s="246"/>
      <c r="E872" s="246"/>
      <c r="F872" s="246"/>
      <c r="G872" s="246"/>
      <c r="H872" s="246"/>
      <c r="I872" s="246"/>
      <c r="J872" s="246"/>
      <c r="K872" s="246"/>
    </row>
    <row r="873" spans="1:11">
      <c r="A873" s="40"/>
      <c r="B873" s="41"/>
      <c r="C873" s="243"/>
      <c r="D873" s="246"/>
      <c r="E873" s="246"/>
      <c r="F873" s="246"/>
      <c r="G873" s="246"/>
      <c r="H873" s="246"/>
      <c r="I873" s="246"/>
      <c r="J873" s="246"/>
      <c r="K873" s="246"/>
    </row>
    <row r="874" spans="1:11">
      <c r="A874" s="40"/>
      <c r="B874" s="41"/>
      <c r="C874" s="243"/>
      <c r="D874" s="246"/>
      <c r="E874" s="246"/>
      <c r="F874" s="246"/>
      <c r="G874" s="246"/>
      <c r="H874" s="246"/>
      <c r="I874" s="246"/>
      <c r="J874" s="246"/>
      <c r="K874" s="246"/>
    </row>
    <row r="875" spans="1:11">
      <c r="A875" s="40"/>
      <c r="B875" s="41"/>
      <c r="C875" s="243"/>
      <c r="D875" s="246"/>
      <c r="E875" s="246"/>
      <c r="F875" s="246"/>
      <c r="G875" s="246"/>
      <c r="H875" s="246"/>
      <c r="I875" s="246"/>
      <c r="J875" s="246"/>
      <c r="K875" s="246"/>
    </row>
    <row r="876" spans="1:11">
      <c r="A876" s="40"/>
      <c r="B876" s="41"/>
      <c r="C876" s="243"/>
      <c r="D876" s="246"/>
      <c r="E876" s="246"/>
      <c r="F876" s="246"/>
      <c r="G876" s="246"/>
      <c r="H876" s="246"/>
      <c r="I876" s="246"/>
      <c r="J876" s="246"/>
      <c r="K876" s="246"/>
    </row>
    <row r="877" spans="1:11">
      <c r="A877" s="40"/>
      <c r="B877" s="41"/>
      <c r="C877" s="243"/>
      <c r="D877" s="246"/>
      <c r="E877" s="246"/>
      <c r="F877" s="246"/>
      <c r="G877" s="246"/>
      <c r="H877" s="246"/>
      <c r="I877" s="246"/>
      <c r="J877" s="246"/>
      <c r="K877" s="246"/>
    </row>
    <row r="878" spans="1:11">
      <c r="A878" s="40"/>
      <c r="B878" s="41"/>
      <c r="C878" s="243"/>
      <c r="D878" s="246"/>
      <c r="E878" s="246"/>
      <c r="F878" s="246"/>
      <c r="G878" s="246"/>
      <c r="H878" s="246"/>
      <c r="I878" s="246"/>
      <c r="J878" s="246"/>
      <c r="K878" s="246"/>
    </row>
    <row r="879" spans="1:11">
      <c r="A879" s="40"/>
      <c r="B879" s="41"/>
      <c r="C879" s="243"/>
      <c r="D879" s="246"/>
      <c r="E879" s="246"/>
      <c r="F879" s="246"/>
      <c r="G879" s="246"/>
      <c r="H879" s="246"/>
      <c r="I879" s="246"/>
      <c r="J879" s="246"/>
      <c r="K879" s="246"/>
    </row>
    <row r="880" spans="1:11">
      <c r="A880" s="40"/>
      <c r="B880" s="41"/>
      <c r="C880" s="243"/>
      <c r="D880" s="246"/>
      <c r="E880" s="246"/>
      <c r="F880" s="246"/>
      <c r="G880" s="246"/>
      <c r="H880" s="246"/>
      <c r="I880" s="246"/>
      <c r="J880" s="246"/>
      <c r="K880" s="246"/>
    </row>
    <row r="881" spans="1:11">
      <c r="A881" s="40"/>
      <c r="B881" s="41"/>
      <c r="C881" s="243"/>
      <c r="D881" s="246"/>
      <c r="E881" s="246"/>
      <c r="F881" s="246"/>
      <c r="G881" s="246"/>
      <c r="H881" s="246"/>
      <c r="I881" s="246"/>
      <c r="J881" s="246"/>
      <c r="K881" s="246"/>
    </row>
    <row r="882" spans="1:11">
      <c r="A882" s="40"/>
      <c r="B882" s="41"/>
      <c r="C882" s="243"/>
      <c r="D882" s="246"/>
      <c r="E882" s="246"/>
      <c r="F882" s="246"/>
      <c r="G882" s="246"/>
      <c r="H882" s="246"/>
      <c r="I882" s="246"/>
      <c r="J882" s="246"/>
      <c r="K882" s="246"/>
    </row>
    <row r="883" spans="1:11">
      <c r="A883" s="40"/>
      <c r="B883" s="41"/>
      <c r="C883" s="243"/>
      <c r="D883" s="246"/>
      <c r="E883" s="246"/>
      <c r="F883" s="246"/>
      <c r="G883" s="246"/>
      <c r="H883" s="246"/>
      <c r="I883" s="246"/>
      <c r="J883" s="246"/>
      <c r="K883" s="246"/>
    </row>
    <row r="884" spans="1:11">
      <c r="A884" s="40"/>
      <c r="B884" s="41"/>
      <c r="C884" s="243"/>
      <c r="D884" s="246"/>
      <c r="E884" s="246"/>
      <c r="F884" s="246"/>
      <c r="G884" s="246"/>
      <c r="H884" s="246"/>
      <c r="I884" s="246"/>
      <c r="J884" s="246"/>
      <c r="K884" s="246"/>
    </row>
    <row r="885" spans="1:11">
      <c r="A885" s="40"/>
      <c r="B885" s="41"/>
      <c r="C885" s="243"/>
      <c r="D885" s="246"/>
      <c r="E885" s="246"/>
      <c r="F885" s="246"/>
      <c r="G885" s="246"/>
      <c r="H885" s="246"/>
      <c r="I885" s="246"/>
      <c r="J885" s="246"/>
      <c r="K885" s="246"/>
    </row>
    <row r="886" spans="1:11">
      <c r="A886" s="40"/>
      <c r="B886" s="41"/>
      <c r="C886" s="243"/>
      <c r="D886" s="246"/>
      <c r="E886" s="246"/>
      <c r="F886" s="246"/>
      <c r="G886" s="246"/>
      <c r="H886" s="246"/>
      <c r="I886" s="246"/>
      <c r="J886" s="246"/>
      <c r="K886" s="246"/>
    </row>
    <row r="887" spans="1:11">
      <c r="A887" s="40"/>
      <c r="B887" s="41"/>
      <c r="C887" s="243"/>
      <c r="D887" s="246"/>
      <c r="E887" s="246"/>
      <c r="F887" s="246"/>
      <c r="G887" s="246"/>
      <c r="H887" s="246"/>
      <c r="I887" s="246"/>
      <c r="J887" s="246"/>
      <c r="K887" s="246"/>
    </row>
    <row r="888" spans="1:11">
      <c r="A888" s="40"/>
      <c r="B888" s="41"/>
      <c r="C888" s="243"/>
      <c r="D888" s="246"/>
      <c r="E888" s="246"/>
      <c r="F888" s="246"/>
      <c r="G888" s="246"/>
      <c r="H888" s="246"/>
      <c r="I888" s="246"/>
      <c r="J888" s="246"/>
      <c r="K888" s="246"/>
    </row>
    <row r="889" spans="1:11">
      <c r="A889" s="40"/>
      <c r="B889" s="41"/>
      <c r="C889" s="243"/>
      <c r="D889" s="246"/>
      <c r="E889" s="246"/>
      <c r="F889" s="246"/>
      <c r="G889" s="246"/>
      <c r="H889" s="246"/>
      <c r="I889" s="246"/>
      <c r="J889" s="246"/>
      <c r="K889" s="246"/>
    </row>
    <row r="890" spans="1:11">
      <c r="A890" s="40"/>
      <c r="B890" s="41"/>
      <c r="C890" s="243"/>
      <c r="D890" s="246"/>
      <c r="E890" s="246"/>
      <c r="F890" s="246"/>
      <c r="G890" s="246"/>
      <c r="H890" s="246"/>
      <c r="I890" s="246"/>
      <c r="J890" s="246"/>
      <c r="K890" s="246"/>
    </row>
    <row r="891" spans="1:11">
      <c r="A891" s="40"/>
      <c r="B891" s="41"/>
      <c r="C891" s="243"/>
      <c r="D891" s="246"/>
      <c r="E891" s="246"/>
      <c r="F891" s="246"/>
      <c r="G891" s="246"/>
      <c r="H891" s="246"/>
      <c r="I891" s="246"/>
      <c r="J891" s="246"/>
      <c r="K891" s="246"/>
    </row>
    <row r="892" spans="1:11">
      <c r="A892" s="40"/>
      <c r="B892" s="41"/>
      <c r="C892" s="243"/>
      <c r="D892" s="246"/>
      <c r="E892" s="246"/>
      <c r="F892" s="246"/>
      <c r="G892" s="246"/>
      <c r="H892" s="246"/>
      <c r="I892" s="246"/>
      <c r="J892" s="246"/>
      <c r="K892" s="246"/>
    </row>
    <row r="893" spans="1:11">
      <c r="A893" s="40"/>
      <c r="B893" s="41"/>
      <c r="C893" s="243"/>
      <c r="D893" s="246"/>
      <c r="E893" s="246"/>
      <c r="F893" s="246"/>
      <c r="G893" s="246"/>
      <c r="H893" s="246"/>
      <c r="I893" s="246"/>
      <c r="J893" s="246"/>
      <c r="K893" s="246"/>
    </row>
    <row r="894" spans="1:11">
      <c r="A894" s="40"/>
      <c r="B894" s="41"/>
      <c r="C894" s="243"/>
      <c r="D894" s="246"/>
      <c r="E894" s="246"/>
      <c r="F894" s="246"/>
      <c r="G894" s="246"/>
      <c r="H894" s="246"/>
      <c r="I894" s="246"/>
      <c r="J894" s="246"/>
      <c r="K894" s="246"/>
    </row>
    <row r="895" spans="1:11">
      <c r="A895" s="40"/>
      <c r="B895" s="41"/>
      <c r="C895" s="243"/>
      <c r="D895" s="246"/>
      <c r="E895" s="246"/>
      <c r="F895" s="246"/>
      <c r="G895" s="246"/>
      <c r="H895" s="246"/>
      <c r="I895" s="246"/>
      <c r="J895" s="246"/>
      <c r="K895" s="246"/>
    </row>
    <row r="896" spans="1:11">
      <c r="A896" s="40"/>
      <c r="B896" s="41"/>
      <c r="C896" s="243"/>
      <c r="D896" s="246"/>
      <c r="E896" s="246"/>
      <c r="F896" s="246"/>
      <c r="G896" s="246"/>
      <c r="H896" s="246"/>
      <c r="I896" s="246"/>
      <c r="J896" s="246"/>
      <c r="K896" s="246"/>
    </row>
    <row r="897" spans="1:11">
      <c r="A897" s="40"/>
      <c r="B897" s="41"/>
      <c r="C897" s="243"/>
      <c r="D897" s="246"/>
      <c r="E897" s="246"/>
      <c r="F897" s="246"/>
      <c r="G897" s="246"/>
      <c r="H897" s="246"/>
      <c r="I897" s="246"/>
      <c r="J897" s="246"/>
      <c r="K897" s="246"/>
    </row>
    <row r="898" spans="1:11">
      <c r="A898" s="40"/>
      <c r="B898" s="41"/>
      <c r="C898" s="243"/>
      <c r="D898" s="246"/>
      <c r="E898" s="246"/>
      <c r="F898" s="246"/>
      <c r="G898" s="246"/>
      <c r="H898" s="246"/>
      <c r="I898" s="246"/>
      <c r="J898" s="246"/>
      <c r="K898" s="246"/>
    </row>
    <row r="899" spans="1:11">
      <c r="A899" s="40"/>
      <c r="B899" s="41"/>
      <c r="C899" s="243"/>
      <c r="D899" s="246"/>
      <c r="E899" s="246"/>
      <c r="F899" s="246"/>
      <c r="G899" s="246"/>
      <c r="H899" s="246"/>
      <c r="I899" s="246"/>
      <c r="J899" s="246"/>
      <c r="K899" s="246"/>
    </row>
    <row r="900" spans="1:11">
      <c r="A900" s="40"/>
      <c r="B900" s="41"/>
      <c r="C900" s="243"/>
      <c r="D900" s="246"/>
      <c r="E900" s="246"/>
      <c r="F900" s="246"/>
      <c r="G900" s="246"/>
      <c r="H900" s="246"/>
      <c r="I900" s="246"/>
      <c r="J900" s="246"/>
      <c r="K900" s="246"/>
    </row>
    <row r="901" spans="1:11">
      <c r="A901" s="40"/>
      <c r="B901" s="41"/>
      <c r="C901" s="243"/>
      <c r="D901" s="246"/>
      <c r="E901" s="246"/>
      <c r="F901" s="246"/>
      <c r="G901" s="246"/>
      <c r="H901" s="246"/>
      <c r="I901" s="246"/>
      <c r="J901" s="246"/>
      <c r="K901" s="246"/>
    </row>
    <row r="902" spans="1:11">
      <c r="A902" s="40"/>
      <c r="B902" s="41"/>
      <c r="C902" s="243"/>
      <c r="D902" s="246"/>
      <c r="E902" s="246"/>
      <c r="F902" s="246"/>
      <c r="G902" s="246"/>
      <c r="H902" s="246"/>
      <c r="I902" s="246"/>
      <c r="J902" s="246"/>
      <c r="K902" s="246"/>
    </row>
    <row r="903" spans="1:11">
      <c r="A903" s="40"/>
      <c r="B903" s="41"/>
      <c r="C903" s="243"/>
      <c r="D903" s="246"/>
      <c r="E903" s="246"/>
      <c r="F903" s="246"/>
      <c r="G903" s="246"/>
      <c r="H903" s="246"/>
      <c r="I903" s="246"/>
      <c r="J903" s="246"/>
      <c r="K903" s="246"/>
    </row>
    <row r="904" spans="1:11">
      <c r="A904" s="40"/>
      <c r="B904" s="41"/>
      <c r="C904" s="243"/>
      <c r="D904" s="246"/>
      <c r="E904" s="246"/>
      <c r="F904" s="246"/>
      <c r="G904" s="246"/>
      <c r="H904" s="246"/>
      <c r="I904" s="246"/>
      <c r="J904" s="246"/>
      <c r="K904" s="246"/>
    </row>
    <row r="905" spans="1:11">
      <c r="A905" s="40"/>
      <c r="B905" s="41"/>
      <c r="C905" s="243"/>
      <c r="D905" s="246"/>
      <c r="E905" s="246"/>
      <c r="F905" s="246"/>
      <c r="G905" s="246"/>
      <c r="H905" s="246"/>
      <c r="I905" s="246"/>
      <c r="J905" s="246"/>
      <c r="K905" s="246"/>
    </row>
    <row r="906" spans="1:11">
      <c r="A906" s="40"/>
      <c r="B906" s="41"/>
      <c r="C906" s="243"/>
      <c r="D906" s="246"/>
      <c r="E906" s="246"/>
      <c r="F906" s="246"/>
      <c r="G906" s="246"/>
      <c r="H906" s="246"/>
      <c r="I906" s="246"/>
      <c r="J906" s="246"/>
      <c r="K906" s="246"/>
    </row>
    <row r="907" spans="1:11">
      <c r="A907" s="40"/>
      <c r="B907" s="41"/>
      <c r="C907" s="243"/>
      <c r="D907" s="246"/>
      <c r="E907" s="246"/>
      <c r="F907" s="246"/>
      <c r="G907" s="246"/>
      <c r="H907" s="246"/>
      <c r="I907" s="246"/>
      <c r="J907" s="246"/>
      <c r="K907" s="246"/>
    </row>
    <row r="908" spans="1:11">
      <c r="A908" s="40"/>
      <c r="B908" s="41"/>
      <c r="C908" s="243"/>
      <c r="D908" s="246"/>
      <c r="E908" s="246"/>
      <c r="F908" s="246"/>
      <c r="G908" s="246"/>
      <c r="H908" s="246"/>
      <c r="I908" s="246"/>
      <c r="J908" s="246"/>
      <c r="K908" s="246"/>
    </row>
    <row r="909" spans="1:11">
      <c r="A909" s="40"/>
      <c r="B909" s="41"/>
      <c r="C909" s="243"/>
      <c r="D909" s="246"/>
      <c r="E909" s="246"/>
      <c r="F909" s="246"/>
      <c r="G909" s="246"/>
      <c r="H909" s="246"/>
      <c r="I909" s="246"/>
      <c r="J909" s="246"/>
      <c r="K909" s="246"/>
    </row>
    <row r="910" spans="1:11">
      <c r="A910" s="40"/>
      <c r="B910" s="41"/>
      <c r="C910" s="243"/>
      <c r="D910" s="246"/>
      <c r="E910" s="246"/>
      <c r="F910" s="246"/>
      <c r="G910" s="246"/>
      <c r="H910" s="246"/>
      <c r="I910" s="246"/>
      <c r="J910" s="246"/>
      <c r="K910" s="246"/>
    </row>
    <row r="911" spans="1:11">
      <c r="A911" s="40"/>
      <c r="B911" s="41"/>
      <c r="C911" s="243"/>
      <c r="D911" s="246"/>
      <c r="E911" s="246"/>
      <c r="F911" s="246"/>
      <c r="G911" s="246"/>
      <c r="H911" s="246"/>
      <c r="I911" s="246"/>
      <c r="J911" s="246"/>
      <c r="K911" s="246"/>
    </row>
    <row r="912" spans="1:11">
      <c r="A912" s="40"/>
      <c r="B912" s="41"/>
      <c r="C912" s="243"/>
      <c r="D912" s="246"/>
      <c r="E912" s="246"/>
      <c r="F912" s="246"/>
      <c r="G912" s="246"/>
      <c r="H912" s="246"/>
      <c r="I912" s="246"/>
      <c r="J912" s="246"/>
      <c r="K912" s="246"/>
    </row>
    <row r="913" spans="1:11">
      <c r="A913" s="40"/>
      <c r="B913" s="41"/>
      <c r="C913" s="243"/>
      <c r="D913" s="246"/>
      <c r="E913" s="246"/>
      <c r="F913" s="246"/>
      <c r="G913" s="246"/>
      <c r="H913" s="246"/>
      <c r="I913" s="246"/>
      <c r="J913" s="246"/>
      <c r="K913" s="246"/>
    </row>
    <row r="914" spans="1:11">
      <c r="A914" s="40"/>
      <c r="B914" s="41"/>
      <c r="C914" s="243"/>
      <c r="D914" s="246"/>
      <c r="E914" s="246"/>
      <c r="F914" s="246"/>
      <c r="G914" s="246"/>
      <c r="H914" s="246"/>
      <c r="I914" s="246"/>
      <c r="J914" s="246"/>
      <c r="K914" s="246"/>
    </row>
    <row r="915" spans="1:11">
      <c r="A915" s="40"/>
      <c r="B915" s="41"/>
      <c r="C915" s="243"/>
      <c r="D915" s="246"/>
      <c r="E915" s="246"/>
      <c r="F915" s="246"/>
      <c r="G915" s="246"/>
      <c r="H915" s="246"/>
      <c r="I915" s="246"/>
      <c r="J915" s="246"/>
      <c r="K915" s="246"/>
    </row>
    <row r="916" spans="1:11">
      <c r="A916" s="40"/>
      <c r="B916" s="41"/>
      <c r="C916" s="243"/>
      <c r="D916" s="246"/>
      <c r="E916" s="246"/>
      <c r="F916" s="246"/>
      <c r="G916" s="246"/>
      <c r="H916" s="246"/>
      <c r="I916" s="246"/>
      <c r="J916" s="246"/>
      <c r="K916" s="246"/>
    </row>
    <row r="917" spans="1:11">
      <c r="A917" s="40"/>
      <c r="B917" s="41"/>
      <c r="C917" s="243"/>
      <c r="D917" s="246"/>
      <c r="E917" s="246"/>
      <c r="F917" s="246"/>
      <c r="G917" s="246"/>
      <c r="H917" s="246"/>
      <c r="I917" s="246"/>
      <c r="J917" s="246"/>
      <c r="K917" s="246"/>
    </row>
    <row r="918" spans="1:11">
      <c r="A918" s="40"/>
      <c r="B918" s="41"/>
      <c r="C918" s="243"/>
      <c r="D918" s="246"/>
      <c r="E918" s="246"/>
      <c r="F918" s="246"/>
      <c r="G918" s="246"/>
      <c r="H918" s="246"/>
      <c r="I918" s="246"/>
      <c r="J918" s="246"/>
      <c r="K918" s="246"/>
    </row>
    <row r="919" spans="1:11">
      <c r="A919" s="40"/>
      <c r="B919" s="41"/>
      <c r="C919" s="243"/>
      <c r="D919" s="246"/>
      <c r="E919" s="246"/>
      <c r="F919" s="246"/>
      <c r="G919" s="246"/>
      <c r="H919" s="246"/>
      <c r="I919" s="246"/>
      <c r="J919" s="246"/>
      <c r="K919" s="246"/>
    </row>
    <row r="920" spans="1:11">
      <c r="A920" s="40"/>
      <c r="B920" s="41"/>
      <c r="C920" s="243"/>
      <c r="D920" s="246"/>
      <c r="E920" s="246"/>
      <c r="F920" s="246"/>
      <c r="G920" s="246"/>
      <c r="H920" s="246"/>
      <c r="I920" s="246"/>
      <c r="J920" s="246"/>
      <c r="K920" s="246"/>
    </row>
    <row r="921" spans="1:11">
      <c r="A921" s="40"/>
      <c r="B921" s="41"/>
      <c r="C921" s="243"/>
      <c r="D921" s="246"/>
      <c r="E921" s="246"/>
      <c r="F921" s="246"/>
      <c r="G921" s="246"/>
      <c r="H921" s="246"/>
      <c r="I921" s="246"/>
      <c r="J921" s="246"/>
      <c r="K921" s="246"/>
    </row>
    <row r="922" spans="1:11">
      <c r="A922" s="40"/>
      <c r="B922" s="41"/>
      <c r="C922" s="243"/>
      <c r="D922" s="246"/>
      <c r="E922" s="246"/>
      <c r="F922" s="246"/>
      <c r="G922" s="246"/>
      <c r="H922" s="246"/>
      <c r="I922" s="246"/>
      <c r="J922" s="246"/>
      <c r="K922" s="246"/>
    </row>
    <row r="923" spans="1:11">
      <c r="A923" s="40"/>
      <c r="B923" s="41"/>
      <c r="C923" s="243"/>
      <c r="D923" s="246"/>
      <c r="E923" s="246"/>
      <c r="F923" s="246"/>
      <c r="G923" s="246"/>
      <c r="H923" s="246"/>
      <c r="I923" s="246"/>
      <c r="J923" s="246"/>
      <c r="K923" s="246"/>
    </row>
    <row r="924" spans="1:11">
      <c r="A924" s="40"/>
      <c r="B924" s="41"/>
      <c r="C924" s="243"/>
      <c r="D924" s="246"/>
      <c r="E924" s="246"/>
      <c r="F924" s="246"/>
      <c r="G924" s="246"/>
      <c r="H924" s="246"/>
      <c r="I924" s="246"/>
      <c r="J924" s="246"/>
      <c r="K924" s="246"/>
    </row>
    <row r="925" spans="1:11">
      <c r="A925" s="40"/>
      <c r="B925" s="41"/>
      <c r="C925" s="243"/>
      <c r="D925" s="246"/>
      <c r="E925" s="246"/>
      <c r="F925" s="246"/>
      <c r="G925" s="246"/>
      <c r="H925" s="246"/>
      <c r="I925" s="246"/>
      <c r="J925" s="246"/>
      <c r="K925" s="246"/>
    </row>
    <row r="926" spans="1:11">
      <c r="A926" s="40"/>
      <c r="B926" s="41"/>
      <c r="C926" s="243"/>
      <c r="D926" s="246"/>
      <c r="E926" s="246"/>
      <c r="F926" s="246"/>
      <c r="G926" s="246"/>
      <c r="H926" s="246"/>
      <c r="I926" s="246"/>
      <c r="J926" s="246"/>
      <c r="K926" s="246"/>
    </row>
    <row r="927" spans="1:11">
      <c r="A927" s="40"/>
      <c r="B927" s="41"/>
      <c r="C927" s="243"/>
      <c r="D927" s="246"/>
      <c r="E927" s="246"/>
      <c r="F927" s="246"/>
      <c r="G927" s="246"/>
      <c r="H927" s="246"/>
      <c r="I927" s="246"/>
      <c r="J927" s="246"/>
      <c r="K927" s="246"/>
    </row>
    <row r="928" spans="1:11">
      <c r="A928" s="40"/>
      <c r="B928" s="41"/>
      <c r="C928" s="243"/>
      <c r="D928" s="246"/>
      <c r="E928" s="246"/>
      <c r="F928" s="246"/>
      <c r="G928" s="246"/>
      <c r="H928" s="246"/>
      <c r="I928" s="246"/>
      <c r="J928" s="246"/>
      <c r="K928" s="246"/>
    </row>
    <row r="929" spans="1:11">
      <c r="A929" s="40"/>
      <c r="B929" s="41"/>
      <c r="C929" s="243"/>
      <c r="D929" s="246"/>
      <c r="E929" s="246"/>
      <c r="F929" s="246"/>
      <c r="G929" s="246"/>
      <c r="H929" s="246"/>
      <c r="I929" s="246"/>
      <c r="J929" s="246"/>
      <c r="K929" s="246"/>
    </row>
    <row r="930" spans="1:11">
      <c r="A930" s="40"/>
      <c r="B930" s="41"/>
      <c r="C930" s="243"/>
      <c r="D930" s="246"/>
      <c r="E930" s="246"/>
      <c r="F930" s="246"/>
      <c r="G930" s="246"/>
      <c r="H930" s="246"/>
      <c r="I930" s="246"/>
      <c r="J930" s="246"/>
      <c r="K930" s="246"/>
    </row>
    <row r="931" spans="1:11">
      <c r="A931" s="40"/>
      <c r="B931" s="41"/>
      <c r="C931" s="243"/>
      <c r="D931" s="246"/>
      <c r="E931" s="246"/>
      <c r="F931" s="246"/>
      <c r="G931" s="246"/>
      <c r="H931" s="246"/>
      <c r="I931" s="246"/>
      <c r="J931" s="246"/>
      <c r="K931" s="246"/>
    </row>
    <row r="932" spans="1:11">
      <c r="A932" s="40"/>
      <c r="B932" s="41"/>
      <c r="C932" s="243"/>
      <c r="D932" s="246"/>
      <c r="E932" s="246"/>
      <c r="F932" s="246"/>
      <c r="G932" s="246"/>
      <c r="H932" s="246"/>
      <c r="I932" s="246"/>
      <c r="J932" s="246"/>
      <c r="K932" s="246"/>
    </row>
    <row r="933" spans="1:11">
      <c r="A933" s="40"/>
      <c r="B933" s="41"/>
      <c r="C933" s="243"/>
      <c r="D933" s="246"/>
      <c r="E933" s="246"/>
      <c r="F933" s="246"/>
      <c r="G933" s="246"/>
      <c r="H933" s="246"/>
      <c r="I933" s="246"/>
      <c r="J933" s="246"/>
      <c r="K933" s="246"/>
    </row>
    <row r="934" spans="1:11">
      <c r="A934" s="40"/>
      <c r="B934" s="41"/>
      <c r="C934" s="243"/>
      <c r="D934" s="246"/>
      <c r="E934" s="246"/>
      <c r="F934" s="246"/>
      <c r="G934" s="246"/>
      <c r="H934" s="246"/>
      <c r="I934" s="246"/>
      <c r="J934" s="246"/>
      <c r="K934" s="246"/>
    </row>
    <row r="935" spans="1:11">
      <c r="A935" s="40"/>
      <c r="B935" s="41"/>
      <c r="C935" s="243"/>
      <c r="D935" s="246"/>
      <c r="E935" s="246"/>
      <c r="F935" s="246"/>
      <c r="G935" s="246"/>
      <c r="H935" s="246"/>
      <c r="I935" s="246"/>
      <c r="J935" s="246"/>
      <c r="K935" s="246"/>
    </row>
    <row r="936" spans="1:11">
      <c r="A936" s="40"/>
      <c r="B936" s="41"/>
      <c r="C936" s="243"/>
      <c r="D936" s="246"/>
      <c r="E936" s="246"/>
      <c r="F936" s="246"/>
      <c r="G936" s="246"/>
      <c r="H936" s="246"/>
      <c r="I936" s="246"/>
      <c r="J936" s="246"/>
      <c r="K936" s="246"/>
    </row>
    <row r="937" spans="1:11">
      <c r="A937" s="40"/>
      <c r="B937" s="41"/>
      <c r="C937" s="243"/>
      <c r="D937" s="246"/>
      <c r="E937" s="246"/>
      <c r="F937" s="246"/>
      <c r="G937" s="246"/>
      <c r="H937" s="246"/>
      <c r="I937" s="246"/>
      <c r="J937" s="246"/>
      <c r="K937" s="246"/>
    </row>
    <row r="938" spans="1:11">
      <c r="A938" s="40"/>
      <c r="B938" s="41"/>
      <c r="C938" s="243"/>
      <c r="D938" s="246"/>
      <c r="E938" s="246"/>
      <c r="F938" s="246"/>
      <c r="G938" s="246"/>
      <c r="H938" s="246"/>
      <c r="I938" s="246"/>
      <c r="J938" s="246"/>
      <c r="K938" s="246"/>
    </row>
    <row r="939" spans="1:11">
      <c r="A939" s="40"/>
      <c r="B939" s="41"/>
      <c r="C939" s="243"/>
      <c r="D939" s="246"/>
      <c r="E939" s="246"/>
      <c r="F939" s="246"/>
      <c r="G939" s="246"/>
      <c r="H939" s="246"/>
      <c r="I939" s="246"/>
      <c r="J939" s="246"/>
      <c r="K939" s="246"/>
    </row>
    <row r="940" spans="1:11">
      <c r="A940" s="40"/>
      <c r="B940" s="41"/>
      <c r="C940" s="243"/>
      <c r="D940" s="246"/>
      <c r="E940" s="246"/>
      <c r="F940" s="246"/>
      <c r="G940" s="246"/>
      <c r="H940" s="246"/>
      <c r="I940" s="246"/>
      <c r="J940" s="246"/>
      <c r="K940" s="246"/>
    </row>
    <row r="941" spans="1:11">
      <c r="A941" s="40"/>
      <c r="B941" s="41"/>
      <c r="C941" s="243"/>
      <c r="D941" s="246"/>
      <c r="E941" s="246"/>
      <c r="F941" s="246"/>
      <c r="G941" s="246"/>
      <c r="H941" s="246"/>
      <c r="I941" s="246"/>
      <c r="J941" s="246"/>
      <c r="K941" s="246"/>
    </row>
    <row r="942" spans="1:11">
      <c r="A942" s="40"/>
      <c r="B942" s="41"/>
      <c r="C942" s="243"/>
      <c r="D942" s="246"/>
      <c r="E942" s="246"/>
      <c r="F942" s="246"/>
      <c r="G942" s="246"/>
      <c r="H942" s="246"/>
      <c r="I942" s="246"/>
      <c r="J942" s="246"/>
      <c r="K942" s="246"/>
    </row>
    <row r="943" spans="1:11">
      <c r="A943" s="40"/>
      <c r="B943" s="41"/>
      <c r="C943" s="243"/>
      <c r="D943" s="246"/>
      <c r="E943" s="246"/>
      <c r="F943" s="246"/>
      <c r="G943" s="246"/>
      <c r="H943" s="246"/>
      <c r="I943" s="246"/>
      <c r="J943" s="246"/>
      <c r="K943" s="246"/>
    </row>
    <row r="944" spans="1:11">
      <c r="A944" s="40"/>
      <c r="B944" s="41"/>
      <c r="C944" s="243"/>
      <c r="D944" s="246"/>
      <c r="E944" s="246"/>
      <c r="F944" s="246"/>
      <c r="G944" s="246"/>
      <c r="H944" s="246"/>
      <c r="I944" s="246"/>
      <c r="J944" s="246"/>
      <c r="K944" s="246"/>
    </row>
    <row r="945" spans="1:11">
      <c r="A945" s="40"/>
      <c r="B945" s="41"/>
      <c r="C945" s="243"/>
      <c r="D945" s="246"/>
      <c r="E945" s="246"/>
      <c r="F945" s="246"/>
      <c r="G945" s="246"/>
      <c r="H945" s="246"/>
      <c r="I945" s="246"/>
      <c r="J945" s="246"/>
      <c r="K945" s="246"/>
    </row>
    <row r="946" spans="1:11">
      <c r="A946" s="40"/>
      <c r="B946" s="41"/>
      <c r="C946" s="243"/>
      <c r="D946" s="246"/>
      <c r="E946" s="246"/>
      <c r="F946" s="246"/>
      <c r="G946" s="246"/>
      <c r="H946" s="246"/>
      <c r="I946" s="246"/>
      <c r="J946" s="246"/>
      <c r="K946" s="246"/>
    </row>
    <row r="947" spans="1:11">
      <c r="A947" s="40"/>
      <c r="B947" s="41"/>
      <c r="C947" s="243"/>
      <c r="D947" s="246"/>
      <c r="E947" s="246"/>
      <c r="F947" s="246"/>
      <c r="G947" s="246"/>
      <c r="H947" s="246"/>
      <c r="I947" s="246"/>
      <c r="J947" s="246"/>
      <c r="K947" s="246"/>
    </row>
    <row r="948" spans="1:11">
      <c r="A948" s="40"/>
      <c r="B948" s="41"/>
      <c r="C948" s="243"/>
      <c r="D948" s="246"/>
      <c r="E948" s="246"/>
      <c r="F948" s="246"/>
      <c r="G948" s="246"/>
      <c r="H948" s="246"/>
      <c r="I948" s="246"/>
      <c r="J948" s="246"/>
      <c r="K948" s="246"/>
    </row>
    <row r="949" spans="1:11">
      <c r="A949" s="40"/>
      <c r="B949" s="41"/>
      <c r="C949" s="243"/>
      <c r="D949" s="246"/>
      <c r="E949" s="246"/>
      <c r="F949" s="246"/>
      <c r="G949" s="246"/>
      <c r="H949" s="246"/>
      <c r="I949" s="246"/>
      <c r="J949" s="246"/>
      <c r="K949" s="246"/>
    </row>
    <row r="950" spans="1:11">
      <c r="A950" s="40"/>
      <c r="B950" s="41"/>
      <c r="C950" s="243"/>
      <c r="D950" s="246"/>
      <c r="E950" s="246"/>
      <c r="F950" s="246"/>
      <c r="G950" s="246"/>
      <c r="H950" s="246"/>
      <c r="I950" s="246"/>
      <c r="J950" s="246"/>
      <c r="K950" s="246"/>
    </row>
    <row r="951" spans="1:11">
      <c r="A951" s="40"/>
      <c r="B951" s="41"/>
      <c r="C951" s="243"/>
      <c r="D951" s="246"/>
      <c r="E951" s="246"/>
      <c r="F951" s="246"/>
      <c r="G951" s="246"/>
      <c r="H951" s="246"/>
      <c r="I951" s="246"/>
      <c r="J951" s="246"/>
      <c r="K951" s="246"/>
    </row>
    <row r="952" spans="1:11">
      <c r="A952" s="40"/>
      <c r="B952" s="41"/>
      <c r="C952" s="243"/>
      <c r="D952" s="246"/>
      <c r="E952" s="246"/>
      <c r="F952" s="246"/>
      <c r="G952" s="246"/>
      <c r="H952" s="246"/>
      <c r="I952" s="246"/>
      <c r="J952" s="246"/>
      <c r="K952" s="246"/>
    </row>
    <row r="953" spans="1:11">
      <c r="A953" s="40"/>
      <c r="B953" s="41"/>
      <c r="C953" s="243"/>
      <c r="D953" s="246"/>
      <c r="E953" s="246"/>
      <c r="F953" s="246"/>
      <c r="G953" s="246"/>
      <c r="H953" s="246"/>
      <c r="I953" s="246"/>
      <c r="J953" s="246"/>
      <c r="K953" s="246"/>
    </row>
    <row r="954" spans="1:11">
      <c r="A954" s="40"/>
      <c r="B954" s="41"/>
      <c r="C954" s="243"/>
      <c r="D954" s="246"/>
      <c r="E954" s="246"/>
      <c r="F954" s="246"/>
      <c r="G954" s="246"/>
      <c r="H954" s="246"/>
      <c r="I954" s="246"/>
      <c r="J954" s="246"/>
      <c r="K954" s="246"/>
    </row>
    <row r="955" spans="1:11">
      <c r="A955" s="40"/>
      <c r="B955" s="41"/>
      <c r="C955" s="243"/>
      <c r="D955" s="246"/>
      <c r="E955" s="246"/>
      <c r="F955" s="246"/>
      <c r="G955" s="246"/>
      <c r="H955" s="246"/>
      <c r="I955" s="246"/>
      <c r="J955" s="246"/>
      <c r="K955" s="246"/>
    </row>
    <row r="956" spans="1:11">
      <c r="A956" s="40"/>
      <c r="B956" s="41"/>
      <c r="C956" s="243"/>
      <c r="D956" s="246"/>
      <c r="E956" s="246"/>
      <c r="F956" s="246"/>
      <c r="G956" s="246"/>
      <c r="H956" s="246"/>
      <c r="I956" s="246"/>
      <c r="J956" s="246"/>
      <c r="K956" s="246"/>
    </row>
    <row r="957" spans="1:11">
      <c r="A957" s="40"/>
      <c r="B957" s="41"/>
      <c r="C957" s="243"/>
      <c r="D957" s="246"/>
      <c r="E957" s="246"/>
      <c r="F957" s="246"/>
      <c r="G957" s="246"/>
      <c r="H957" s="246"/>
      <c r="I957" s="246"/>
      <c r="J957" s="246"/>
      <c r="K957" s="246"/>
    </row>
    <row r="958" spans="1:11">
      <c r="A958" s="40"/>
      <c r="B958" s="41"/>
      <c r="C958" s="243"/>
      <c r="D958" s="246"/>
      <c r="E958" s="246"/>
      <c r="F958" s="246"/>
      <c r="G958" s="246"/>
      <c r="H958" s="246"/>
      <c r="I958" s="246"/>
      <c r="J958" s="246"/>
      <c r="K958" s="246"/>
    </row>
    <row r="959" spans="1:11">
      <c r="A959" s="40"/>
      <c r="B959" s="41"/>
      <c r="C959" s="243"/>
      <c r="D959" s="246"/>
      <c r="E959" s="246"/>
      <c r="F959" s="246"/>
      <c r="G959" s="246"/>
      <c r="H959" s="246"/>
      <c r="I959" s="246"/>
      <c r="J959" s="246"/>
      <c r="K959" s="246"/>
    </row>
    <row r="960" spans="1:11">
      <c r="A960" s="40"/>
      <c r="B960" s="41"/>
      <c r="C960" s="243"/>
      <c r="D960" s="246"/>
      <c r="E960" s="246"/>
      <c r="F960" s="246"/>
      <c r="G960" s="246"/>
      <c r="H960" s="246"/>
      <c r="I960" s="246"/>
      <c r="J960" s="246"/>
      <c r="K960" s="246"/>
    </row>
    <row r="961" spans="1:11">
      <c r="A961" s="40"/>
      <c r="B961" s="41"/>
      <c r="C961" s="243"/>
      <c r="D961" s="246"/>
      <c r="E961" s="246"/>
      <c r="F961" s="246"/>
      <c r="G961" s="246"/>
      <c r="H961" s="246"/>
      <c r="I961" s="246"/>
      <c r="J961" s="246"/>
      <c r="K961" s="246"/>
    </row>
    <row r="962" spans="1:11">
      <c r="A962" s="40"/>
      <c r="B962" s="41"/>
      <c r="C962" s="243"/>
      <c r="D962" s="246"/>
      <c r="E962" s="246"/>
      <c r="F962" s="246"/>
      <c r="G962" s="246"/>
      <c r="H962" s="246"/>
      <c r="I962" s="246"/>
      <c r="J962" s="246"/>
      <c r="K962" s="246"/>
    </row>
    <row r="963" spans="1:11">
      <c r="A963" s="40"/>
      <c r="B963" s="41"/>
      <c r="C963" s="243"/>
      <c r="D963" s="246"/>
      <c r="E963" s="246"/>
      <c r="F963" s="246"/>
      <c r="G963" s="246"/>
      <c r="H963" s="246"/>
      <c r="I963" s="246"/>
      <c r="J963" s="246"/>
      <c r="K963" s="246"/>
    </row>
    <row r="964" spans="1:11">
      <c r="A964" s="40"/>
      <c r="B964" s="41"/>
      <c r="C964" s="243"/>
      <c r="D964" s="246"/>
      <c r="E964" s="246"/>
      <c r="F964" s="246"/>
      <c r="G964" s="246"/>
      <c r="H964" s="246"/>
      <c r="I964" s="246"/>
      <c r="J964" s="246"/>
      <c r="K964" s="246"/>
    </row>
    <row r="965" spans="1:11">
      <c r="A965" s="40"/>
      <c r="B965" s="41"/>
      <c r="C965" s="243"/>
      <c r="D965" s="246"/>
      <c r="E965" s="246"/>
      <c r="F965" s="246"/>
      <c r="G965" s="246"/>
      <c r="H965" s="246"/>
      <c r="I965" s="246"/>
      <c r="J965" s="246"/>
      <c r="K965" s="246"/>
    </row>
    <row r="966" spans="1:11">
      <c r="A966" s="40"/>
      <c r="B966" s="41"/>
      <c r="C966" s="243"/>
      <c r="D966" s="246"/>
      <c r="E966" s="246"/>
      <c r="F966" s="246"/>
      <c r="G966" s="246"/>
      <c r="H966" s="246"/>
      <c r="I966" s="246"/>
      <c r="J966" s="246"/>
      <c r="K966" s="246"/>
    </row>
    <row r="967" spans="1:11">
      <c r="A967" s="40"/>
      <c r="B967" s="41"/>
      <c r="C967" s="243"/>
      <c r="D967" s="246"/>
      <c r="E967" s="246"/>
      <c r="F967" s="246"/>
      <c r="G967" s="246"/>
      <c r="H967" s="246"/>
      <c r="I967" s="246"/>
      <c r="J967" s="246"/>
      <c r="K967" s="246"/>
    </row>
    <row r="968" spans="1:11">
      <c r="A968" s="40"/>
      <c r="B968" s="41"/>
      <c r="C968" s="243"/>
      <c r="D968" s="246"/>
      <c r="E968" s="246"/>
      <c r="F968" s="246"/>
      <c r="G968" s="246"/>
      <c r="H968" s="246"/>
      <c r="I968" s="246"/>
      <c r="J968" s="246"/>
      <c r="K968" s="246"/>
    </row>
    <row r="969" spans="1:11">
      <c r="A969" s="40"/>
      <c r="B969" s="41"/>
      <c r="C969" s="243"/>
      <c r="D969" s="246"/>
      <c r="E969" s="246"/>
      <c r="F969" s="246"/>
      <c r="G969" s="246"/>
      <c r="H969" s="246"/>
      <c r="I969" s="246"/>
      <c r="J969" s="246"/>
      <c r="K969" s="246"/>
    </row>
    <row r="970" spans="1:11">
      <c r="A970" s="40"/>
      <c r="B970" s="41"/>
      <c r="C970" s="243"/>
      <c r="D970" s="246"/>
      <c r="E970" s="246"/>
      <c r="F970" s="246"/>
      <c r="G970" s="246"/>
      <c r="H970" s="246"/>
      <c r="I970" s="246"/>
      <c r="J970" s="246"/>
      <c r="K970" s="246"/>
    </row>
    <row r="971" spans="1:11">
      <c r="A971" s="40"/>
      <c r="B971" s="41"/>
      <c r="C971" s="243"/>
      <c r="D971" s="246"/>
      <c r="E971" s="246"/>
      <c r="F971" s="246"/>
      <c r="G971" s="246"/>
      <c r="H971" s="246"/>
      <c r="I971" s="246"/>
      <c r="J971" s="246"/>
      <c r="K971" s="246"/>
    </row>
    <row r="972" spans="1:11">
      <c r="A972" s="40"/>
      <c r="B972" s="41"/>
      <c r="C972" s="243"/>
      <c r="D972" s="246"/>
      <c r="E972" s="246"/>
      <c r="F972" s="246"/>
      <c r="G972" s="246"/>
      <c r="H972" s="246"/>
      <c r="I972" s="246"/>
      <c r="J972" s="246"/>
      <c r="K972" s="246"/>
    </row>
    <row r="973" spans="1:11">
      <c r="A973" s="40"/>
      <c r="B973" s="41"/>
      <c r="C973" s="243"/>
      <c r="D973" s="246"/>
      <c r="E973" s="246"/>
      <c r="F973" s="246"/>
      <c r="G973" s="246"/>
      <c r="H973" s="246"/>
      <c r="I973" s="246"/>
      <c r="J973" s="246"/>
      <c r="K973" s="246"/>
    </row>
    <row r="974" spans="1:11">
      <c r="A974" s="40"/>
      <c r="B974" s="41"/>
      <c r="C974" s="243"/>
      <c r="D974" s="246"/>
      <c r="E974" s="246"/>
      <c r="F974" s="246"/>
      <c r="G974" s="246"/>
      <c r="H974" s="246"/>
      <c r="I974" s="246"/>
      <c r="J974" s="246"/>
      <c r="K974" s="246"/>
    </row>
    <row r="975" spans="1:11">
      <c r="A975" s="40"/>
      <c r="B975" s="41"/>
      <c r="C975" s="243"/>
      <c r="D975" s="246"/>
      <c r="E975" s="246"/>
      <c r="F975" s="246"/>
      <c r="G975" s="246"/>
      <c r="H975" s="246"/>
      <c r="I975" s="246"/>
      <c r="J975" s="246"/>
      <c r="K975" s="246"/>
    </row>
    <row r="976" spans="1:11">
      <c r="A976" s="40"/>
      <c r="B976" s="41"/>
      <c r="C976" s="243"/>
      <c r="D976" s="246"/>
      <c r="E976" s="246"/>
      <c r="F976" s="246"/>
      <c r="G976" s="246"/>
      <c r="H976" s="246"/>
      <c r="I976" s="246"/>
      <c r="J976" s="246"/>
      <c r="K976" s="246"/>
    </row>
    <row r="977" spans="1:11">
      <c r="A977" s="40"/>
      <c r="B977" s="41"/>
      <c r="C977" s="243"/>
      <c r="D977" s="246"/>
      <c r="E977" s="246"/>
      <c r="F977" s="246"/>
      <c r="G977" s="246"/>
      <c r="H977" s="246"/>
      <c r="I977" s="246"/>
      <c r="J977" s="246"/>
      <c r="K977" s="246"/>
    </row>
    <row r="978" spans="1:11">
      <c r="A978" s="40"/>
      <c r="B978" s="41"/>
      <c r="C978" s="243"/>
      <c r="D978" s="246"/>
      <c r="E978" s="246"/>
      <c r="F978" s="246"/>
      <c r="G978" s="246"/>
      <c r="H978" s="246"/>
      <c r="I978" s="246"/>
      <c r="J978" s="246"/>
      <c r="K978" s="246"/>
    </row>
    <row r="979" spans="1:11">
      <c r="A979" s="40"/>
      <c r="B979" s="41"/>
      <c r="C979" s="243"/>
      <c r="D979" s="246"/>
      <c r="E979" s="246"/>
      <c r="F979" s="246"/>
      <c r="G979" s="246"/>
      <c r="H979" s="246"/>
      <c r="I979" s="246"/>
      <c r="J979" s="246"/>
      <c r="K979" s="246"/>
    </row>
    <row r="980" spans="1:11">
      <c r="A980" s="40"/>
      <c r="B980" s="41"/>
      <c r="C980" s="243"/>
      <c r="D980" s="246"/>
      <c r="E980" s="246"/>
      <c r="F980" s="246"/>
      <c r="G980" s="246"/>
      <c r="H980" s="246"/>
      <c r="I980" s="246"/>
      <c r="J980" s="246"/>
      <c r="K980" s="246"/>
    </row>
    <row r="981" spans="1:11">
      <c r="A981" s="40"/>
      <c r="B981" s="41"/>
      <c r="C981" s="243"/>
      <c r="D981" s="246"/>
      <c r="E981" s="246"/>
      <c r="F981" s="246"/>
      <c r="G981" s="246"/>
      <c r="H981" s="246"/>
      <c r="I981" s="246"/>
      <c r="J981" s="246"/>
      <c r="K981" s="246"/>
    </row>
    <row r="982" spans="1:11">
      <c r="A982" s="40"/>
      <c r="B982" s="41"/>
      <c r="C982" s="243"/>
      <c r="D982" s="246"/>
      <c r="E982" s="246"/>
      <c r="F982" s="246"/>
      <c r="G982" s="246"/>
      <c r="H982" s="246"/>
      <c r="I982" s="246"/>
      <c r="J982" s="246"/>
      <c r="K982" s="246"/>
    </row>
    <row r="983" spans="1:11">
      <c r="A983" s="40"/>
      <c r="B983" s="41"/>
      <c r="C983" s="243"/>
      <c r="D983" s="246"/>
      <c r="E983" s="246"/>
      <c r="F983" s="246"/>
      <c r="G983" s="246"/>
      <c r="H983" s="246"/>
      <c r="I983" s="246"/>
      <c r="J983" s="246"/>
      <c r="K983" s="246"/>
    </row>
    <row r="984" spans="1:11">
      <c r="A984" s="40"/>
      <c r="B984" s="41"/>
      <c r="C984" s="243"/>
      <c r="D984" s="246"/>
      <c r="E984" s="246"/>
      <c r="F984" s="246"/>
      <c r="G984" s="246"/>
      <c r="H984" s="246"/>
      <c r="I984" s="246"/>
      <c r="J984" s="246"/>
      <c r="K984" s="246"/>
    </row>
    <row r="985" spans="1:11">
      <c r="A985" s="40"/>
      <c r="B985" s="41"/>
      <c r="C985" s="243"/>
      <c r="D985" s="246"/>
      <c r="E985" s="246"/>
      <c r="F985" s="246"/>
      <c r="G985" s="246"/>
      <c r="H985" s="246"/>
      <c r="I985" s="246"/>
      <c r="J985" s="246"/>
      <c r="K985" s="246"/>
    </row>
    <row r="986" spans="1:11">
      <c r="A986" s="40"/>
      <c r="B986" s="41"/>
      <c r="C986" s="243"/>
      <c r="D986" s="246"/>
      <c r="E986" s="246"/>
      <c r="F986" s="246"/>
      <c r="G986" s="246"/>
      <c r="H986" s="246"/>
      <c r="I986" s="246"/>
      <c r="J986" s="246"/>
      <c r="K986" s="246"/>
    </row>
    <row r="987" spans="1:11">
      <c r="A987" s="40"/>
      <c r="B987" s="41"/>
      <c r="C987" s="243"/>
      <c r="D987" s="246"/>
      <c r="E987" s="246"/>
      <c r="F987" s="246"/>
      <c r="G987" s="246"/>
      <c r="H987" s="246"/>
      <c r="I987" s="246"/>
      <c r="J987" s="246"/>
      <c r="K987" s="246"/>
    </row>
    <row r="988" spans="1:11">
      <c r="A988" s="40"/>
      <c r="B988" s="41"/>
      <c r="C988" s="243"/>
      <c r="D988" s="246"/>
      <c r="E988" s="246"/>
      <c r="F988" s="246"/>
      <c r="G988" s="246"/>
      <c r="H988" s="246"/>
      <c r="I988" s="246"/>
      <c r="J988" s="246"/>
      <c r="K988" s="246"/>
    </row>
    <row r="989" spans="1:11">
      <c r="A989" s="40"/>
      <c r="B989" s="41"/>
      <c r="C989" s="243"/>
      <c r="D989" s="246"/>
      <c r="E989" s="246"/>
      <c r="F989" s="246"/>
      <c r="G989" s="246"/>
      <c r="H989" s="246"/>
      <c r="I989" s="246"/>
      <c r="J989" s="246"/>
      <c r="K989" s="246"/>
    </row>
    <row r="990" spans="1:11">
      <c r="A990" s="40"/>
      <c r="B990" s="41"/>
      <c r="C990" s="243"/>
      <c r="D990" s="246"/>
      <c r="E990" s="246"/>
      <c r="F990" s="246"/>
      <c r="G990" s="246"/>
      <c r="H990" s="246"/>
      <c r="I990" s="246"/>
      <c r="J990" s="246"/>
      <c r="K990" s="246"/>
    </row>
    <row r="991" spans="1:11">
      <c r="A991" s="40"/>
      <c r="B991" s="41"/>
      <c r="C991" s="243"/>
      <c r="D991" s="246"/>
      <c r="E991" s="246"/>
      <c r="F991" s="246"/>
      <c r="G991" s="246"/>
      <c r="H991" s="246"/>
      <c r="I991" s="246"/>
      <c r="J991" s="246"/>
      <c r="K991" s="246"/>
    </row>
    <row r="992" spans="1:11">
      <c r="A992" s="40"/>
      <c r="B992" s="41"/>
      <c r="C992" s="243"/>
      <c r="D992" s="246"/>
      <c r="E992" s="246"/>
      <c r="F992" s="246"/>
      <c r="G992" s="246"/>
      <c r="H992" s="246"/>
      <c r="I992" s="246"/>
      <c r="J992" s="246"/>
      <c r="K992" s="246"/>
    </row>
    <row r="993" spans="1:11">
      <c r="A993" s="40"/>
      <c r="B993" s="41"/>
      <c r="C993" s="243"/>
      <c r="D993" s="246"/>
      <c r="E993" s="246"/>
      <c r="F993" s="246"/>
      <c r="G993" s="246"/>
      <c r="H993" s="246"/>
      <c r="I993" s="246"/>
      <c r="J993" s="246"/>
      <c r="K993" s="246"/>
    </row>
    <row r="994" spans="1:11">
      <c r="A994" s="40"/>
      <c r="B994" s="41"/>
      <c r="C994" s="243"/>
      <c r="D994" s="246"/>
      <c r="E994" s="246"/>
      <c r="F994" s="246"/>
      <c r="G994" s="246"/>
      <c r="H994" s="246"/>
      <c r="I994" s="246"/>
      <c r="J994" s="246"/>
      <c r="K994" s="246"/>
    </row>
    <row r="995" spans="1:11">
      <c r="A995" s="40"/>
      <c r="B995" s="41"/>
      <c r="C995" s="243"/>
      <c r="D995" s="246"/>
      <c r="E995" s="246"/>
      <c r="F995" s="246"/>
      <c r="G995" s="246"/>
      <c r="H995" s="246"/>
      <c r="I995" s="246"/>
      <c r="J995" s="246"/>
      <c r="K995" s="246"/>
    </row>
    <row r="996" spans="1:11">
      <c r="A996" s="40"/>
      <c r="B996" s="41"/>
      <c r="C996" s="243"/>
      <c r="D996" s="246"/>
      <c r="E996" s="246"/>
      <c r="F996" s="246"/>
      <c r="G996" s="246"/>
      <c r="H996" s="246"/>
      <c r="I996" s="246"/>
      <c r="J996" s="246"/>
      <c r="K996" s="246"/>
    </row>
    <row r="997" spans="1:11">
      <c r="A997" s="40"/>
      <c r="B997" s="41"/>
      <c r="C997" s="243"/>
      <c r="D997" s="246"/>
      <c r="E997" s="246"/>
      <c r="F997" s="246"/>
      <c r="G997" s="246"/>
      <c r="H997" s="246"/>
      <c r="I997" s="246"/>
      <c r="J997" s="246"/>
      <c r="K997" s="246"/>
    </row>
    <row r="998" spans="1:11">
      <c r="A998" s="40"/>
      <c r="B998" s="41"/>
      <c r="C998" s="243"/>
      <c r="D998" s="246"/>
      <c r="E998" s="246"/>
      <c r="F998" s="246"/>
      <c r="G998" s="246"/>
      <c r="H998" s="246"/>
      <c r="I998" s="246"/>
      <c r="J998" s="246"/>
      <c r="K998" s="246"/>
    </row>
    <row r="999" spans="1:11">
      <c r="A999" s="40"/>
      <c r="B999" s="41"/>
      <c r="C999" s="243"/>
      <c r="D999" s="246"/>
      <c r="E999" s="246"/>
      <c r="F999" s="246"/>
      <c r="G999" s="246"/>
      <c r="H999" s="246"/>
      <c r="I999" s="246"/>
      <c r="J999" s="246"/>
      <c r="K999" s="246"/>
    </row>
    <row r="1000" spans="1:11">
      <c r="A1000" s="40"/>
      <c r="B1000" s="41"/>
      <c r="C1000" s="243"/>
      <c r="D1000" s="246"/>
      <c r="E1000" s="246"/>
      <c r="F1000" s="246"/>
      <c r="G1000" s="246"/>
      <c r="H1000" s="246"/>
      <c r="I1000" s="246"/>
      <c r="J1000" s="246"/>
      <c r="K1000" s="246"/>
    </row>
  </sheetData>
  <dataValidations count="3">
    <dataValidation type="list" allowBlank="1" showInputMessage="1" showErrorMessage="1" sqref="B2:B1048576" xr:uid="{1CB19B34-F847-4B28-96CE-105728830712}">
      <formula1>"S, V40, V50, V60, V70, V80, V90"</formula1>
    </dataValidation>
    <dataValidation type="custom" allowBlank="1" showInputMessage="1" showErrorMessage="1" sqref="B1" xr:uid="{B23BA261-4B16-4D80-BA7A-1BA91FAD6BB0}">
      <formula1>"S, V40, V50, V60, V70, V80, V90"</formula1>
    </dataValidation>
    <dataValidation type="list" allowBlank="1" showInputMessage="1" showErrorMessage="1" sqref="C2:C1048576" xr:uid="{A8BC3FCB-B32C-4E9A-8848-E2F7AD9CE996}">
      <formula1>$XFD$2:$XFD$18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2856A-2F74-47D6-9F26-0E002B7F2111}">
  <dimension ref="A1:XFD1000"/>
  <sheetViews>
    <sheetView topLeftCell="A22" zoomScale="140" zoomScaleNormal="140" zoomScalePageLayoutView="140" workbookViewId="0">
      <selection activeCell="A2" sqref="A2:F32"/>
    </sheetView>
  </sheetViews>
  <sheetFormatPr defaultColWidth="10.83203125" defaultRowHeight="13"/>
  <cols>
    <col min="1" max="1" width="26.58203125" style="36" customWidth="1"/>
    <col min="2" max="2" width="4.5" style="36" bestFit="1" customWidth="1"/>
    <col min="3" max="3" width="21.58203125" style="36" bestFit="1" customWidth="1"/>
    <col min="4" max="11" width="5" style="36" customWidth="1"/>
    <col min="12" max="16384" width="10.83203125" style="36"/>
  </cols>
  <sheetData>
    <row r="1" spans="1:11 16384:16384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J1" s="2"/>
      <c r="K1" s="2"/>
    </row>
    <row r="2" spans="1:11 16384:16384">
      <c r="A2" s="40" t="s">
        <v>283</v>
      </c>
      <c r="B2" s="41" t="s">
        <v>28</v>
      </c>
      <c r="C2" s="42" t="s">
        <v>14</v>
      </c>
      <c r="D2" s="15"/>
      <c r="E2" s="15">
        <v>44</v>
      </c>
      <c r="F2" s="15">
        <v>21</v>
      </c>
      <c r="G2" s="246"/>
      <c r="H2" s="246"/>
      <c r="I2" s="246"/>
      <c r="J2" s="246"/>
      <c r="K2" s="246"/>
      <c r="XFD2" s="36" t="s">
        <v>14</v>
      </c>
    </row>
    <row r="3" spans="1:11 16384:16384">
      <c r="A3" s="40" t="s">
        <v>478</v>
      </c>
      <c r="B3" s="41" t="s">
        <v>35</v>
      </c>
      <c r="C3" s="42" t="s">
        <v>14</v>
      </c>
      <c r="D3" s="15"/>
      <c r="E3" s="15"/>
      <c r="F3" s="15">
        <v>47</v>
      </c>
      <c r="G3" s="246"/>
      <c r="H3" s="246"/>
      <c r="I3" s="246"/>
      <c r="J3" s="246"/>
      <c r="K3" s="246"/>
      <c r="XFD3" s="36" t="s">
        <v>15</v>
      </c>
    </row>
    <row r="4" spans="1:11 16384:16384">
      <c r="A4" s="40" t="s">
        <v>126</v>
      </c>
      <c r="B4" s="41" t="s">
        <v>34</v>
      </c>
      <c r="C4" s="42" t="s">
        <v>14</v>
      </c>
      <c r="D4" s="15">
        <v>88</v>
      </c>
      <c r="E4" s="15">
        <v>61</v>
      </c>
      <c r="F4" s="15">
        <v>51</v>
      </c>
      <c r="G4" s="246"/>
      <c r="H4" s="246"/>
      <c r="I4" s="246"/>
      <c r="J4" s="246"/>
      <c r="K4" s="246"/>
      <c r="XFD4" s="36" t="s">
        <v>16</v>
      </c>
    </row>
    <row r="5" spans="1:11 16384:16384">
      <c r="A5" s="40" t="s">
        <v>285</v>
      </c>
      <c r="B5" s="41" t="s">
        <v>33</v>
      </c>
      <c r="C5" s="42" t="s">
        <v>14</v>
      </c>
      <c r="D5" s="15"/>
      <c r="E5" s="15">
        <v>97</v>
      </c>
      <c r="F5" s="15">
        <v>64</v>
      </c>
      <c r="G5" s="246"/>
      <c r="H5" s="246"/>
      <c r="I5" s="246"/>
      <c r="J5" s="246"/>
      <c r="K5" s="246"/>
      <c r="XFD5" s="36" t="s">
        <v>17</v>
      </c>
    </row>
    <row r="6" spans="1:11 16384:16384">
      <c r="A6" s="40" t="s">
        <v>284</v>
      </c>
      <c r="B6" s="41" t="s">
        <v>33</v>
      </c>
      <c r="C6" s="42" t="s">
        <v>14</v>
      </c>
      <c r="D6" s="15"/>
      <c r="E6" s="15">
        <v>96</v>
      </c>
      <c r="F6" s="15">
        <v>73</v>
      </c>
      <c r="G6" s="246"/>
      <c r="H6" s="246"/>
      <c r="I6" s="246"/>
      <c r="J6" s="246"/>
      <c r="K6" s="246"/>
      <c r="XFD6" s="36" t="s">
        <v>18</v>
      </c>
    </row>
    <row r="7" spans="1:11 16384:16384">
      <c r="A7" s="40" t="s">
        <v>287</v>
      </c>
      <c r="B7" s="41" t="s">
        <v>33</v>
      </c>
      <c r="C7" s="42" t="s">
        <v>14</v>
      </c>
      <c r="D7" s="15"/>
      <c r="E7" s="15">
        <v>123</v>
      </c>
      <c r="F7" s="15">
        <v>74</v>
      </c>
      <c r="G7" s="246"/>
      <c r="H7" s="246"/>
      <c r="I7" s="246"/>
      <c r="J7" s="246"/>
      <c r="K7" s="246"/>
      <c r="XFD7" s="36" t="s">
        <v>19</v>
      </c>
    </row>
    <row r="8" spans="1:11 16384:16384">
      <c r="A8" s="40" t="s">
        <v>130</v>
      </c>
      <c r="B8" s="41" t="s">
        <v>33</v>
      </c>
      <c r="C8" s="42" t="s">
        <v>14</v>
      </c>
      <c r="D8" s="15">
        <v>102</v>
      </c>
      <c r="E8" s="15">
        <v>147</v>
      </c>
      <c r="F8" s="15">
        <v>81</v>
      </c>
      <c r="G8" s="246"/>
      <c r="H8" s="246"/>
      <c r="I8" s="246"/>
      <c r="J8" s="246"/>
      <c r="K8" s="246"/>
      <c r="XFD8" s="36" t="s">
        <v>11</v>
      </c>
    </row>
    <row r="9" spans="1:11 16384:16384">
      <c r="A9" s="40" t="s">
        <v>289</v>
      </c>
      <c r="B9" s="41" t="s">
        <v>35</v>
      </c>
      <c r="C9" s="42" t="s">
        <v>14</v>
      </c>
      <c r="D9" s="15"/>
      <c r="E9" s="15">
        <v>135</v>
      </c>
      <c r="F9" s="15">
        <v>84</v>
      </c>
      <c r="G9" s="246"/>
      <c r="H9" s="246"/>
      <c r="I9" s="246"/>
      <c r="J9" s="246"/>
      <c r="K9" s="246"/>
      <c r="XFD9" s="36" t="s">
        <v>20</v>
      </c>
    </row>
    <row r="10" spans="1:11 16384:16384">
      <c r="A10" s="40" t="s">
        <v>128</v>
      </c>
      <c r="B10" s="41" t="s">
        <v>35</v>
      </c>
      <c r="C10" s="42" t="s">
        <v>14</v>
      </c>
      <c r="D10" s="15">
        <v>98</v>
      </c>
      <c r="E10" s="15">
        <v>136</v>
      </c>
      <c r="F10" s="15">
        <v>88</v>
      </c>
      <c r="G10" s="246"/>
      <c r="H10" s="246"/>
      <c r="I10" s="246"/>
      <c r="J10" s="246"/>
      <c r="K10" s="246"/>
      <c r="XFD10" s="36" t="s">
        <v>21</v>
      </c>
    </row>
    <row r="11" spans="1:11 16384:16384">
      <c r="A11" s="40" t="s">
        <v>479</v>
      </c>
      <c r="B11" s="41" t="s">
        <v>33</v>
      </c>
      <c r="C11" s="42" t="s">
        <v>14</v>
      </c>
      <c r="D11" s="15"/>
      <c r="E11" s="15"/>
      <c r="F11" s="15">
        <v>95</v>
      </c>
      <c r="G11" s="246"/>
      <c r="H11" s="246"/>
      <c r="I11" s="246"/>
      <c r="J11" s="246"/>
      <c r="K11" s="246"/>
      <c r="XFD11" s="36" t="s">
        <v>22</v>
      </c>
    </row>
    <row r="12" spans="1:11 16384:16384">
      <c r="A12" s="40" t="s">
        <v>131</v>
      </c>
      <c r="B12" s="41" t="s">
        <v>33</v>
      </c>
      <c r="C12" s="42" t="s">
        <v>14</v>
      </c>
      <c r="D12" s="15">
        <v>103</v>
      </c>
      <c r="E12" s="15">
        <v>150</v>
      </c>
      <c r="F12" s="15">
        <v>100</v>
      </c>
      <c r="G12" s="246"/>
      <c r="H12" s="246"/>
      <c r="I12" s="246"/>
      <c r="J12" s="246"/>
      <c r="K12" s="246"/>
      <c r="XFD12" s="36" t="s">
        <v>12</v>
      </c>
    </row>
    <row r="13" spans="1:11 16384:16384">
      <c r="A13" s="40" t="s">
        <v>480</v>
      </c>
      <c r="B13" s="41" t="s">
        <v>34</v>
      </c>
      <c r="C13" s="42" t="s">
        <v>14</v>
      </c>
      <c r="D13" s="15"/>
      <c r="E13" s="15"/>
      <c r="F13" s="15">
        <v>101</v>
      </c>
      <c r="G13" s="246"/>
      <c r="H13" s="246"/>
      <c r="I13" s="246"/>
      <c r="J13" s="246"/>
      <c r="K13" s="246"/>
      <c r="XFD13" s="36" t="s">
        <v>23</v>
      </c>
    </row>
    <row r="14" spans="1:11 16384:16384">
      <c r="A14" s="40" t="s">
        <v>132</v>
      </c>
      <c r="B14" s="41" t="s">
        <v>33</v>
      </c>
      <c r="C14" s="42" t="s">
        <v>14</v>
      </c>
      <c r="D14" s="15">
        <v>115</v>
      </c>
      <c r="E14" s="15">
        <v>171</v>
      </c>
      <c r="F14" s="15">
        <v>104</v>
      </c>
      <c r="G14" s="246"/>
      <c r="H14" s="246"/>
      <c r="I14" s="246"/>
      <c r="J14" s="246"/>
      <c r="K14" s="246"/>
      <c r="XFD14" s="36" t="s">
        <v>24</v>
      </c>
    </row>
    <row r="15" spans="1:11 16384:16384">
      <c r="A15" s="40" t="s">
        <v>481</v>
      </c>
      <c r="B15" s="41" t="s">
        <v>33</v>
      </c>
      <c r="C15" s="42" t="s">
        <v>14</v>
      </c>
      <c r="D15" s="15"/>
      <c r="E15" s="15">
        <v>168</v>
      </c>
      <c r="F15" s="15">
        <v>109</v>
      </c>
      <c r="G15" s="246"/>
      <c r="H15" s="246"/>
      <c r="I15" s="246"/>
      <c r="J15" s="246"/>
      <c r="K15" s="246"/>
      <c r="XFD15" s="36" t="s">
        <v>25</v>
      </c>
    </row>
    <row r="16" spans="1:11 16384:16384">
      <c r="A16" s="40" t="s">
        <v>121</v>
      </c>
      <c r="B16" s="41" t="s">
        <v>28</v>
      </c>
      <c r="C16" s="42" t="s">
        <v>14</v>
      </c>
      <c r="D16" s="15">
        <v>27</v>
      </c>
      <c r="E16" s="15">
        <v>19</v>
      </c>
      <c r="F16" s="15"/>
      <c r="G16" s="246"/>
      <c r="H16" s="246"/>
      <c r="I16" s="246"/>
      <c r="J16" s="246"/>
      <c r="K16" s="246"/>
      <c r="XFD16" s="36" t="s">
        <v>26</v>
      </c>
    </row>
    <row r="17" spans="1:11 16384:16384">
      <c r="A17" s="40" t="s">
        <v>282</v>
      </c>
      <c r="B17" s="41" t="s">
        <v>33</v>
      </c>
      <c r="C17" s="42" t="s">
        <v>14</v>
      </c>
      <c r="D17" s="15"/>
      <c r="E17" s="15">
        <v>37</v>
      </c>
      <c r="F17" s="15"/>
      <c r="G17" s="246"/>
      <c r="H17" s="246"/>
      <c r="I17" s="246"/>
      <c r="J17" s="246"/>
      <c r="K17" s="246"/>
      <c r="XFD17" s="36" t="s">
        <v>13</v>
      </c>
    </row>
    <row r="18" spans="1:11 16384:16384">
      <c r="A18" s="40" t="s">
        <v>286</v>
      </c>
      <c r="B18" s="41" t="s">
        <v>34</v>
      </c>
      <c r="C18" s="42" t="s">
        <v>14</v>
      </c>
      <c r="D18" s="15"/>
      <c r="E18" s="15">
        <v>98</v>
      </c>
      <c r="F18" s="15"/>
      <c r="G18" s="246"/>
      <c r="H18" s="246"/>
      <c r="I18" s="246"/>
      <c r="J18" s="246"/>
      <c r="K18" s="246"/>
      <c r="XFD18" s="36" t="s">
        <v>27</v>
      </c>
    </row>
    <row r="19" spans="1:11 16384:16384">
      <c r="A19" s="40" t="s">
        <v>125</v>
      </c>
      <c r="B19" s="41" t="s">
        <v>35</v>
      </c>
      <c r="C19" s="42" t="s">
        <v>14</v>
      </c>
      <c r="D19" s="15">
        <v>86</v>
      </c>
      <c r="E19" s="15">
        <v>115</v>
      </c>
      <c r="F19" s="15"/>
      <c r="G19" s="246"/>
      <c r="H19" s="246"/>
      <c r="I19" s="246"/>
      <c r="J19" s="246"/>
      <c r="K19" s="246"/>
    </row>
    <row r="20" spans="1:11 16384:16384">
      <c r="A20" s="40" t="s">
        <v>288</v>
      </c>
      <c r="B20" s="41" t="s">
        <v>28</v>
      </c>
      <c r="C20" s="42" t="s">
        <v>14</v>
      </c>
      <c r="D20" s="15"/>
      <c r="E20" s="15">
        <v>131</v>
      </c>
      <c r="F20" s="15"/>
      <c r="G20" s="246"/>
      <c r="H20" s="246"/>
      <c r="I20" s="246"/>
      <c r="J20" s="246"/>
      <c r="K20" s="246"/>
    </row>
    <row r="21" spans="1:11 16384:16384">
      <c r="A21" s="40" t="s">
        <v>290</v>
      </c>
      <c r="B21" s="41" t="s">
        <v>35</v>
      </c>
      <c r="C21" s="42" t="s">
        <v>14</v>
      </c>
      <c r="D21" s="15"/>
      <c r="E21" s="15">
        <v>157</v>
      </c>
      <c r="F21" s="15"/>
      <c r="G21" s="246"/>
      <c r="H21" s="246"/>
      <c r="I21" s="246"/>
      <c r="J21" s="246"/>
      <c r="K21" s="246"/>
    </row>
    <row r="22" spans="1:11 16384:16384">
      <c r="A22" s="40" t="s">
        <v>291</v>
      </c>
      <c r="B22" s="41" t="s">
        <v>35</v>
      </c>
      <c r="C22" s="42" t="s">
        <v>14</v>
      </c>
      <c r="D22" s="15"/>
      <c r="E22" s="15">
        <v>160</v>
      </c>
      <c r="F22" s="15"/>
      <c r="G22" s="246"/>
      <c r="H22" s="246"/>
      <c r="I22" s="246"/>
      <c r="J22" s="246"/>
      <c r="K22" s="246"/>
    </row>
    <row r="23" spans="1:11 16384:16384">
      <c r="A23" s="40" t="s">
        <v>292</v>
      </c>
      <c r="B23" s="41" t="s">
        <v>35</v>
      </c>
      <c r="C23" s="42" t="s">
        <v>14</v>
      </c>
      <c r="D23" s="15"/>
      <c r="E23" s="15">
        <v>161</v>
      </c>
      <c r="F23" s="15"/>
      <c r="G23" s="246"/>
      <c r="H23" s="246"/>
      <c r="I23" s="246"/>
      <c r="J23" s="246"/>
      <c r="K23" s="246"/>
    </row>
    <row r="24" spans="1:11 16384:16384">
      <c r="A24" s="40" t="s">
        <v>293</v>
      </c>
      <c r="B24" s="41" t="s">
        <v>34</v>
      </c>
      <c r="C24" s="42" t="s">
        <v>14</v>
      </c>
      <c r="D24" s="15"/>
      <c r="E24" s="15">
        <v>177</v>
      </c>
      <c r="F24" s="15"/>
      <c r="G24" s="246"/>
      <c r="H24" s="246"/>
      <c r="I24" s="246"/>
      <c r="J24" s="246"/>
      <c r="K24" s="246"/>
    </row>
    <row r="25" spans="1:11 16384:16384">
      <c r="A25" s="40" t="s">
        <v>133</v>
      </c>
      <c r="B25" s="41" t="s">
        <v>34</v>
      </c>
      <c r="C25" s="42" t="s">
        <v>14</v>
      </c>
      <c r="D25" s="15">
        <v>126</v>
      </c>
      <c r="E25" s="15">
        <v>185</v>
      </c>
      <c r="F25" s="15"/>
      <c r="G25" s="246"/>
      <c r="H25" s="246"/>
      <c r="I25" s="246"/>
      <c r="J25" s="246"/>
      <c r="K25" s="246"/>
    </row>
    <row r="26" spans="1:11 16384:16384">
      <c r="A26" s="40" t="s">
        <v>294</v>
      </c>
      <c r="B26" s="41" t="s">
        <v>33</v>
      </c>
      <c r="C26" s="42" t="s">
        <v>14</v>
      </c>
      <c r="D26" s="15"/>
      <c r="E26" s="15">
        <v>186</v>
      </c>
      <c r="F26" s="15"/>
      <c r="G26" s="246"/>
      <c r="H26" s="246"/>
      <c r="I26" s="246"/>
      <c r="J26" s="246"/>
      <c r="K26" s="246"/>
    </row>
    <row r="27" spans="1:11 16384:16384">
      <c r="A27" s="40" t="s">
        <v>120</v>
      </c>
      <c r="B27" s="41" t="s">
        <v>34</v>
      </c>
      <c r="C27" s="42" t="s">
        <v>14</v>
      </c>
      <c r="D27" s="15">
        <v>17</v>
      </c>
      <c r="E27" s="15"/>
      <c r="F27" s="15"/>
      <c r="G27" s="246"/>
      <c r="H27" s="246"/>
      <c r="I27" s="246"/>
      <c r="J27" s="246"/>
      <c r="K27" s="246"/>
    </row>
    <row r="28" spans="1:11 16384:16384">
      <c r="A28" s="40" t="s">
        <v>122</v>
      </c>
      <c r="B28" s="41" t="s">
        <v>34</v>
      </c>
      <c r="C28" s="42" t="s">
        <v>14</v>
      </c>
      <c r="D28" s="15">
        <v>54</v>
      </c>
      <c r="E28" s="15"/>
      <c r="F28" s="15"/>
      <c r="G28" s="246"/>
      <c r="H28" s="246"/>
      <c r="I28" s="246"/>
      <c r="J28" s="246"/>
      <c r="K28" s="246"/>
    </row>
    <row r="29" spans="1:11 16384:16384">
      <c r="A29" s="40" t="s">
        <v>123</v>
      </c>
      <c r="B29" s="41" t="s">
        <v>34</v>
      </c>
      <c r="C29" s="42" t="s">
        <v>14</v>
      </c>
      <c r="D29" s="15">
        <v>72</v>
      </c>
      <c r="E29" s="15"/>
      <c r="F29" s="15"/>
      <c r="G29" s="246"/>
      <c r="H29" s="246"/>
      <c r="I29" s="246"/>
      <c r="J29" s="246"/>
      <c r="K29" s="246"/>
    </row>
    <row r="30" spans="1:11 16384:16384">
      <c r="A30" s="40" t="s">
        <v>124</v>
      </c>
      <c r="B30" s="41" t="s">
        <v>33</v>
      </c>
      <c r="C30" s="42" t="s">
        <v>14</v>
      </c>
      <c r="D30" s="15">
        <v>75</v>
      </c>
      <c r="E30" s="15"/>
      <c r="F30" s="15"/>
      <c r="G30" s="246"/>
      <c r="H30" s="246"/>
      <c r="I30" s="246"/>
      <c r="J30" s="246"/>
      <c r="K30" s="246"/>
    </row>
    <row r="31" spans="1:11 16384:16384">
      <c r="A31" s="40" t="s">
        <v>127</v>
      </c>
      <c r="B31" s="41" t="s">
        <v>28</v>
      </c>
      <c r="C31" s="42" t="s">
        <v>14</v>
      </c>
      <c r="D31" s="15">
        <v>89</v>
      </c>
      <c r="E31" s="15"/>
      <c r="F31" s="15"/>
      <c r="G31" s="246"/>
      <c r="H31" s="246"/>
      <c r="I31" s="246"/>
      <c r="J31" s="246"/>
      <c r="K31" s="246"/>
    </row>
    <row r="32" spans="1:11 16384:16384">
      <c r="A32" s="40" t="s">
        <v>129</v>
      </c>
      <c r="B32" s="41" t="s">
        <v>35</v>
      </c>
      <c r="C32" s="42" t="s">
        <v>14</v>
      </c>
      <c r="D32" s="15">
        <v>101</v>
      </c>
      <c r="E32" s="15"/>
      <c r="F32" s="15"/>
      <c r="G32" s="246"/>
      <c r="H32" s="246"/>
      <c r="I32" s="246"/>
      <c r="J32" s="246"/>
      <c r="K32" s="246"/>
    </row>
    <row r="33" spans="1:11">
      <c r="A33" s="40"/>
      <c r="B33" s="41"/>
      <c r="C33" s="243"/>
      <c r="D33" s="246"/>
      <c r="E33" s="246"/>
      <c r="F33" s="246"/>
      <c r="G33" s="246"/>
      <c r="H33" s="246"/>
      <c r="I33" s="246"/>
      <c r="J33" s="246"/>
      <c r="K33" s="246"/>
    </row>
    <row r="34" spans="1:11">
      <c r="A34" s="40"/>
      <c r="B34" s="41"/>
      <c r="C34" s="243"/>
      <c r="D34" s="246"/>
      <c r="E34" s="246"/>
      <c r="F34" s="246"/>
      <c r="G34" s="246"/>
      <c r="H34" s="246"/>
      <c r="I34" s="246"/>
      <c r="J34" s="246"/>
      <c r="K34" s="246"/>
    </row>
    <row r="35" spans="1:11">
      <c r="A35" s="40"/>
      <c r="B35" s="41"/>
      <c r="C35" s="243"/>
      <c r="D35" s="246"/>
      <c r="E35" s="246"/>
      <c r="F35" s="246"/>
      <c r="G35" s="246"/>
      <c r="H35" s="246"/>
      <c r="I35" s="246"/>
      <c r="J35" s="246"/>
      <c r="K35" s="246"/>
    </row>
    <row r="36" spans="1:11">
      <c r="A36" s="40"/>
      <c r="B36" s="41"/>
      <c r="C36" s="243"/>
      <c r="D36" s="246"/>
      <c r="E36" s="246"/>
      <c r="F36" s="246"/>
      <c r="G36" s="246"/>
      <c r="H36" s="246"/>
      <c r="I36" s="246"/>
      <c r="J36" s="246"/>
      <c r="K36" s="246"/>
    </row>
    <row r="37" spans="1:11">
      <c r="A37" s="40"/>
      <c r="B37" s="41"/>
      <c r="C37" s="243"/>
      <c r="D37" s="246"/>
      <c r="E37" s="246"/>
      <c r="F37" s="246"/>
      <c r="G37" s="246"/>
      <c r="H37" s="246"/>
      <c r="I37" s="246"/>
      <c r="J37" s="246"/>
      <c r="K37" s="246"/>
    </row>
    <row r="38" spans="1:11">
      <c r="A38" s="40"/>
      <c r="B38" s="41"/>
      <c r="C38" s="243"/>
      <c r="D38" s="246"/>
      <c r="E38" s="246"/>
      <c r="F38" s="246"/>
      <c r="G38" s="246"/>
      <c r="H38" s="246"/>
      <c r="I38" s="246"/>
      <c r="J38" s="246"/>
      <c r="K38" s="246"/>
    </row>
    <row r="39" spans="1:11">
      <c r="A39" s="40"/>
      <c r="B39" s="41"/>
      <c r="C39" s="243"/>
      <c r="D39" s="246"/>
      <c r="E39" s="246"/>
      <c r="F39" s="246"/>
      <c r="G39" s="246"/>
      <c r="H39" s="246"/>
      <c r="I39" s="246"/>
      <c r="J39" s="246"/>
      <c r="K39" s="246"/>
    </row>
    <row r="40" spans="1:11">
      <c r="A40" s="40"/>
      <c r="B40" s="41"/>
      <c r="C40" s="243"/>
      <c r="D40" s="246"/>
      <c r="E40" s="246"/>
      <c r="F40" s="246"/>
      <c r="G40" s="246"/>
      <c r="H40" s="246"/>
      <c r="I40" s="246"/>
      <c r="J40" s="246"/>
      <c r="K40" s="246"/>
    </row>
    <row r="41" spans="1:11">
      <c r="A41" s="40"/>
      <c r="B41" s="41"/>
      <c r="C41" s="243"/>
      <c r="D41" s="246"/>
      <c r="E41" s="246"/>
      <c r="F41" s="246"/>
      <c r="G41" s="246"/>
      <c r="H41" s="246"/>
      <c r="I41" s="246"/>
      <c r="J41" s="246"/>
      <c r="K41" s="246"/>
    </row>
    <row r="42" spans="1:11">
      <c r="A42" s="40"/>
      <c r="B42" s="41"/>
      <c r="C42" s="243"/>
      <c r="D42" s="246"/>
      <c r="E42" s="246"/>
      <c r="F42" s="246"/>
      <c r="G42" s="246"/>
      <c r="H42" s="246"/>
      <c r="I42" s="246"/>
      <c r="J42" s="246"/>
      <c r="K42" s="246"/>
    </row>
    <row r="43" spans="1:11">
      <c r="A43" s="40"/>
      <c r="B43" s="41"/>
      <c r="C43" s="243"/>
      <c r="D43" s="246"/>
      <c r="E43" s="246"/>
      <c r="F43" s="246"/>
      <c r="G43" s="246"/>
      <c r="H43" s="246"/>
      <c r="I43" s="246"/>
      <c r="J43" s="246"/>
      <c r="K43" s="246"/>
    </row>
    <row r="44" spans="1:11">
      <c r="A44" s="40"/>
      <c r="B44" s="41"/>
      <c r="C44" s="243"/>
      <c r="D44" s="246"/>
      <c r="E44" s="246"/>
      <c r="F44" s="246"/>
      <c r="G44" s="246"/>
      <c r="H44" s="246"/>
      <c r="I44" s="246"/>
      <c r="J44" s="246"/>
      <c r="K44" s="246"/>
    </row>
    <row r="45" spans="1:11">
      <c r="A45" s="40"/>
      <c r="B45" s="41"/>
      <c r="C45" s="243"/>
      <c r="D45" s="246"/>
      <c r="E45" s="246"/>
      <c r="F45" s="246"/>
      <c r="G45" s="246"/>
      <c r="H45" s="246"/>
      <c r="I45" s="246"/>
      <c r="J45" s="246"/>
      <c r="K45" s="246"/>
    </row>
    <row r="46" spans="1:11">
      <c r="A46" s="40"/>
      <c r="B46" s="41"/>
      <c r="C46" s="243"/>
      <c r="D46" s="246"/>
      <c r="E46" s="246"/>
      <c r="F46" s="246"/>
      <c r="G46" s="246"/>
      <c r="H46" s="246"/>
      <c r="I46" s="246"/>
      <c r="J46" s="246"/>
      <c r="K46" s="246"/>
    </row>
    <row r="47" spans="1:11">
      <c r="A47" s="40"/>
      <c r="B47" s="41"/>
      <c r="C47" s="243"/>
      <c r="D47" s="246"/>
      <c r="E47" s="246"/>
      <c r="F47" s="246"/>
      <c r="G47" s="246"/>
      <c r="H47" s="246"/>
      <c r="I47" s="246"/>
      <c r="J47" s="246"/>
      <c r="K47" s="246"/>
    </row>
    <row r="48" spans="1:11">
      <c r="A48" s="40"/>
      <c r="B48" s="41"/>
      <c r="C48" s="243"/>
      <c r="D48" s="246"/>
      <c r="E48" s="246"/>
      <c r="F48" s="246"/>
      <c r="G48" s="246"/>
      <c r="H48" s="246"/>
      <c r="I48" s="246"/>
      <c r="J48" s="246"/>
      <c r="K48" s="246"/>
    </row>
    <row r="49" spans="1:11">
      <c r="A49" s="40"/>
      <c r="B49" s="41"/>
      <c r="C49" s="243"/>
      <c r="D49" s="246"/>
      <c r="E49" s="246"/>
      <c r="F49" s="246"/>
      <c r="G49" s="246"/>
      <c r="H49" s="246"/>
      <c r="I49" s="246"/>
      <c r="J49" s="246"/>
      <c r="K49" s="246"/>
    </row>
    <row r="50" spans="1:11">
      <c r="A50" s="40"/>
      <c r="B50" s="41"/>
      <c r="C50" s="243"/>
      <c r="D50" s="246"/>
      <c r="E50" s="246"/>
      <c r="F50" s="246"/>
      <c r="G50" s="246"/>
      <c r="H50" s="246"/>
      <c r="I50" s="246"/>
      <c r="J50" s="246"/>
      <c r="K50" s="246"/>
    </row>
    <row r="51" spans="1:11">
      <c r="A51" s="40"/>
      <c r="B51" s="41"/>
      <c r="C51" s="243"/>
      <c r="D51" s="246"/>
      <c r="E51" s="246"/>
      <c r="F51" s="246"/>
      <c r="G51" s="246"/>
      <c r="H51" s="246"/>
      <c r="I51" s="246"/>
      <c r="J51" s="246"/>
      <c r="K51" s="246"/>
    </row>
    <row r="52" spans="1:11">
      <c r="A52" s="40"/>
      <c r="B52" s="41"/>
      <c r="C52" s="243"/>
      <c r="D52" s="246"/>
      <c r="E52" s="246"/>
      <c r="F52" s="246"/>
      <c r="G52" s="246"/>
      <c r="H52" s="246"/>
      <c r="I52" s="246"/>
      <c r="J52" s="246"/>
      <c r="K52" s="246"/>
    </row>
    <row r="53" spans="1:11">
      <c r="A53" s="40"/>
      <c r="B53" s="41"/>
      <c r="C53" s="243"/>
      <c r="D53" s="246"/>
      <c r="E53" s="246"/>
      <c r="F53" s="246"/>
      <c r="G53" s="246"/>
      <c r="H53" s="246"/>
      <c r="I53" s="246"/>
      <c r="J53" s="246"/>
      <c r="K53" s="246"/>
    </row>
    <row r="54" spans="1:11">
      <c r="A54" s="40"/>
      <c r="B54" s="41"/>
      <c r="C54" s="243"/>
      <c r="D54" s="246"/>
      <c r="E54" s="246"/>
      <c r="F54" s="246"/>
      <c r="G54" s="246"/>
      <c r="H54" s="246"/>
      <c r="I54" s="246"/>
      <c r="J54" s="246"/>
      <c r="K54" s="246"/>
    </row>
    <row r="55" spans="1:11">
      <c r="A55" s="40"/>
      <c r="B55" s="41"/>
      <c r="C55" s="243"/>
      <c r="D55" s="246"/>
      <c r="E55" s="246"/>
      <c r="F55" s="246"/>
      <c r="G55" s="246"/>
      <c r="H55" s="246"/>
      <c r="I55" s="246"/>
      <c r="J55" s="246"/>
      <c r="K55" s="246"/>
    </row>
    <row r="56" spans="1:11">
      <c r="A56" s="40"/>
      <c r="B56" s="41"/>
      <c r="C56" s="243"/>
      <c r="D56" s="246"/>
      <c r="E56" s="246"/>
      <c r="F56" s="246"/>
      <c r="G56" s="246"/>
      <c r="H56" s="246"/>
      <c r="I56" s="246"/>
      <c r="J56" s="246"/>
      <c r="K56" s="246"/>
    </row>
    <row r="57" spans="1:11">
      <c r="A57" s="40"/>
      <c r="B57" s="41"/>
      <c r="C57" s="243"/>
      <c r="D57" s="246"/>
      <c r="E57" s="246"/>
      <c r="F57" s="246"/>
      <c r="G57" s="246"/>
      <c r="H57" s="246"/>
      <c r="I57" s="246"/>
      <c r="J57" s="246"/>
      <c r="K57" s="246"/>
    </row>
    <row r="58" spans="1:11">
      <c r="A58" s="40"/>
      <c r="B58" s="41"/>
      <c r="C58" s="243"/>
      <c r="D58" s="246"/>
      <c r="E58" s="246"/>
      <c r="F58" s="246"/>
      <c r="G58" s="246"/>
      <c r="H58" s="246"/>
      <c r="I58" s="246"/>
      <c r="J58" s="246"/>
      <c r="K58" s="246"/>
    </row>
    <row r="59" spans="1:11">
      <c r="A59" s="40"/>
      <c r="B59" s="41"/>
      <c r="C59" s="243"/>
      <c r="D59" s="246"/>
      <c r="E59" s="246"/>
      <c r="F59" s="246"/>
      <c r="G59" s="246"/>
      <c r="H59" s="246"/>
      <c r="I59" s="246"/>
      <c r="J59" s="246"/>
      <c r="K59" s="246"/>
    </row>
    <row r="60" spans="1:11">
      <c r="A60" s="40"/>
      <c r="B60" s="41"/>
      <c r="C60" s="243"/>
      <c r="D60" s="246"/>
      <c r="E60" s="246"/>
      <c r="F60" s="246"/>
      <c r="G60" s="246"/>
      <c r="H60" s="246"/>
      <c r="I60" s="246"/>
      <c r="J60" s="246"/>
      <c r="K60" s="246"/>
    </row>
    <row r="61" spans="1:11">
      <c r="A61" s="40"/>
      <c r="B61" s="41"/>
      <c r="C61" s="243"/>
      <c r="D61" s="246"/>
      <c r="E61" s="246"/>
      <c r="F61" s="246"/>
      <c r="G61" s="246"/>
      <c r="H61" s="246"/>
      <c r="I61" s="246"/>
      <c r="J61" s="246"/>
      <c r="K61" s="246"/>
    </row>
    <row r="62" spans="1:11">
      <c r="A62" s="40"/>
      <c r="B62" s="41"/>
      <c r="C62" s="243"/>
      <c r="D62" s="246"/>
      <c r="E62" s="246"/>
      <c r="F62" s="246"/>
      <c r="G62" s="246"/>
      <c r="H62" s="246"/>
      <c r="I62" s="246"/>
      <c r="J62" s="246"/>
      <c r="K62" s="246"/>
    </row>
    <row r="63" spans="1:11">
      <c r="A63" s="40"/>
      <c r="B63" s="41"/>
      <c r="C63" s="243"/>
      <c r="D63" s="246"/>
      <c r="E63" s="246"/>
      <c r="F63" s="246"/>
      <c r="G63" s="246"/>
      <c r="H63" s="246"/>
      <c r="I63" s="246"/>
      <c r="J63" s="246"/>
      <c r="K63" s="246"/>
    </row>
    <row r="64" spans="1:11">
      <c r="A64" s="40"/>
      <c r="B64" s="41"/>
      <c r="C64" s="243"/>
      <c r="D64" s="246"/>
      <c r="E64" s="246"/>
      <c r="F64" s="246"/>
      <c r="G64" s="246"/>
      <c r="H64" s="246"/>
      <c r="I64" s="246"/>
      <c r="J64" s="246"/>
      <c r="K64" s="246"/>
    </row>
    <row r="65" spans="1:11">
      <c r="A65" s="40"/>
      <c r="B65" s="41"/>
      <c r="C65" s="243"/>
      <c r="D65" s="246"/>
      <c r="E65" s="246"/>
      <c r="F65" s="246"/>
      <c r="G65" s="246"/>
      <c r="H65" s="246"/>
      <c r="I65" s="246"/>
      <c r="J65" s="246"/>
      <c r="K65" s="246"/>
    </row>
    <row r="66" spans="1:11">
      <c r="A66" s="40"/>
      <c r="B66" s="41"/>
      <c r="C66" s="243"/>
      <c r="D66" s="246"/>
      <c r="E66" s="246"/>
      <c r="F66" s="246"/>
      <c r="G66" s="246"/>
      <c r="H66" s="246"/>
      <c r="I66" s="246"/>
      <c r="J66" s="246"/>
      <c r="K66" s="246"/>
    </row>
    <row r="67" spans="1:11">
      <c r="A67" s="40"/>
      <c r="B67" s="41"/>
      <c r="C67" s="243"/>
      <c r="D67" s="246"/>
      <c r="E67" s="246"/>
      <c r="F67" s="246"/>
      <c r="G67" s="246"/>
      <c r="H67" s="246"/>
      <c r="I67" s="246"/>
      <c r="J67" s="246"/>
      <c r="K67" s="246"/>
    </row>
    <row r="68" spans="1:11">
      <c r="A68" s="40"/>
      <c r="B68" s="41"/>
      <c r="C68" s="243"/>
      <c r="D68" s="246"/>
      <c r="E68" s="246"/>
      <c r="F68" s="246"/>
      <c r="G68" s="246"/>
      <c r="H68" s="246"/>
      <c r="I68" s="246"/>
      <c r="J68" s="246"/>
      <c r="K68" s="246"/>
    </row>
    <row r="69" spans="1:11">
      <c r="A69" s="40"/>
      <c r="B69" s="41"/>
      <c r="C69" s="243"/>
      <c r="D69" s="246"/>
      <c r="E69" s="246"/>
      <c r="F69" s="246"/>
      <c r="G69" s="246"/>
      <c r="H69" s="246"/>
      <c r="I69" s="246"/>
      <c r="J69" s="246"/>
      <c r="K69" s="246"/>
    </row>
    <row r="70" spans="1:11">
      <c r="A70" s="40"/>
      <c r="B70" s="41"/>
      <c r="C70" s="243"/>
      <c r="D70" s="246"/>
      <c r="E70" s="246"/>
      <c r="F70" s="246"/>
      <c r="G70" s="246"/>
      <c r="H70" s="246"/>
      <c r="I70" s="246"/>
      <c r="J70" s="246"/>
      <c r="K70" s="246"/>
    </row>
    <row r="71" spans="1:11">
      <c r="A71" s="40"/>
      <c r="B71" s="41"/>
      <c r="C71" s="243"/>
      <c r="D71" s="246"/>
      <c r="E71" s="246"/>
      <c r="F71" s="246"/>
      <c r="G71" s="246"/>
      <c r="H71" s="246"/>
      <c r="I71" s="246"/>
      <c r="J71" s="246"/>
      <c r="K71" s="246"/>
    </row>
    <row r="72" spans="1:11">
      <c r="A72" s="40"/>
      <c r="B72" s="41"/>
      <c r="C72" s="243"/>
      <c r="D72" s="246"/>
      <c r="E72" s="246"/>
      <c r="F72" s="246"/>
      <c r="G72" s="246"/>
      <c r="H72" s="246"/>
      <c r="I72" s="246"/>
      <c r="J72" s="246"/>
      <c r="K72" s="246"/>
    </row>
    <row r="73" spans="1:11">
      <c r="A73" s="40"/>
      <c r="B73" s="41"/>
      <c r="C73" s="243"/>
      <c r="D73" s="246"/>
      <c r="E73" s="246"/>
      <c r="F73" s="246"/>
      <c r="G73" s="246"/>
      <c r="H73" s="246"/>
      <c r="I73" s="246"/>
      <c r="J73" s="246"/>
      <c r="K73" s="246"/>
    </row>
    <row r="74" spans="1:11">
      <c r="A74" s="40"/>
      <c r="B74" s="41"/>
      <c r="C74" s="243"/>
      <c r="D74" s="246"/>
      <c r="E74" s="246"/>
      <c r="F74" s="246"/>
      <c r="G74" s="246"/>
      <c r="H74" s="246"/>
      <c r="I74" s="246"/>
      <c r="J74" s="246"/>
      <c r="K74" s="246"/>
    </row>
    <row r="75" spans="1:11">
      <c r="A75" s="40"/>
      <c r="B75" s="41"/>
      <c r="C75" s="243"/>
      <c r="D75" s="246"/>
      <c r="E75" s="246"/>
      <c r="F75" s="246"/>
      <c r="G75" s="246"/>
      <c r="H75" s="246"/>
      <c r="I75" s="246"/>
      <c r="J75" s="246"/>
      <c r="K75" s="246"/>
    </row>
    <row r="76" spans="1:11">
      <c r="A76" s="40"/>
      <c r="B76" s="41"/>
      <c r="C76" s="243"/>
      <c r="D76" s="246"/>
      <c r="E76" s="246"/>
      <c r="F76" s="246"/>
      <c r="G76" s="246"/>
      <c r="H76" s="246"/>
      <c r="I76" s="246"/>
      <c r="J76" s="246"/>
      <c r="K76" s="246"/>
    </row>
    <row r="77" spans="1:11">
      <c r="A77" s="40"/>
      <c r="B77" s="41"/>
      <c r="C77" s="243"/>
      <c r="D77" s="246"/>
      <c r="E77" s="246"/>
      <c r="F77" s="246"/>
      <c r="G77" s="246"/>
      <c r="H77" s="246"/>
      <c r="I77" s="246"/>
      <c r="J77" s="246"/>
      <c r="K77" s="246"/>
    </row>
    <row r="78" spans="1:11">
      <c r="A78" s="40"/>
      <c r="B78" s="41"/>
      <c r="C78" s="243"/>
      <c r="D78" s="246"/>
      <c r="E78" s="246"/>
      <c r="F78" s="246"/>
      <c r="G78" s="246"/>
      <c r="H78" s="246"/>
      <c r="I78" s="246"/>
      <c r="J78" s="246"/>
      <c r="K78" s="246"/>
    </row>
    <row r="79" spans="1:11">
      <c r="A79" s="40"/>
      <c r="B79" s="41"/>
      <c r="C79" s="243"/>
      <c r="D79" s="246"/>
      <c r="E79" s="246"/>
      <c r="F79" s="246"/>
      <c r="G79" s="246"/>
      <c r="H79" s="246"/>
      <c r="I79" s="246"/>
      <c r="J79" s="246"/>
      <c r="K79" s="246"/>
    </row>
    <row r="80" spans="1:11">
      <c r="A80" s="40"/>
      <c r="B80" s="41"/>
      <c r="C80" s="243"/>
      <c r="D80" s="246"/>
      <c r="E80" s="246"/>
      <c r="F80" s="246"/>
      <c r="G80" s="246"/>
      <c r="H80" s="246"/>
      <c r="I80" s="246"/>
      <c r="J80" s="246"/>
      <c r="K80" s="246"/>
    </row>
    <row r="81" spans="1:11">
      <c r="A81" s="40"/>
      <c r="B81" s="41"/>
      <c r="C81" s="243"/>
      <c r="D81" s="246"/>
      <c r="E81" s="246"/>
      <c r="F81" s="246"/>
      <c r="G81" s="246"/>
      <c r="H81" s="246"/>
      <c r="I81" s="246"/>
      <c r="J81" s="246"/>
      <c r="K81" s="246"/>
    </row>
    <row r="82" spans="1:11">
      <c r="A82" s="40"/>
      <c r="B82" s="41"/>
      <c r="C82" s="243"/>
      <c r="D82" s="246"/>
      <c r="E82" s="246"/>
      <c r="F82" s="246"/>
      <c r="G82" s="246"/>
      <c r="H82" s="246"/>
      <c r="I82" s="246"/>
      <c r="J82" s="246"/>
      <c r="K82" s="246"/>
    </row>
    <row r="83" spans="1:11">
      <c r="A83" s="40"/>
      <c r="B83" s="41"/>
      <c r="C83" s="243"/>
      <c r="D83" s="246"/>
      <c r="E83" s="246"/>
      <c r="F83" s="246"/>
      <c r="G83" s="246"/>
      <c r="H83" s="246"/>
      <c r="I83" s="246"/>
      <c r="J83" s="246"/>
      <c r="K83" s="246"/>
    </row>
    <row r="84" spans="1:11">
      <c r="A84" s="40"/>
      <c r="B84" s="41"/>
      <c r="C84" s="243"/>
      <c r="D84" s="246"/>
      <c r="E84" s="246"/>
      <c r="F84" s="246"/>
      <c r="G84" s="246"/>
      <c r="H84" s="246"/>
      <c r="I84" s="246"/>
      <c r="J84" s="246"/>
      <c r="K84" s="246"/>
    </row>
    <row r="85" spans="1:11">
      <c r="A85" s="40"/>
      <c r="B85" s="41"/>
      <c r="C85" s="243"/>
      <c r="D85" s="246"/>
      <c r="E85" s="246"/>
      <c r="F85" s="246"/>
      <c r="G85" s="246"/>
      <c r="H85" s="246"/>
      <c r="I85" s="246"/>
      <c r="J85" s="246"/>
      <c r="K85" s="246"/>
    </row>
    <row r="86" spans="1:11">
      <c r="A86" s="40"/>
      <c r="B86" s="41"/>
      <c r="C86" s="243"/>
      <c r="D86" s="246"/>
      <c r="E86" s="246"/>
      <c r="F86" s="246"/>
      <c r="G86" s="246"/>
      <c r="H86" s="246"/>
      <c r="I86" s="246"/>
      <c r="J86" s="246"/>
      <c r="K86" s="246"/>
    </row>
    <row r="87" spans="1:11">
      <c r="A87" s="40"/>
      <c r="B87" s="41"/>
      <c r="C87" s="243"/>
      <c r="D87" s="246"/>
      <c r="E87" s="246"/>
      <c r="F87" s="246"/>
      <c r="G87" s="246"/>
      <c r="H87" s="246"/>
      <c r="I87" s="246"/>
      <c r="J87" s="246"/>
      <c r="K87" s="246"/>
    </row>
    <row r="88" spans="1:11">
      <c r="A88" s="40"/>
      <c r="B88" s="41"/>
      <c r="C88" s="243"/>
      <c r="D88" s="246"/>
      <c r="E88" s="246"/>
      <c r="F88" s="246"/>
      <c r="G88" s="246"/>
      <c r="H88" s="246"/>
      <c r="I88" s="246"/>
      <c r="J88" s="246"/>
      <c r="K88" s="246"/>
    </row>
    <row r="89" spans="1:11">
      <c r="A89" s="40"/>
      <c r="B89" s="41"/>
      <c r="C89" s="243"/>
      <c r="D89" s="246"/>
      <c r="E89" s="246"/>
      <c r="F89" s="246"/>
      <c r="G89" s="246"/>
      <c r="H89" s="246"/>
      <c r="I89" s="246"/>
      <c r="J89" s="246"/>
      <c r="K89" s="246"/>
    </row>
    <row r="90" spans="1:11">
      <c r="A90" s="40"/>
      <c r="B90" s="41"/>
      <c r="C90" s="243"/>
      <c r="D90" s="246"/>
      <c r="E90" s="246"/>
      <c r="F90" s="246"/>
      <c r="G90" s="246"/>
      <c r="H90" s="246"/>
      <c r="I90" s="246"/>
      <c r="J90" s="246"/>
      <c r="K90" s="246"/>
    </row>
    <row r="91" spans="1:11">
      <c r="A91" s="40"/>
      <c r="B91" s="41"/>
      <c r="C91" s="243"/>
      <c r="D91" s="246"/>
      <c r="E91" s="246"/>
      <c r="F91" s="246"/>
      <c r="G91" s="246"/>
      <c r="H91" s="246"/>
      <c r="I91" s="246"/>
      <c r="J91" s="246"/>
      <c r="K91" s="246"/>
    </row>
    <row r="92" spans="1:11">
      <c r="A92" s="40"/>
      <c r="B92" s="41"/>
      <c r="C92" s="243"/>
      <c r="D92" s="246"/>
      <c r="E92" s="246"/>
      <c r="F92" s="246"/>
      <c r="G92" s="246"/>
      <c r="H92" s="246"/>
      <c r="I92" s="246"/>
      <c r="J92" s="246"/>
      <c r="K92" s="246"/>
    </row>
    <row r="93" spans="1:11">
      <c r="A93" s="40"/>
      <c r="B93" s="41"/>
      <c r="C93" s="243"/>
      <c r="D93" s="246"/>
      <c r="E93" s="246"/>
      <c r="F93" s="246"/>
      <c r="G93" s="246"/>
      <c r="H93" s="246"/>
      <c r="I93" s="246"/>
      <c r="J93" s="246"/>
      <c r="K93" s="246"/>
    </row>
    <row r="94" spans="1:11">
      <c r="A94" s="40"/>
      <c r="B94" s="41"/>
      <c r="C94" s="243"/>
      <c r="D94" s="246"/>
      <c r="E94" s="246"/>
      <c r="F94" s="246"/>
      <c r="G94" s="246"/>
      <c r="H94" s="246"/>
      <c r="I94" s="246"/>
      <c r="J94" s="246"/>
      <c r="K94" s="246"/>
    </row>
    <row r="95" spans="1:11">
      <c r="A95" s="40"/>
      <c r="B95" s="41"/>
      <c r="C95" s="243"/>
      <c r="D95" s="246"/>
      <c r="E95" s="246"/>
      <c r="F95" s="246"/>
      <c r="G95" s="246"/>
      <c r="H95" s="246"/>
      <c r="I95" s="246"/>
      <c r="J95" s="246"/>
      <c r="K95" s="246"/>
    </row>
    <row r="96" spans="1:11">
      <c r="A96" s="40"/>
      <c r="B96" s="41"/>
      <c r="C96" s="243"/>
      <c r="D96" s="246"/>
      <c r="E96" s="246"/>
      <c r="F96" s="246"/>
      <c r="G96" s="246"/>
      <c r="H96" s="246"/>
      <c r="I96" s="246"/>
      <c r="J96" s="246"/>
      <c r="K96" s="246"/>
    </row>
    <row r="97" spans="1:11">
      <c r="A97" s="40"/>
      <c r="B97" s="41"/>
      <c r="C97" s="243"/>
      <c r="D97" s="246"/>
      <c r="E97" s="246"/>
      <c r="F97" s="246"/>
      <c r="G97" s="246"/>
      <c r="H97" s="246"/>
      <c r="I97" s="246"/>
      <c r="J97" s="246"/>
      <c r="K97" s="246"/>
    </row>
    <row r="98" spans="1:11">
      <c r="A98" s="40"/>
      <c r="B98" s="41"/>
      <c r="C98" s="243"/>
      <c r="D98" s="246"/>
      <c r="E98" s="246"/>
      <c r="F98" s="246"/>
      <c r="G98" s="246"/>
      <c r="H98" s="246"/>
      <c r="I98" s="246"/>
      <c r="J98" s="246"/>
      <c r="K98" s="246"/>
    </row>
    <row r="99" spans="1:11">
      <c r="A99" s="40"/>
      <c r="B99" s="41"/>
      <c r="C99" s="243"/>
      <c r="D99" s="246"/>
      <c r="E99" s="246"/>
      <c r="F99" s="246"/>
      <c r="G99" s="246"/>
      <c r="H99" s="246"/>
      <c r="I99" s="246"/>
      <c r="J99" s="246"/>
      <c r="K99" s="246"/>
    </row>
    <row r="100" spans="1:11">
      <c r="A100" s="40"/>
      <c r="B100" s="41"/>
      <c r="C100" s="243"/>
      <c r="D100" s="246"/>
      <c r="E100" s="246"/>
      <c r="F100" s="246"/>
      <c r="G100" s="246"/>
      <c r="H100" s="246"/>
      <c r="I100" s="246"/>
      <c r="J100" s="246"/>
      <c r="K100" s="246"/>
    </row>
    <row r="101" spans="1:11">
      <c r="A101" s="40"/>
      <c r="B101" s="41"/>
      <c r="C101" s="243"/>
      <c r="D101" s="246"/>
      <c r="E101" s="246"/>
      <c r="F101" s="246"/>
      <c r="G101" s="246"/>
      <c r="H101" s="246"/>
      <c r="I101" s="246"/>
      <c r="J101" s="246"/>
      <c r="K101" s="246"/>
    </row>
    <row r="102" spans="1:11">
      <c r="A102" s="40"/>
      <c r="B102" s="41"/>
      <c r="C102" s="243"/>
      <c r="D102" s="246"/>
      <c r="E102" s="246"/>
      <c r="F102" s="246"/>
      <c r="G102" s="246"/>
      <c r="H102" s="246"/>
      <c r="I102" s="246"/>
      <c r="J102" s="246"/>
      <c r="K102" s="246"/>
    </row>
    <row r="103" spans="1:11">
      <c r="A103" s="40"/>
      <c r="B103" s="41"/>
      <c r="C103" s="243"/>
      <c r="D103" s="246"/>
      <c r="E103" s="246"/>
      <c r="F103" s="246"/>
      <c r="G103" s="246"/>
      <c r="H103" s="246"/>
      <c r="I103" s="246"/>
      <c r="J103" s="246"/>
      <c r="K103" s="246"/>
    </row>
    <row r="104" spans="1:11">
      <c r="A104" s="40"/>
      <c r="B104" s="41"/>
      <c r="C104" s="243"/>
      <c r="D104" s="246"/>
      <c r="E104" s="246"/>
      <c r="F104" s="246"/>
      <c r="G104" s="246"/>
      <c r="H104" s="246"/>
      <c r="I104" s="246"/>
      <c r="J104" s="246"/>
      <c r="K104" s="246"/>
    </row>
    <row r="105" spans="1:11">
      <c r="A105" s="40"/>
      <c r="B105" s="41"/>
      <c r="C105" s="243"/>
      <c r="D105" s="246"/>
      <c r="E105" s="246"/>
      <c r="F105" s="246"/>
      <c r="G105" s="246"/>
      <c r="H105" s="246"/>
      <c r="I105" s="246"/>
      <c r="J105" s="246"/>
      <c r="K105" s="246"/>
    </row>
    <row r="106" spans="1:11">
      <c r="A106" s="40"/>
      <c r="B106" s="41"/>
      <c r="C106" s="243"/>
      <c r="D106" s="246"/>
      <c r="E106" s="246"/>
      <c r="F106" s="246"/>
      <c r="G106" s="246"/>
      <c r="H106" s="246"/>
      <c r="I106" s="246"/>
      <c r="J106" s="246"/>
      <c r="K106" s="246"/>
    </row>
    <row r="107" spans="1:11">
      <c r="A107" s="40"/>
      <c r="B107" s="41"/>
      <c r="C107" s="243"/>
      <c r="D107" s="246"/>
      <c r="E107" s="246"/>
      <c r="F107" s="246"/>
      <c r="G107" s="246"/>
      <c r="H107" s="246"/>
      <c r="I107" s="246"/>
      <c r="J107" s="246"/>
      <c r="K107" s="246"/>
    </row>
    <row r="108" spans="1:11">
      <c r="A108" s="40"/>
      <c r="B108" s="41"/>
      <c r="C108" s="243"/>
      <c r="D108" s="246"/>
      <c r="E108" s="246"/>
      <c r="F108" s="246"/>
      <c r="G108" s="246"/>
      <c r="H108" s="246"/>
      <c r="I108" s="246"/>
      <c r="J108" s="246"/>
      <c r="K108" s="246"/>
    </row>
    <row r="109" spans="1:11">
      <c r="A109" s="40"/>
      <c r="B109" s="41"/>
      <c r="C109" s="243"/>
      <c r="D109" s="246"/>
      <c r="E109" s="246"/>
      <c r="F109" s="246"/>
      <c r="G109" s="246"/>
      <c r="H109" s="246"/>
      <c r="I109" s="246"/>
      <c r="J109" s="246"/>
      <c r="K109" s="246"/>
    </row>
    <row r="110" spans="1:11">
      <c r="A110" s="40"/>
      <c r="B110" s="41"/>
      <c r="C110" s="243"/>
      <c r="D110" s="246"/>
      <c r="E110" s="246"/>
      <c r="F110" s="246"/>
      <c r="G110" s="246"/>
      <c r="H110" s="246"/>
      <c r="I110" s="246"/>
      <c r="J110" s="246"/>
      <c r="K110" s="246"/>
    </row>
    <row r="111" spans="1:11">
      <c r="A111" s="40"/>
      <c r="B111" s="41"/>
      <c r="C111" s="243"/>
      <c r="D111" s="246"/>
      <c r="E111" s="246"/>
      <c r="F111" s="246"/>
      <c r="G111" s="246"/>
      <c r="H111" s="246"/>
      <c r="I111" s="246"/>
      <c r="J111" s="246"/>
      <c r="K111" s="246"/>
    </row>
    <row r="112" spans="1:11">
      <c r="A112" s="40"/>
      <c r="B112" s="41"/>
      <c r="C112" s="243"/>
      <c r="D112" s="246"/>
      <c r="E112" s="246"/>
      <c r="F112" s="246"/>
      <c r="G112" s="246"/>
      <c r="H112" s="246"/>
      <c r="I112" s="246"/>
      <c r="J112" s="246"/>
      <c r="K112" s="246"/>
    </row>
    <row r="113" spans="1:11">
      <c r="A113" s="40"/>
      <c r="B113" s="41"/>
      <c r="C113" s="243"/>
      <c r="D113" s="246"/>
      <c r="E113" s="246"/>
      <c r="F113" s="246"/>
      <c r="G113" s="246"/>
      <c r="H113" s="246"/>
      <c r="I113" s="246"/>
      <c r="J113" s="246"/>
      <c r="K113" s="246"/>
    </row>
    <row r="114" spans="1:11">
      <c r="A114" s="40"/>
      <c r="B114" s="41"/>
      <c r="C114" s="243"/>
      <c r="D114" s="246"/>
      <c r="E114" s="246"/>
      <c r="F114" s="246"/>
      <c r="G114" s="246"/>
      <c r="H114" s="246"/>
      <c r="I114" s="246"/>
      <c r="J114" s="246"/>
      <c r="K114" s="246"/>
    </row>
    <row r="115" spans="1:11">
      <c r="A115" s="40"/>
      <c r="B115" s="41"/>
      <c r="C115" s="243"/>
      <c r="D115" s="246"/>
      <c r="E115" s="246"/>
      <c r="F115" s="246"/>
      <c r="G115" s="246"/>
      <c r="H115" s="246"/>
      <c r="I115" s="246"/>
      <c r="J115" s="246"/>
      <c r="K115" s="246"/>
    </row>
    <row r="116" spans="1:11">
      <c r="A116" s="40"/>
      <c r="B116" s="41"/>
      <c r="C116" s="243"/>
      <c r="D116" s="246"/>
      <c r="E116" s="246"/>
      <c r="F116" s="246"/>
      <c r="G116" s="246"/>
      <c r="H116" s="246"/>
      <c r="I116" s="246"/>
      <c r="J116" s="246"/>
      <c r="K116" s="246"/>
    </row>
    <row r="117" spans="1:11">
      <c r="A117" s="40"/>
      <c r="B117" s="41"/>
      <c r="C117" s="243"/>
      <c r="D117" s="246"/>
      <c r="E117" s="246"/>
      <c r="F117" s="246"/>
      <c r="G117" s="246"/>
      <c r="H117" s="246"/>
      <c r="I117" s="246"/>
      <c r="J117" s="246"/>
      <c r="K117" s="246"/>
    </row>
    <row r="118" spans="1:11">
      <c r="A118" s="40"/>
      <c r="B118" s="41"/>
      <c r="C118" s="243"/>
      <c r="D118" s="246"/>
      <c r="E118" s="246"/>
      <c r="F118" s="246"/>
      <c r="G118" s="246"/>
      <c r="H118" s="246"/>
      <c r="I118" s="246"/>
      <c r="J118" s="246"/>
      <c r="K118" s="246"/>
    </row>
    <row r="119" spans="1:11">
      <c r="A119" s="40"/>
      <c r="B119" s="41"/>
      <c r="C119" s="243"/>
      <c r="D119" s="246"/>
      <c r="E119" s="246"/>
      <c r="F119" s="246"/>
      <c r="G119" s="246"/>
      <c r="H119" s="246"/>
      <c r="I119" s="246"/>
      <c r="J119" s="246"/>
      <c r="K119" s="246"/>
    </row>
    <row r="120" spans="1:11">
      <c r="A120" s="40"/>
      <c r="B120" s="41"/>
      <c r="C120" s="243"/>
      <c r="D120" s="246"/>
      <c r="E120" s="246"/>
      <c r="F120" s="246"/>
      <c r="G120" s="246"/>
      <c r="H120" s="246"/>
      <c r="I120" s="246"/>
      <c r="J120" s="246"/>
      <c r="K120" s="246"/>
    </row>
    <row r="121" spans="1:11">
      <c r="A121" s="40"/>
      <c r="B121" s="41"/>
      <c r="C121" s="243"/>
      <c r="D121" s="246"/>
      <c r="E121" s="246"/>
      <c r="F121" s="246"/>
      <c r="G121" s="246"/>
      <c r="H121" s="246"/>
      <c r="I121" s="246"/>
      <c r="J121" s="246"/>
      <c r="K121" s="246"/>
    </row>
    <row r="122" spans="1:11">
      <c r="A122" s="40"/>
      <c r="B122" s="41"/>
      <c r="C122" s="243"/>
      <c r="D122" s="246"/>
      <c r="E122" s="246"/>
      <c r="F122" s="246"/>
      <c r="G122" s="246"/>
      <c r="H122" s="246"/>
      <c r="I122" s="246"/>
      <c r="J122" s="246"/>
      <c r="K122" s="246"/>
    </row>
    <row r="123" spans="1:11">
      <c r="A123" s="40"/>
      <c r="B123" s="41"/>
      <c r="C123" s="243"/>
      <c r="D123" s="246"/>
      <c r="E123" s="246"/>
      <c r="F123" s="246"/>
      <c r="G123" s="246"/>
      <c r="H123" s="246"/>
      <c r="I123" s="246"/>
      <c r="J123" s="246"/>
      <c r="K123" s="246"/>
    </row>
    <row r="124" spans="1:11">
      <c r="A124" s="40"/>
      <c r="B124" s="41"/>
      <c r="C124" s="243"/>
      <c r="D124" s="246"/>
      <c r="E124" s="246"/>
      <c r="F124" s="246"/>
      <c r="G124" s="246"/>
      <c r="H124" s="246"/>
      <c r="I124" s="246"/>
      <c r="J124" s="246"/>
      <c r="K124" s="246"/>
    </row>
    <row r="125" spans="1:11">
      <c r="A125" s="40"/>
      <c r="B125" s="41"/>
      <c r="C125" s="243"/>
      <c r="D125" s="246"/>
      <c r="E125" s="246"/>
      <c r="F125" s="246"/>
      <c r="G125" s="246"/>
      <c r="H125" s="246"/>
      <c r="I125" s="246"/>
      <c r="J125" s="246"/>
      <c r="K125" s="246"/>
    </row>
    <row r="126" spans="1:11">
      <c r="A126" s="40"/>
      <c r="B126" s="41"/>
      <c r="C126" s="243"/>
      <c r="D126" s="246"/>
      <c r="E126" s="246"/>
      <c r="F126" s="246"/>
      <c r="G126" s="246"/>
      <c r="H126" s="246"/>
      <c r="I126" s="246"/>
      <c r="J126" s="246"/>
      <c r="K126" s="246"/>
    </row>
    <row r="127" spans="1:11">
      <c r="A127" s="40"/>
      <c r="B127" s="41"/>
      <c r="C127" s="243"/>
      <c r="D127" s="246"/>
      <c r="E127" s="246"/>
      <c r="F127" s="246"/>
      <c r="G127" s="246"/>
      <c r="H127" s="246"/>
      <c r="I127" s="246"/>
      <c r="J127" s="246"/>
      <c r="K127" s="246"/>
    </row>
    <row r="128" spans="1:11">
      <c r="A128" s="40"/>
      <c r="B128" s="41"/>
      <c r="C128" s="243"/>
      <c r="D128" s="246"/>
      <c r="E128" s="246"/>
      <c r="F128" s="246"/>
      <c r="G128" s="246"/>
      <c r="H128" s="246"/>
      <c r="I128" s="246"/>
      <c r="J128" s="246"/>
      <c r="K128" s="246"/>
    </row>
    <row r="129" spans="1:11">
      <c r="A129" s="40"/>
      <c r="B129" s="41"/>
      <c r="C129" s="243"/>
      <c r="D129" s="246"/>
      <c r="E129" s="246"/>
      <c r="F129" s="246"/>
      <c r="G129" s="246"/>
      <c r="H129" s="246"/>
      <c r="I129" s="246"/>
      <c r="J129" s="246"/>
      <c r="K129" s="246"/>
    </row>
    <row r="130" spans="1:11">
      <c r="A130" s="40"/>
      <c r="B130" s="41"/>
      <c r="C130" s="243"/>
      <c r="D130" s="246"/>
      <c r="E130" s="246"/>
      <c r="F130" s="246"/>
      <c r="G130" s="246"/>
      <c r="H130" s="246"/>
      <c r="I130" s="246"/>
      <c r="J130" s="246"/>
      <c r="K130" s="246"/>
    </row>
    <row r="131" spans="1:11">
      <c r="A131" s="40"/>
      <c r="B131" s="41"/>
      <c r="C131" s="243"/>
      <c r="D131" s="246"/>
      <c r="E131" s="246"/>
      <c r="F131" s="246"/>
      <c r="G131" s="246"/>
      <c r="H131" s="246"/>
      <c r="I131" s="246"/>
      <c r="J131" s="246"/>
      <c r="K131" s="246"/>
    </row>
    <row r="132" spans="1:11">
      <c r="A132" s="40"/>
      <c r="B132" s="41"/>
      <c r="C132" s="243"/>
      <c r="D132" s="246"/>
      <c r="E132" s="246"/>
      <c r="F132" s="246"/>
      <c r="G132" s="246"/>
      <c r="H132" s="246"/>
      <c r="I132" s="246"/>
      <c r="J132" s="246"/>
      <c r="K132" s="246"/>
    </row>
    <row r="133" spans="1:11">
      <c r="A133" s="40"/>
      <c r="B133" s="41"/>
      <c r="C133" s="243"/>
      <c r="D133" s="246"/>
      <c r="E133" s="246"/>
      <c r="F133" s="246"/>
      <c r="G133" s="246"/>
      <c r="H133" s="246"/>
      <c r="I133" s="246"/>
      <c r="J133" s="246"/>
      <c r="K133" s="246"/>
    </row>
    <row r="134" spans="1:11">
      <c r="A134" s="40"/>
      <c r="B134" s="41"/>
      <c r="C134" s="243"/>
      <c r="D134" s="246"/>
      <c r="E134" s="246"/>
      <c r="F134" s="246"/>
      <c r="G134" s="246"/>
      <c r="H134" s="246"/>
      <c r="I134" s="246"/>
      <c r="J134" s="246"/>
      <c r="K134" s="246"/>
    </row>
    <row r="135" spans="1:11">
      <c r="A135" s="40"/>
      <c r="B135" s="41"/>
      <c r="C135" s="243"/>
      <c r="D135" s="246"/>
      <c r="E135" s="246"/>
      <c r="F135" s="246"/>
      <c r="G135" s="246"/>
      <c r="H135" s="246"/>
      <c r="I135" s="246"/>
      <c r="J135" s="246"/>
      <c r="K135" s="246"/>
    </row>
    <row r="136" spans="1:11">
      <c r="A136" s="40"/>
      <c r="B136" s="41"/>
      <c r="C136" s="243"/>
      <c r="D136" s="246"/>
      <c r="E136" s="246"/>
      <c r="F136" s="246"/>
      <c r="G136" s="246"/>
      <c r="H136" s="246"/>
      <c r="I136" s="246"/>
      <c r="J136" s="246"/>
      <c r="K136" s="246"/>
    </row>
    <row r="137" spans="1:11">
      <c r="A137" s="40"/>
      <c r="B137" s="41"/>
      <c r="C137" s="243"/>
      <c r="D137" s="246"/>
      <c r="E137" s="246"/>
      <c r="F137" s="246"/>
      <c r="G137" s="246"/>
      <c r="H137" s="246"/>
      <c r="I137" s="246"/>
      <c r="J137" s="246"/>
      <c r="K137" s="246"/>
    </row>
    <row r="138" spans="1:11">
      <c r="A138" s="40"/>
      <c r="B138" s="41"/>
      <c r="C138" s="243"/>
      <c r="D138" s="246"/>
      <c r="E138" s="246"/>
      <c r="F138" s="246"/>
      <c r="G138" s="246"/>
      <c r="H138" s="246"/>
      <c r="I138" s="246"/>
      <c r="J138" s="246"/>
      <c r="K138" s="246"/>
    </row>
    <row r="139" spans="1:11">
      <c r="A139" s="40"/>
      <c r="B139" s="41"/>
      <c r="C139" s="243"/>
      <c r="D139" s="246"/>
      <c r="E139" s="246"/>
      <c r="F139" s="246"/>
      <c r="G139" s="246"/>
      <c r="H139" s="246"/>
      <c r="I139" s="246"/>
      <c r="J139" s="246"/>
      <c r="K139" s="246"/>
    </row>
    <row r="140" spans="1:11">
      <c r="A140" s="40"/>
      <c r="B140" s="41"/>
      <c r="C140" s="243"/>
      <c r="D140" s="246"/>
      <c r="E140" s="246"/>
      <c r="F140" s="246"/>
      <c r="G140" s="246"/>
      <c r="H140" s="246"/>
      <c r="I140" s="246"/>
      <c r="J140" s="246"/>
      <c r="K140" s="246"/>
    </row>
    <row r="141" spans="1:11">
      <c r="A141" s="40"/>
      <c r="B141" s="41"/>
      <c r="C141" s="243"/>
      <c r="D141" s="246"/>
      <c r="E141" s="246"/>
      <c r="F141" s="246"/>
      <c r="G141" s="246"/>
      <c r="H141" s="246"/>
      <c r="I141" s="246"/>
      <c r="J141" s="246"/>
      <c r="K141" s="246"/>
    </row>
    <row r="142" spans="1:11">
      <c r="A142" s="40"/>
      <c r="B142" s="41"/>
      <c r="C142" s="243"/>
      <c r="D142" s="246"/>
      <c r="E142" s="246"/>
      <c r="F142" s="246"/>
      <c r="G142" s="246"/>
      <c r="H142" s="246"/>
      <c r="I142" s="246"/>
      <c r="J142" s="246"/>
      <c r="K142" s="246"/>
    </row>
    <row r="143" spans="1:11">
      <c r="A143" s="40"/>
      <c r="B143" s="41"/>
      <c r="C143" s="243"/>
      <c r="D143" s="246"/>
      <c r="E143" s="246"/>
      <c r="F143" s="246"/>
      <c r="G143" s="246"/>
      <c r="H143" s="246"/>
      <c r="I143" s="246"/>
      <c r="J143" s="246"/>
      <c r="K143" s="246"/>
    </row>
    <row r="144" spans="1:11">
      <c r="A144" s="40"/>
      <c r="B144" s="41"/>
      <c r="C144" s="243"/>
      <c r="D144" s="246"/>
      <c r="E144" s="246"/>
      <c r="F144" s="246"/>
      <c r="G144" s="246"/>
      <c r="H144" s="246"/>
      <c r="I144" s="246"/>
      <c r="J144" s="246"/>
      <c r="K144" s="246"/>
    </row>
    <row r="145" spans="1:11">
      <c r="A145" s="40"/>
      <c r="B145" s="41"/>
      <c r="C145" s="243"/>
      <c r="D145" s="246"/>
      <c r="E145" s="246"/>
      <c r="F145" s="246"/>
      <c r="G145" s="246"/>
      <c r="H145" s="246"/>
      <c r="I145" s="246"/>
      <c r="J145" s="246"/>
      <c r="K145" s="246"/>
    </row>
    <row r="146" spans="1:11">
      <c r="A146" s="40"/>
      <c r="B146" s="41"/>
      <c r="C146" s="243"/>
      <c r="D146" s="246"/>
      <c r="E146" s="246"/>
      <c r="F146" s="246"/>
      <c r="G146" s="246"/>
      <c r="H146" s="246"/>
      <c r="I146" s="246"/>
      <c r="J146" s="246"/>
      <c r="K146" s="246"/>
    </row>
    <row r="147" spans="1:11">
      <c r="A147" s="40"/>
      <c r="B147" s="41"/>
      <c r="C147" s="243"/>
      <c r="D147" s="246"/>
      <c r="E147" s="246"/>
      <c r="F147" s="246"/>
      <c r="G147" s="246"/>
      <c r="H147" s="246"/>
      <c r="I147" s="246"/>
      <c r="J147" s="246"/>
      <c r="K147" s="246"/>
    </row>
    <row r="148" spans="1:11">
      <c r="A148" s="40"/>
      <c r="B148" s="41"/>
      <c r="C148" s="243"/>
      <c r="D148" s="246"/>
      <c r="E148" s="246"/>
      <c r="F148" s="246"/>
      <c r="G148" s="246"/>
      <c r="H148" s="246"/>
      <c r="I148" s="246"/>
      <c r="J148" s="246"/>
      <c r="K148" s="246"/>
    </row>
    <row r="149" spans="1:11">
      <c r="A149" s="40"/>
      <c r="B149" s="41"/>
      <c r="C149" s="243"/>
      <c r="D149" s="246"/>
      <c r="E149" s="246"/>
      <c r="F149" s="246"/>
      <c r="G149" s="246"/>
      <c r="H149" s="246"/>
      <c r="I149" s="246"/>
      <c r="J149" s="246"/>
      <c r="K149" s="246"/>
    </row>
    <row r="150" spans="1:11">
      <c r="A150" s="40"/>
      <c r="B150" s="41"/>
      <c r="C150" s="243"/>
      <c r="D150" s="246"/>
      <c r="E150" s="246"/>
      <c r="F150" s="246"/>
      <c r="G150" s="246"/>
      <c r="H150" s="246"/>
      <c r="I150" s="246"/>
      <c r="J150" s="246"/>
      <c r="K150" s="246"/>
    </row>
    <row r="151" spans="1:11">
      <c r="A151" s="40"/>
      <c r="B151" s="41"/>
      <c r="C151" s="243"/>
      <c r="D151" s="246"/>
      <c r="E151" s="246"/>
      <c r="F151" s="246"/>
      <c r="G151" s="246"/>
      <c r="H151" s="246"/>
      <c r="I151" s="246"/>
      <c r="J151" s="246"/>
      <c r="K151" s="246"/>
    </row>
    <row r="152" spans="1:11">
      <c r="A152" s="40"/>
      <c r="B152" s="41"/>
      <c r="C152" s="243"/>
      <c r="D152" s="246"/>
      <c r="E152" s="246"/>
      <c r="F152" s="246"/>
      <c r="G152" s="246"/>
      <c r="H152" s="246"/>
      <c r="I152" s="246"/>
      <c r="J152" s="246"/>
      <c r="K152" s="246"/>
    </row>
    <row r="153" spans="1:11">
      <c r="A153" s="40"/>
      <c r="B153" s="41"/>
      <c r="C153" s="243"/>
      <c r="D153" s="246"/>
      <c r="E153" s="246"/>
      <c r="F153" s="246"/>
      <c r="G153" s="246"/>
      <c r="H153" s="246"/>
      <c r="I153" s="246"/>
      <c r="J153" s="246"/>
      <c r="K153" s="246"/>
    </row>
    <row r="154" spans="1:11">
      <c r="A154" s="40"/>
      <c r="B154" s="41"/>
      <c r="C154" s="243"/>
      <c r="D154" s="246"/>
      <c r="E154" s="246"/>
      <c r="F154" s="246"/>
      <c r="G154" s="246"/>
      <c r="H154" s="246"/>
      <c r="I154" s="246"/>
      <c r="J154" s="246"/>
      <c r="K154" s="246"/>
    </row>
    <row r="155" spans="1:11">
      <c r="A155" s="40"/>
      <c r="B155" s="41"/>
      <c r="C155" s="243"/>
      <c r="D155" s="246"/>
      <c r="E155" s="246"/>
      <c r="F155" s="246"/>
      <c r="G155" s="246"/>
      <c r="H155" s="246"/>
      <c r="I155" s="246"/>
      <c r="J155" s="246"/>
      <c r="K155" s="246"/>
    </row>
    <row r="156" spans="1:11">
      <c r="A156" s="40"/>
      <c r="B156" s="41"/>
      <c r="C156" s="243"/>
      <c r="D156" s="246"/>
      <c r="E156" s="246"/>
      <c r="F156" s="246"/>
      <c r="G156" s="246"/>
      <c r="H156" s="246"/>
      <c r="I156" s="246"/>
      <c r="J156" s="246"/>
      <c r="K156" s="246"/>
    </row>
    <row r="157" spans="1:11">
      <c r="A157" s="40"/>
      <c r="B157" s="41"/>
      <c r="C157" s="243"/>
      <c r="D157" s="246"/>
      <c r="E157" s="246"/>
      <c r="F157" s="246"/>
      <c r="G157" s="246"/>
      <c r="H157" s="246"/>
      <c r="I157" s="246"/>
      <c r="J157" s="246"/>
      <c r="K157" s="246"/>
    </row>
    <row r="158" spans="1:11">
      <c r="A158" s="40"/>
      <c r="B158" s="41"/>
      <c r="C158" s="243"/>
      <c r="D158" s="246"/>
      <c r="E158" s="246"/>
      <c r="F158" s="246"/>
      <c r="G158" s="246"/>
      <c r="H158" s="246"/>
      <c r="I158" s="246"/>
      <c r="J158" s="246"/>
      <c r="K158" s="246"/>
    </row>
    <row r="159" spans="1:11">
      <c r="A159" s="40"/>
      <c r="B159" s="41"/>
      <c r="C159" s="243"/>
      <c r="D159" s="246"/>
      <c r="E159" s="246"/>
      <c r="F159" s="246"/>
      <c r="G159" s="246"/>
      <c r="H159" s="246"/>
      <c r="I159" s="246"/>
      <c r="J159" s="246"/>
      <c r="K159" s="246"/>
    </row>
    <row r="160" spans="1:11">
      <c r="A160" s="40"/>
      <c r="B160" s="41"/>
      <c r="C160" s="243"/>
      <c r="D160" s="246"/>
      <c r="E160" s="246"/>
      <c r="F160" s="246"/>
      <c r="G160" s="246"/>
      <c r="H160" s="246"/>
      <c r="I160" s="246"/>
      <c r="J160" s="246"/>
      <c r="K160" s="246"/>
    </row>
    <row r="161" spans="1:11">
      <c r="A161" s="40"/>
      <c r="B161" s="41"/>
      <c r="C161" s="243"/>
      <c r="D161" s="246"/>
      <c r="E161" s="246"/>
      <c r="F161" s="246"/>
      <c r="G161" s="246"/>
      <c r="H161" s="246"/>
      <c r="I161" s="246"/>
      <c r="J161" s="246"/>
      <c r="K161" s="246"/>
    </row>
    <row r="162" spans="1:11">
      <c r="A162" s="40"/>
      <c r="B162" s="41"/>
      <c r="C162" s="243"/>
      <c r="D162" s="246"/>
      <c r="E162" s="246"/>
      <c r="F162" s="246"/>
      <c r="G162" s="246"/>
      <c r="H162" s="246"/>
      <c r="I162" s="246"/>
      <c r="J162" s="246"/>
      <c r="K162" s="246"/>
    </row>
    <row r="163" spans="1:11">
      <c r="A163" s="40"/>
      <c r="B163" s="41"/>
      <c r="C163" s="243"/>
      <c r="D163" s="246"/>
      <c r="E163" s="246"/>
      <c r="F163" s="246"/>
      <c r="G163" s="246"/>
      <c r="H163" s="246"/>
      <c r="I163" s="246"/>
      <c r="J163" s="246"/>
      <c r="K163" s="246"/>
    </row>
    <row r="164" spans="1:11">
      <c r="A164" s="40"/>
      <c r="B164" s="41"/>
      <c r="C164" s="243"/>
      <c r="D164" s="246"/>
      <c r="E164" s="246"/>
      <c r="F164" s="246"/>
      <c r="G164" s="246"/>
      <c r="H164" s="246"/>
      <c r="I164" s="246"/>
      <c r="J164" s="246"/>
      <c r="K164" s="246"/>
    </row>
    <row r="165" spans="1:11">
      <c r="A165" s="40"/>
      <c r="B165" s="41"/>
      <c r="C165" s="243"/>
      <c r="D165" s="246"/>
      <c r="E165" s="246"/>
      <c r="F165" s="246"/>
      <c r="G165" s="246"/>
      <c r="H165" s="246"/>
      <c r="I165" s="246"/>
      <c r="J165" s="246"/>
      <c r="K165" s="246"/>
    </row>
    <row r="166" spans="1:11">
      <c r="A166" s="40"/>
      <c r="B166" s="41"/>
      <c r="C166" s="243"/>
      <c r="D166" s="246"/>
      <c r="E166" s="246"/>
      <c r="F166" s="246"/>
      <c r="G166" s="246"/>
      <c r="H166" s="246"/>
      <c r="I166" s="246"/>
      <c r="J166" s="246"/>
      <c r="K166" s="246"/>
    </row>
    <row r="167" spans="1:11">
      <c r="A167" s="40"/>
      <c r="B167" s="41"/>
      <c r="C167" s="243"/>
      <c r="D167" s="246"/>
      <c r="E167" s="246"/>
      <c r="F167" s="246"/>
      <c r="G167" s="246"/>
      <c r="H167" s="246"/>
      <c r="I167" s="246"/>
      <c r="J167" s="246"/>
      <c r="K167" s="246"/>
    </row>
    <row r="168" spans="1:11">
      <c r="A168" s="40"/>
      <c r="B168" s="41"/>
      <c r="C168" s="243"/>
      <c r="D168" s="246"/>
      <c r="E168" s="246"/>
      <c r="F168" s="246"/>
      <c r="G168" s="246"/>
      <c r="H168" s="246"/>
      <c r="I168" s="246"/>
      <c r="J168" s="246"/>
      <c r="K168" s="246"/>
    </row>
    <row r="169" spans="1:11">
      <c r="A169" s="40"/>
      <c r="B169" s="41"/>
      <c r="C169" s="243"/>
      <c r="D169" s="246"/>
      <c r="E169" s="246"/>
      <c r="F169" s="246"/>
      <c r="G169" s="246"/>
      <c r="H169" s="246"/>
      <c r="I169" s="246"/>
      <c r="J169" s="246"/>
      <c r="K169" s="246"/>
    </row>
    <row r="170" spans="1:11">
      <c r="A170" s="40"/>
      <c r="B170" s="41"/>
      <c r="C170" s="243"/>
      <c r="D170" s="246"/>
      <c r="E170" s="246"/>
      <c r="F170" s="246"/>
      <c r="G170" s="246"/>
      <c r="H170" s="246"/>
      <c r="I170" s="246"/>
      <c r="J170" s="246"/>
      <c r="K170" s="246"/>
    </row>
    <row r="171" spans="1:11">
      <c r="A171" s="40"/>
      <c r="B171" s="41"/>
      <c r="C171" s="243"/>
      <c r="D171" s="246"/>
      <c r="E171" s="246"/>
      <c r="F171" s="246"/>
      <c r="G171" s="246"/>
      <c r="H171" s="246"/>
      <c r="I171" s="246"/>
      <c r="J171" s="246"/>
      <c r="K171" s="246"/>
    </row>
    <row r="172" spans="1:11">
      <c r="A172" s="40"/>
      <c r="B172" s="41"/>
      <c r="C172" s="243"/>
      <c r="D172" s="246"/>
      <c r="E172" s="246"/>
      <c r="F172" s="246"/>
      <c r="G172" s="246"/>
      <c r="H172" s="246"/>
      <c r="I172" s="246"/>
      <c r="J172" s="246"/>
      <c r="K172" s="246"/>
    </row>
    <row r="173" spans="1:11">
      <c r="A173" s="40"/>
      <c r="B173" s="41"/>
      <c r="C173" s="243"/>
      <c r="D173" s="246"/>
      <c r="E173" s="246"/>
      <c r="F173" s="246"/>
      <c r="G173" s="246"/>
      <c r="H173" s="246"/>
      <c r="I173" s="246"/>
      <c r="J173" s="246"/>
      <c r="K173" s="246"/>
    </row>
    <row r="174" spans="1:11">
      <c r="A174" s="40"/>
      <c r="B174" s="41"/>
      <c r="C174" s="243"/>
      <c r="D174" s="246"/>
      <c r="E174" s="246"/>
      <c r="F174" s="246"/>
      <c r="G174" s="246"/>
      <c r="H174" s="246"/>
      <c r="I174" s="246"/>
      <c r="J174" s="246"/>
      <c r="K174" s="246"/>
    </row>
    <row r="175" spans="1:11">
      <c r="A175" s="40"/>
      <c r="B175" s="41"/>
      <c r="C175" s="243"/>
      <c r="D175" s="246"/>
      <c r="E175" s="246"/>
      <c r="F175" s="246"/>
      <c r="G175" s="246"/>
      <c r="H175" s="246"/>
      <c r="I175" s="246"/>
      <c r="J175" s="246"/>
      <c r="K175" s="246"/>
    </row>
    <row r="176" spans="1:11">
      <c r="A176" s="40"/>
      <c r="B176" s="41"/>
      <c r="C176" s="243"/>
      <c r="D176" s="246"/>
      <c r="E176" s="246"/>
      <c r="F176" s="246"/>
      <c r="G176" s="246"/>
      <c r="H176" s="246"/>
      <c r="I176" s="246"/>
      <c r="J176" s="246"/>
      <c r="K176" s="246"/>
    </row>
    <row r="177" spans="1:11">
      <c r="A177" s="40"/>
      <c r="B177" s="41"/>
      <c r="C177" s="243"/>
      <c r="D177" s="246"/>
      <c r="E177" s="246"/>
      <c r="F177" s="246"/>
      <c r="G177" s="246"/>
      <c r="H177" s="246"/>
      <c r="I177" s="246"/>
      <c r="J177" s="246"/>
      <c r="K177" s="246"/>
    </row>
    <row r="178" spans="1:11">
      <c r="A178" s="40"/>
      <c r="B178" s="41"/>
      <c r="C178" s="243"/>
      <c r="D178" s="246"/>
      <c r="E178" s="246"/>
      <c r="F178" s="246"/>
      <c r="G178" s="246"/>
      <c r="H178" s="246"/>
      <c r="I178" s="246"/>
      <c r="J178" s="246"/>
      <c r="K178" s="246"/>
    </row>
    <row r="179" spans="1:11">
      <c r="A179" s="40"/>
      <c r="B179" s="41"/>
      <c r="C179" s="243"/>
      <c r="D179" s="246"/>
      <c r="E179" s="246"/>
      <c r="F179" s="246"/>
      <c r="G179" s="246"/>
      <c r="H179" s="246"/>
      <c r="I179" s="246"/>
      <c r="J179" s="246"/>
      <c r="K179" s="246"/>
    </row>
    <row r="180" spans="1:11">
      <c r="A180" s="40"/>
      <c r="B180" s="41"/>
      <c r="C180" s="243"/>
      <c r="D180" s="246"/>
      <c r="E180" s="246"/>
      <c r="F180" s="246"/>
      <c r="G180" s="246"/>
      <c r="H180" s="246"/>
      <c r="I180" s="246"/>
      <c r="J180" s="246"/>
      <c r="K180" s="246"/>
    </row>
    <row r="181" spans="1:11">
      <c r="A181" s="40"/>
      <c r="B181" s="41"/>
      <c r="C181" s="243"/>
      <c r="D181" s="246"/>
      <c r="E181" s="246"/>
      <c r="F181" s="246"/>
      <c r="G181" s="246"/>
      <c r="H181" s="246"/>
      <c r="I181" s="246"/>
      <c r="J181" s="246"/>
      <c r="K181" s="246"/>
    </row>
    <row r="182" spans="1:11">
      <c r="A182" s="40"/>
      <c r="B182" s="41"/>
      <c r="C182" s="243"/>
      <c r="D182" s="246"/>
      <c r="E182" s="246"/>
      <c r="F182" s="246"/>
      <c r="G182" s="246"/>
      <c r="H182" s="246"/>
      <c r="I182" s="246"/>
      <c r="J182" s="246"/>
      <c r="K182" s="246"/>
    </row>
    <row r="183" spans="1:11">
      <c r="A183" s="40"/>
      <c r="B183" s="41"/>
      <c r="C183" s="243"/>
      <c r="D183" s="246"/>
      <c r="E183" s="246"/>
      <c r="F183" s="246"/>
      <c r="G183" s="246"/>
      <c r="H183" s="246"/>
      <c r="I183" s="246"/>
      <c r="J183" s="246"/>
      <c r="K183" s="246"/>
    </row>
    <row r="184" spans="1:11">
      <c r="A184" s="40"/>
      <c r="B184" s="41"/>
      <c r="C184" s="243"/>
      <c r="D184" s="246"/>
      <c r="E184" s="246"/>
      <c r="F184" s="246"/>
      <c r="G184" s="246"/>
      <c r="H184" s="246"/>
      <c r="I184" s="246"/>
      <c r="J184" s="246"/>
      <c r="K184" s="246"/>
    </row>
    <row r="185" spans="1:11">
      <c r="A185" s="40"/>
      <c r="B185" s="41"/>
      <c r="C185" s="243"/>
      <c r="D185" s="246"/>
      <c r="E185" s="246"/>
      <c r="F185" s="246"/>
      <c r="G185" s="246"/>
      <c r="H185" s="246"/>
      <c r="I185" s="246"/>
      <c r="J185" s="246"/>
      <c r="K185" s="246"/>
    </row>
    <row r="186" spans="1:11">
      <c r="A186" s="40"/>
      <c r="B186" s="41"/>
      <c r="C186" s="243"/>
      <c r="D186" s="246"/>
      <c r="E186" s="246"/>
      <c r="F186" s="246"/>
      <c r="G186" s="246"/>
      <c r="H186" s="246"/>
      <c r="I186" s="246"/>
      <c r="J186" s="246"/>
      <c r="K186" s="246"/>
    </row>
    <row r="187" spans="1:11">
      <c r="A187" s="40"/>
      <c r="B187" s="41"/>
      <c r="C187" s="243"/>
      <c r="D187" s="246"/>
      <c r="E187" s="246"/>
      <c r="F187" s="246"/>
      <c r="G187" s="246"/>
      <c r="H187" s="246"/>
      <c r="I187" s="246"/>
      <c r="J187" s="246"/>
      <c r="K187" s="246"/>
    </row>
    <row r="188" spans="1:11">
      <c r="A188" s="40"/>
      <c r="B188" s="41"/>
      <c r="C188" s="243"/>
      <c r="D188" s="246"/>
      <c r="E188" s="246"/>
      <c r="F188" s="246"/>
      <c r="G188" s="246"/>
      <c r="H188" s="246"/>
      <c r="I188" s="246"/>
      <c r="J188" s="246"/>
      <c r="K188" s="246"/>
    </row>
    <row r="189" spans="1:11">
      <c r="A189" s="40"/>
      <c r="B189" s="41"/>
      <c r="C189" s="243"/>
      <c r="D189" s="246"/>
      <c r="E189" s="246"/>
      <c r="F189" s="246"/>
      <c r="G189" s="246"/>
      <c r="H189" s="246"/>
      <c r="I189" s="246"/>
      <c r="J189" s="246"/>
      <c r="K189" s="246"/>
    </row>
    <row r="190" spans="1:11">
      <c r="A190" s="40"/>
      <c r="B190" s="41"/>
      <c r="C190" s="243"/>
      <c r="D190" s="246"/>
      <c r="E190" s="246"/>
      <c r="F190" s="246"/>
      <c r="G190" s="246"/>
      <c r="H190" s="246"/>
      <c r="I190" s="246"/>
      <c r="J190" s="246"/>
      <c r="K190" s="246"/>
    </row>
    <row r="191" spans="1:11">
      <c r="A191" s="40"/>
      <c r="B191" s="41"/>
      <c r="C191" s="243"/>
      <c r="D191" s="246"/>
      <c r="E191" s="246"/>
      <c r="F191" s="246"/>
      <c r="G191" s="246"/>
      <c r="H191" s="246"/>
      <c r="I191" s="246"/>
      <c r="J191" s="246"/>
      <c r="K191" s="246"/>
    </row>
    <row r="192" spans="1:11">
      <c r="A192" s="40"/>
      <c r="B192" s="41"/>
      <c r="C192" s="243"/>
      <c r="D192" s="246"/>
      <c r="E192" s="246"/>
      <c r="F192" s="246"/>
      <c r="G192" s="246"/>
      <c r="H192" s="246"/>
      <c r="I192" s="246"/>
      <c r="J192" s="246"/>
      <c r="K192" s="246"/>
    </row>
    <row r="193" spans="1:11">
      <c r="A193" s="40"/>
      <c r="B193" s="41"/>
      <c r="C193" s="243"/>
      <c r="D193" s="246"/>
      <c r="E193" s="246"/>
      <c r="F193" s="246"/>
      <c r="G193" s="246"/>
      <c r="H193" s="246"/>
      <c r="I193" s="246"/>
      <c r="J193" s="246"/>
      <c r="K193" s="246"/>
    </row>
    <row r="194" spans="1:11">
      <c r="A194" s="40"/>
      <c r="B194" s="41"/>
      <c r="C194" s="243"/>
      <c r="D194" s="246"/>
      <c r="E194" s="246"/>
      <c r="F194" s="246"/>
      <c r="G194" s="246"/>
      <c r="H194" s="246"/>
      <c r="I194" s="246"/>
      <c r="J194" s="246"/>
      <c r="K194" s="246"/>
    </row>
    <row r="195" spans="1:11">
      <c r="A195" s="40"/>
      <c r="B195" s="41"/>
      <c r="C195" s="243"/>
      <c r="D195" s="246"/>
      <c r="E195" s="246"/>
      <c r="F195" s="246"/>
      <c r="G195" s="246"/>
      <c r="H195" s="246"/>
      <c r="I195" s="246"/>
      <c r="J195" s="246"/>
      <c r="K195" s="246"/>
    </row>
    <row r="196" spans="1:11">
      <c r="A196" s="40"/>
      <c r="B196" s="41"/>
      <c r="C196" s="243"/>
      <c r="D196" s="246"/>
      <c r="E196" s="246"/>
      <c r="F196" s="246"/>
      <c r="G196" s="246"/>
      <c r="H196" s="246"/>
      <c r="I196" s="246"/>
      <c r="J196" s="246"/>
      <c r="K196" s="246"/>
    </row>
    <row r="197" spans="1:11">
      <c r="A197" s="40"/>
      <c r="B197" s="41"/>
      <c r="C197" s="243"/>
      <c r="D197" s="246"/>
      <c r="E197" s="246"/>
      <c r="F197" s="246"/>
      <c r="G197" s="246"/>
      <c r="H197" s="246"/>
      <c r="I197" s="246"/>
      <c r="J197" s="246"/>
      <c r="K197" s="246"/>
    </row>
    <row r="198" spans="1:11">
      <c r="A198" s="40"/>
      <c r="B198" s="41"/>
      <c r="C198" s="243"/>
      <c r="D198" s="246"/>
      <c r="E198" s="246"/>
      <c r="F198" s="246"/>
      <c r="G198" s="246"/>
      <c r="H198" s="246"/>
      <c r="I198" s="246"/>
      <c r="J198" s="246"/>
      <c r="K198" s="246"/>
    </row>
    <row r="199" spans="1:11">
      <c r="A199" s="40"/>
      <c r="B199" s="41"/>
      <c r="C199" s="243"/>
      <c r="D199" s="246"/>
      <c r="E199" s="246"/>
      <c r="F199" s="246"/>
      <c r="G199" s="246"/>
      <c r="H199" s="246"/>
      <c r="I199" s="246"/>
      <c r="J199" s="246"/>
      <c r="K199" s="246"/>
    </row>
    <row r="200" spans="1:11">
      <c r="A200" s="40"/>
      <c r="B200" s="41"/>
      <c r="C200" s="243"/>
      <c r="D200" s="246"/>
      <c r="E200" s="246"/>
      <c r="F200" s="246"/>
      <c r="G200" s="246"/>
      <c r="H200" s="246"/>
      <c r="I200" s="246"/>
      <c r="J200" s="246"/>
      <c r="K200" s="246"/>
    </row>
    <row r="201" spans="1:11">
      <c r="A201" s="40"/>
      <c r="B201" s="41"/>
      <c r="C201" s="243"/>
      <c r="D201" s="246"/>
      <c r="E201" s="246"/>
      <c r="F201" s="246"/>
      <c r="G201" s="246"/>
      <c r="H201" s="246"/>
      <c r="I201" s="246"/>
      <c r="J201" s="246"/>
      <c r="K201" s="246"/>
    </row>
    <row r="202" spans="1:11">
      <c r="A202" s="40"/>
      <c r="B202" s="41"/>
      <c r="C202" s="243"/>
      <c r="D202" s="246"/>
      <c r="E202" s="246"/>
      <c r="F202" s="246"/>
      <c r="G202" s="246"/>
      <c r="H202" s="246"/>
      <c r="I202" s="246"/>
      <c r="J202" s="246"/>
      <c r="K202" s="246"/>
    </row>
    <row r="203" spans="1:11">
      <c r="A203" s="40"/>
      <c r="B203" s="41"/>
      <c r="C203" s="243"/>
      <c r="D203" s="246"/>
      <c r="E203" s="246"/>
      <c r="F203" s="246"/>
      <c r="G203" s="246"/>
      <c r="H203" s="246"/>
      <c r="I203" s="246"/>
      <c r="J203" s="246"/>
      <c r="K203" s="246"/>
    </row>
    <row r="204" spans="1:11">
      <c r="A204" s="40"/>
      <c r="B204" s="41"/>
      <c r="C204" s="243"/>
      <c r="D204" s="246"/>
      <c r="E204" s="246"/>
      <c r="F204" s="246"/>
      <c r="G204" s="246"/>
      <c r="H204" s="246"/>
      <c r="I204" s="246"/>
      <c r="J204" s="246"/>
      <c r="K204" s="246"/>
    </row>
    <row r="205" spans="1:11">
      <c r="A205" s="40"/>
      <c r="B205" s="41"/>
      <c r="C205" s="243"/>
      <c r="D205" s="246"/>
      <c r="E205" s="246"/>
      <c r="F205" s="246"/>
      <c r="G205" s="246"/>
      <c r="H205" s="246"/>
      <c r="I205" s="246"/>
      <c r="J205" s="246"/>
      <c r="K205" s="246"/>
    </row>
    <row r="206" spans="1:11">
      <c r="A206" s="40"/>
      <c r="B206" s="41"/>
      <c r="C206" s="243"/>
      <c r="D206" s="246"/>
      <c r="E206" s="246"/>
      <c r="F206" s="246"/>
      <c r="G206" s="246"/>
      <c r="H206" s="246"/>
      <c r="I206" s="246"/>
      <c r="J206" s="246"/>
      <c r="K206" s="246"/>
    </row>
    <row r="207" spans="1:11">
      <c r="A207" s="40"/>
      <c r="B207" s="41"/>
      <c r="C207" s="243"/>
      <c r="D207" s="246"/>
      <c r="E207" s="246"/>
      <c r="F207" s="246"/>
      <c r="G207" s="246"/>
      <c r="H207" s="246"/>
      <c r="I207" s="246"/>
      <c r="J207" s="246"/>
      <c r="K207" s="246"/>
    </row>
    <row r="208" spans="1:11">
      <c r="A208" s="40"/>
      <c r="B208" s="41"/>
      <c r="C208" s="243"/>
      <c r="D208" s="246"/>
      <c r="E208" s="246"/>
      <c r="F208" s="246"/>
      <c r="G208" s="246"/>
      <c r="H208" s="246"/>
      <c r="I208" s="246"/>
      <c r="J208" s="246"/>
      <c r="K208" s="246"/>
    </row>
    <row r="209" spans="1:11">
      <c r="A209" s="40"/>
      <c r="B209" s="41"/>
      <c r="C209" s="243"/>
      <c r="D209" s="246"/>
      <c r="E209" s="246"/>
      <c r="F209" s="246"/>
      <c r="G209" s="246"/>
      <c r="H209" s="246"/>
      <c r="I209" s="246"/>
      <c r="J209" s="246"/>
      <c r="K209" s="246"/>
    </row>
    <row r="210" spans="1:11">
      <c r="A210" s="40"/>
      <c r="B210" s="41"/>
      <c r="C210" s="243"/>
      <c r="D210" s="246"/>
      <c r="E210" s="246"/>
      <c r="F210" s="246"/>
      <c r="G210" s="246"/>
      <c r="H210" s="246"/>
      <c r="I210" s="246"/>
      <c r="J210" s="246"/>
      <c r="K210" s="246"/>
    </row>
    <row r="211" spans="1:11">
      <c r="A211" s="40"/>
      <c r="B211" s="41"/>
      <c r="C211" s="243"/>
      <c r="D211" s="246"/>
      <c r="E211" s="246"/>
      <c r="F211" s="246"/>
      <c r="G211" s="246"/>
      <c r="H211" s="246"/>
      <c r="I211" s="246"/>
      <c r="J211" s="246"/>
      <c r="K211" s="246"/>
    </row>
    <row r="212" spans="1:11">
      <c r="A212" s="40"/>
      <c r="B212" s="41"/>
      <c r="C212" s="243"/>
      <c r="D212" s="246"/>
      <c r="E212" s="246"/>
      <c r="F212" s="246"/>
      <c r="G212" s="246"/>
      <c r="H212" s="246"/>
      <c r="I212" s="246"/>
      <c r="J212" s="246"/>
      <c r="K212" s="246"/>
    </row>
    <row r="213" spans="1:11">
      <c r="A213" s="40"/>
      <c r="B213" s="41"/>
      <c r="C213" s="243"/>
      <c r="D213" s="246"/>
      <c r="E213" s="246"/>
      <c r="F213" s="246"/>
      <c r="G213" s="246"/>
      <c r="H213" s="246"/>
      <c r="I213" s="246"/>
      <c r="J213" s="246"/>
      <c r="K213" s="246"/>
    </row>
    <row r="214" spans="1:11">
      <c r="A214" s="40"/>
      <c r="B214" s="41"/>
      <c r="C214" s="243"/>
      <c r="D214" s="246"/>
      <c r="E214" s="246"/>
      <c r="F214" s="246"/>
      <c r="G214" s="246"/>
      <c r="H214" s="246"/>
      <c r="I214" s="246"/>
      <c r="J214" s="246"/>
      <c r="K214" s="246"/>
    </row>
    <row r="215" spans="1:11">
      <c r="A215" s="40"/>
      <c r="B215" s="41"/>
      <c r="C215" s="243"/>
      <c r="D215" s="246"/>
      <c r="E215" s="246"/>
      <c r="F215" s="246"/>
      <c r="G215" s="246"/>
      <c r="H215" s="246"/>
      <c r="I215" s="246"/>
      <c r="J215" s="246"/>
      <c r="K215" s="246"/>
    </row>
    <row r="216" spans="1:11">
      <c r="A216" s="40"/>
      <c r="B216" s="41"/>
      <c r="C216" s="243"/>
      <c r="D216" s="246"/>
      <c r="E216" s="246"/>
      <c r="F216" s="246"/>
      <c r="G216" s="246"/>
      <c r="H216" s="246"/>
      <c r="I216" s="246"/>
      <c r="J216" s="246"/>
      <c r="K216" s="246"/>
    </row>
    <row r="217" spans="1:11">
      <c r="A217" s="40"/>
      <c r="B217" s="41"/>
      <c r="C217" s="243"/>
      <c r="D217" s="246"/>
      <c r="E217" s="246"/>
      <c r="F217" s="246"/>
      <c r="G217" s="246"/>
      <c r="H217" s="246"/>
      <c r="I217" s="246"/>
      <c r="J217" s="246"/>
      <c r="K217" s="246"/>
    </row>
    <row r="218" spans="1:11">
      <c r="A218" s="40"/>
      <c r="B218" s="41"/>
      <c r="C218" s="243"/>
      <c r="D218" s="246"/>
      <c r="E218" s="246"/>
      <c r="F218" s="246"/>
      <c r="G218" s="246"/>
      <c r="H218" s="246"/>
      <c r="I218" s="246"/>
      <c r="J218" s="246"/>
      <c r="K218" s="246"/>
    </row>
    <row r="219" spans="1:11">
      <c r="A219" s="40"/>
      <c r="B219" s="41"/>
      <c r="C219" s="243"/>
      <c r="D219" s="246"/>
      <c r="E219" s="246"/>
      <c r="F219" s="246"/>
      <c r="G219" s="246"/>
      <c r="H219" s="246"/>
      <c r="I219" s="246"/>
      <c r="J219" s="246"/>
      <c r="K219" s="246"/>
    </row>
    <row r="220" spans="1:11">
      <c r="A220" s="40"/>
      <c r="B220" s="41"/>
      <c r="C220" s="243"/>
      <c r="D220" s="246"/>
      <c r="E220" s="246"/>
      <c r="F220" s="246"/>
      <c r="G220" s="246"/>
      <c r="H220" s="246"/>
      <c r="I220" s="246"/>
      <c r="J220" s="246"/>
      <c r="K220" s="246"/>
    </row>
    <row r="221" spans="1:11">
      <c r="A221" s="40"/>
      <c r="B221" s="41"/>
      <c r="C221" s="243"/>
      <c r="D221" s="246"/>
      <c r="E221" s="246"/>
      <c r="F221" s="246"/>
      <c r="G221" s="246"/>
      <c r="H221" s="246"/>
      <c r="I221" s="246"/>
      <c r="J221" s="246"/>
      <c r="K221" s="246"/>
    </row>
    <row r="222" spans="1:11">
      <c r="A222" s="40"/>
      <c r="B222" s="41"/>
      <c r="C222" s="243"/>
      <c r="D222" s="246"/>
      <c r="E222" s="246"/>
      <c r="F222" s="246"/>
      <c r="G222" s="246"/>
      <c r="H222" s="246"/>
      <c r="I222" s="246"/>
      <c r="J222" s="246"/>
      <c r="K222" s="246"/>
    </row>
    <row r="223" spans="1:11">
      <c r="A223" s="40"/>
      <c r="B223" s="41"/>
      <c r="C223" s="243"/>
      <c r="D223" s="246"/>
      <c r="E223" s="246"/>
      <c r="F223" s="246"/>
      <c r="G223" s="246"/>
      <c r="H223" s="246"/>
      <c r="I223" s="246"/>
      <c r="J223" s="246"/>
      <c r="K223" s="246"/>
    </row>
    <row r="224" spans="1:11">
      <c r="A224" s="40"/>
      <c r="B224" s="41"/>
      <c r="C224" s="243"/>
      <c r="D224" s="246"/>
      <c r="E224" s="246"/>
      <c r="F224" s="246"/>
      <c r="G224" s="246"/>
      <c r="H224" s="246"/>
      <c r="I224" s="246"/>
      <c r="J224" s="246"/>
      <c r="K224" s="246"/>
    </row>
    <row r="225" spans="1:11">
      <c r="A225" s="40"/>
      <c r="B225" s="41"/>
      <c r="C225" s="243"/>
      <c r="D225" s="246"/>
      <c r="E225" s="246"/>
      <c r="F225" s="246"/>
      <c r="G225" s="246"/>
      <c r="H225" s="246"/>
      <c r="I225" s="246"/>
      <c r="J225" s="246"/>
      <c r="K225" s="246"/>
    </row>
    <row r="226" spans="1:11">
      <c r="A226" s="40"/>
      <c r="B226" s="41"/>
      <c r="C226" s="243"/>
      <c r="D226" s="246"/>
      <c r="E226" s="246"/>
      <c r="F226" s="246"/>
      <c r="G226" s="246"/>
      <c r="H226" s="246"/>
      <c r="I226" s="246"/>
      <c r="J226" s="246"/>
      <c r="K226" s="246"/>
    </row>
    <row r="227" spans="1:11">
      <c r="A227" s="40"/>
      <c r="B227" s="41"/>
      <c r="C227" s="243"/>
      <c r="D227" s="246"/>
      <c r="E227" s="246"/>
      <c r="F227" s="246"/>
      <c r="G227" s="246"/>
      <c r="H227" s="246"/>
      <c r="I227" s="246"/>
      <c r="J227" s="246"/>
      <c r="K227" s="246"/>
    </row>
    <row r="228" spans="1:11">
      <c r="A228" s="40"/>
      <c r="B228" s="41"/>
      <c r="C228" s="243"/>
      <c r="D228" s="246"/>
      <c r="E228" s="246"/>
      <c r="F228" s="246"/>
      <c r="G228" s="246"/>
      <c r="H228" s="246"/>
      <c r="I228" s="246"/>
      <c r="J228" s="246"/>
      <c r="K228" s="246"/>
    </row>
    <row r="229" spans="1:11">
      <c r="A229" s="40"/>
      <c r="B229" s="41"/>
      <c r="C229" s="243"/>
      <c r="D229" s="246"/>
      <c r="E229" s="246"/>
      <c r="F229" s="246"/>
      <c r="G229" s="246"/>
      <c r="H229" s="246"/>
      <c r="I229" s="246"/>
      <c r="J229" s="246"/>
      <c r="K229" s="246"/>
    </row>
    <row r="230" spans="1:11">
      <c r="A230" s="40"/>
      <c r="B230" s="41"/>
      <c r="C230" s="243"/>
      <c r="D230" s="246"/>
      <c r="E230" s="246"/>
      <c r="F230" s="246"/>
      <c r="G230" s="246"/>
      <c r="H230" s="246"/>
      <c r="I230" s="246"/>
      <c r="J230" s="246"/>
      <c r="K230" s="246"/>
    </row>
    <row r="231" spans="1:11">
      <c r="A231" s="40"/>
      <c r="B231" s="41"/>
      <c r="C231" s="243"/>
      <c r="D231" s="246"/>
      <c r="E231" s="246"/>
      <c r="F231" s="246"/>
      <c r="G231" s="246"/>
      <c r="H231" s="246"/>
      <c r="I231" s="246"/>
      <c r="J231" s="246"/>
      <c r="K231" s="246"/>
    </row>
    <row r="232" spans="1:11">
      <c r="A232" s="40"/>
      <c r="B232" s="41"/>
      <c r="C232" s="243"/>
      <c r="D232" s="246"/>
      <c r="E232" s="246"/>
      <c r="F232" s="246"/>
      <c r="G232" s="246"/>
      <c r="H232" s="246"/>
      <c r="I232" s="246"/>
      <c r="J232" s="246"/>
      <c r="K232" s="246"/>
    </row>
    <row r="233" spans="1:11">
      <c r="A233" s="40"/>
      <c r="B233" s="41"/>
      <c r="C233" s="243"/>
      <c r="D233" s="246"/>
      <c r="E233" s="246"/>
      <c r="F233" s="246"/>
      <c r="G233" s="246"/>
      <c r="H233" s="246"/>
      <c r="I233" s="246"/>
      <c r="J233" s="246"/>
      <c r="K233" s="246"/>
    </row>
    <row r="234" spans="1:11">
      <c r="A234" s="40"/>
      <c r="B234" s="41"/>
      <c r="C234" s="243"/>
      <c r="D234" s="246"/>
      <c r="E234" s="246"/>
      <c r="F234" s="246"/>
      <c r="G234" s="246"/>
      <c r="H234" s="246"/>
      <c r="I234" s="246"/>
      <c r="J234" s="246"/>
      <c r="K234" s="246"/>
    </row>
    <row r="235" spans="1:11">
      <c r="A235" s="40"/>
      <c r="B235" s="41"/>
      <c r="C235" s="243"/>
      <c r="D235" s="246"/>
      <c r="E235" s="246"/>
      <c r="F235" s="246"/>
      <c r="G235" s="246"/>
      <c r="H235" s="246"/>
      <c r="I235" s="246"/>
      <c r="J235" s="246"/>
      <c r="K235" s="246"/>
    </row>
    <row r="236" spans="1:11">
      <c r="A236" s="40"/>
      <c r="B236" s="41"/>
      <c r="C236" s="243"/>
      <c r="D236" s="246"/>
      <c r="E236" s="246"/>
      <c r="F236" s="246"/>
      <c r="G236" s="246"/>
      <c r="H236" s="246"/>
      <c r="I236" s="246"/>
      <c r="J236" s="246"/>
      <c r="K236" s="246"/>
    </row>
    <row r="237" spans="1:11">
      <c r="A237" s="40"/>
      <c r="B237" s="41"/>
      <c r="C237" s="243"/>
      <c r="D237" s="246"/>
      <c r="E237" s="246"/>
      <c r="F237" s="246"/>
      <c r="G237" s="246"/>
      <c r="H237" s="246"/>
      <c r="I237" s="246"/>
      <c r="J237" s="246"/>
      <c r="K237" s="246"/>
    </row>
    <row r="238" spans="1:11">
      <c r="A238" s="40"/>
      <c r="B238" s="41"/>
      <c r="C238" s="243"/>
      <c r="D238" s="246"/>
      <c r="E238" s="246"/>
      <c r="F238" s="246"/>
      <c r="G238" s="246"/>
      <c r="H238" s="246"/>
      <c r="I238" s="246"/>
      <c r="J238" s="246"/>
      <c r="K238" s="246"/>
    </row>
    <row r="239" spans="1:11">
      <c r="A239" s="40"/>
      <c r="B239" s="41"/>
      <c r="C239" s="243"/>
      <c r="D239" s="246"/>
      <c r="E239" s="246"/>
      <c r="F239" s="246"/>
      <c r="G239" s="246"/>
      <c r="H239" s="246"/>
      <c r="I239" s="246"/>
      <c r="J239" s="246"/>
      <c r="K239" s="246"/>
    </row>
    <row r="240" spans="1:11">
      <c r="A240" s="40"/>
      <c r="B240" s="41"/>
      <c r="C240" s="243"/>
      <c r="D240" s="246"/>
      <c r="E240" s="246"/>
      <c r="F240" s="246"/>
      <c r="G240" s="246"/>
      <c r="H240" s="246"/>
      <c r="I240" s="246"/>
      <c r="J240" s="246"/>
      <c r="K240" s="246"/>
    </row>
    <row r="241" spans="1:11">
      <c r="A241" s="40"/>
      <c r="B241" s="41"/>
      <c r="C241" s="243"/>
      <c r="D241" s="246"/>
      <c r="E241" s="246"/>
      <c r="F241" s="246"/>
      <c r="G241" s="246"/>
      <c r="H241" s="246"/>
      <c r="I241" s="246"/>
      <c r="J241" s="246"/>
      <c r="K241" s="246"/>
    </row>
    <row r="242" spans="1:11">
      <c r="A242" s="40"/>
      <c r="B242" s="41"/>
      <c r="C242" s="243"/>
      <c r="D242" s="246"/>
      <c r="E242" s="246"/>
      <c r="F242" s="246"/>
      <c r="G242" s="246"/>
      <c r="H242" s="246"/>
      <c r="I242" s="246"/>
      <c r="J242" s="246"/>
      <c r="K242" s="246"/>
    </row>
    <row r="243" spans="1:11">
      <c r="A243" s="40"/>
      <c r="B243" s="41"/>
      <c r="C243" s="243"/>
      <c r="D243" s="246"/>
      <c r="E243" s="246"/>
      <c r="F243" s="246"/>
      <c r="G243" s="246"/>
      <c r="H243" s="246"/>
      <c r="I243" s="246"/>
      <c r="J243" s="246"/>
      <c r="K243" s="246"/>
    </row>
    <row r="244" spans="1:11">
      <c r="A244" s="40"/>
      <c r="B244" s="41"/>
      <c r="C244" s="243"/>
      <c r="D244" s="246"/>
      <c r="E244" s="246"/>
      <c r="F244" s="246"/>
      <c r="G244" s="246"/>
      <c r="H244" s="246"/>
      <c r="I244" s="246"/>
      <c r="J244" s="246"/>
      <c r="K244" s="246"/>
    </row>
    <row r="245" spans="1:11">
      <c r="A245" s="40"/>
      <c r="B245" s="41"/>
      <c r="C245" s="243"/>
      <c r="D245" s="246"/>
      <c r="E245" s="246"/>
      <c r="F245" s="246"/>
      <c r="G245" s="246"/>
      <c r="H245" s="246"/>
      <c r="I245" s="246"/>
      <c r="J245" s="246"/>
      <c r="K245" s="246"/>
    </row>
    <row r="246" spans="1:11">
      <c r="A246" s="40"/>
      <c r="B246" s="41"/>
      <c r="C246" s="243"/>
      <c r="D246" s="246"/>
      <c r="E246" s="246"/>
      <c r="F246" s="246"/>
      <c r="G246" s="246"/>
      <c r="H246" s="246"/>
      <c r="I246" s="246"/>
      <c r="J246" s="246"/>
      <c r="K246" s="246"/>
    </row>
    <row r="247" spans="1:11">
      <c r="A247" s="40"/>
      <c r="B247" s="41"/>
      <c r="C247" s="243"/>
      <c r="D247" s="246"/>
      <c r="E247" s="246"/>
      <c r="F247" s="246"/>
      <c r="G247" s="246"/>
      <c r="H247" s="246"/>
      <c r="I247" s="246"/>
      <c r="J247" s="246"/>
      <c r="K247" s="246"/>
    </row>
    <row r="248" spans="1:11">
      <c r="A248" s="40"/>
      <c r="B248" s="41"/>
      <c r="C248" s="243"/>
      <c r="D248" s="246"/>
      <c r="E248" s="246"/>
      <c r="F248" s="246"/>
      <c r="G248" s="246"/>
      <c r="H248" s="246"/>
      <c r="I248" s="246"/>
      <c r="J248" s="246"/>
      <c r="K248" s="246"/>
    </row>
    <row r="249" spans="1:11">
      <c r="A249" s="40"/>
      <c r="B249" s="41"/>
      <c r="C249" s="243"/>
      <c r="D249" s="246"/>
      <c r="E249" s="246"/>
      <c r="F249" s="246"/>
      <c r="G249" s="246"/>
      <c r="H249" s="246"/>
      <c r="I249" s="246"/>
      <c r="J249" s="246"/>
      <c r="K249" s="246"/>
    </row>
    <row r="250" spans="1:11">
      <c r="A250" s="40"/>
      <c r="B250" s="41"/>
      <c r="C250" s="243"/>
      <c r="D250" s="246"/>
      <c r="E250" s="246"/>
      <c r="F250" s="246"/>
      <c r="G250" s="246"/>
      <c r="H250" s="246"/>
      <c r="I250" s="246"/>
      <c r="J250" s="246"/>
      <c r="K250" s="246"/>
    </row>
    <row r="251" spans="1:11">
      <c r="A251" s="40"/>
      <c r="B251" s="41"/>
      <c r="C251" s="243"/>
      <c r="D251" s="246"/>
      <c r="E251" s="246"/>
      <c r="F251" s="246"/>
      <c r="G251" s="246"/>
      <c r="H251" s="246"/>
      <c r="I251" s="246"/>
      <c r="J251" s="246"/>
      <c r="K251" s="246"/>
    </row>
    <row r="252" spans="1:11">
      <c r="A252" s="40"/>
      <c r="B252" s="41"/>
      <c r="C252" s="243"/>
      <c r="D252" s="246"/>
      <c r="E252" s="246"/>
      <c r="F252" s="246"/>
      <c r="G252" s="246"/>
      <c r="H252" s="246"/>
      <c r="I252" s="246"/>
      <c r="J252" s="246"/>
      <c r="K252" s="246"/>
    </row>
    <row r="253" spans="1:11">
      <c r="A253" s="40"/>
      <c r="B253" s="41"/>
      <c r="C253" s="243"/>
      <c r="D253" s="246"/>
      <c r="E253" s="246"/>
      <c r="F253" s="246"/>
      <c r="G253" s="246"/>
      <c r="H253" s="246"/>
      <c r="I253" s="246"/>
      <c r="J253" s="246"/>
      <c r="K253" s="246"/>
    </row>
    <row r="254" spans="1:11">
      <c r="A254" s="40"/>
      <c r="B254" s="41"/>
      <c r="C254" s="243"/>
      <c r="D254" s="246"/>
      <c r="E254" s="246"/>
      <c r="F254" s="246"/>
      <c r="G254" s="246"/>
      <c r="H254" s="246"/>
      <c r="I254" s="246"/>
      <c r="J254" s="246"/>
      <c r="K254" s="246"/>
    </row>
    <row r="255" spans="1:11">
      <c r="A255" s="40"/>
      <c r="B255" s="41"/>
      <c r="C255" s="243"/>
      <c r="D255" s="246"/>
      <c r="E255" s="246"/>
      <c r="F255" s="246"/>
      <c r="G255" s="246"/>
      <c r="H255" s="246"/>
      <c r="I255" s="246"/>
      <c r="J255" s="246"/>
      <c r="K255" s="246"/>
    </row>
    <row r="256" spans="1:11">
      <c r="A256" s="40"/>
      <c r="B256" s="41"/>
      <c r="C256" s="243"/>
      <c r="D256" s="246"/>
      <c r="E256" s="246"/>
      <c r="F256" s="246"/>
      <c r="G256" s="246"/>
      <c r="H256" s="246"/>
      <c r="I256" s="246"/>
      <c r="J256" s="246"/>
      <c r="K256" s="246"/>
    </row>
    <row r="257" spans="1:11">
      <c r="A257" s="40"/>
      <c r="B257" s="41"/>
      <c r="C257" s="243"/>
      <c r="D257" s="246"/>
      <c r="E257" s="246"/>
      <c r="F257" s="246"/>
      <c r="G257" s="246"/>
      <c r="H257" s="246"/>
      <c r="I257" s="246"/>
      <c r="J257" s="246"/>
      <c r="K257" s="246"/>
    </row>
    <row r="258" spans="1:11">
      <c r="A258" s="40"/>
      <c r="B258" s="41"/>
      <c r="C258" s="243"/>
      <c r="D258" s="246"/>
      <c r="E258" s="246"/>
      <c r="F258" s="246"/>
      <c r="G258" s="246"/>
      <c r="H258" s="246"/>
      <c r="I258" s="246"/>
      <c r="J258" s="246"/>
      <c r="K258" s="246"/>
    </row>
    <row r="259" spans="1:11">
      <c r="A259" s="40"/>
      <c r="B259" s="41"/>
      <c r="C259" s="243"/>
      <c r="D259" s="246"/>
      <c r="E259" s="246"/>
      <c r="F259" s="246"/>
      <c r="G259" s="246"/>
      <c r="H259" s="246"/>
      <c r="I259" s="246"/>
      <c r="J259" s="246"/>
      <c r="K259" s="246"/>
    </row>
    <row r="260" spans="1:11">
      <c r="A260" s="40"/>
      <c r="B260" s="41"/>
      <c r="C260" s="243"/>
      <c r="D260" s="246"/>
      <c r="E260" s="246"/>
      <c r="F260" s="246"/>
      <c r="G260" s="246"/>
      <c r="H260" s="246"/>
      <c r="I260" s="246"/>
      <c r="J260" s="246"/>
      <c r="K260" s="246"/>
    </row>
    <row r="261" spans="1:11">
      <c r="A261" s="40"/>
      <c r="B261" s="41"/>
      <c r="C261" s="243"/>
      <c r="D261" s="246"/>
      <c r="E261" s="246"/>
      <c r="F261" s="246"/>
      <c r="G261" s="246"/>
      <c r="H261" s="246"/>
      <c r="I261" s="246"/>
      <c r="J261" s="246"/>
      <c r="K261" s="246"/>
    </row>
    <row r="262" spans="1:11">
      <c r="A262" s="40"/>
      <c r="B262" s="41"/>
      <c r="C262" s="243"/>
      <c r="D262" s="246"/>
      <c r="E262" s="246"/>
      <c r="F262" s="246"/>
      <c r="G262" s="246"/>
      <c r="H262" s="246"/>
      <c r="I262" s="246"/>
      <c r="J262" s="246"/>
      <c r="K262" s="246"/>
    </row>
    <row r="263" spans="1:11">
      <c r="A263" s="40"/>
      <c r="B263" s="41"/>
      <c r="C263" s="243"/>
      <c r="D263" s="246"/>
      <c r="E263" s="246"/>
      <c r="F263" s="246"/>
      <c r="G263" s="246"/>
      <c r="H263" s="246"/>
      <c r="I263" s="246"/>
      <c r="J263" s="246"/>
      <c r="K263" s="246"/>
    </row>
    <row r="264" spans="1:11">
      <c r="A264" s="40"/>
      <c r="B264" s="41"/>
      <c r="C264" s="243"/>
      <c r="D264" s="246"/>
      <c r="E264" s="246"/>
      <c r="F264" s="246"/>
      <c r="G264" s="246"/>
      <c r="H264" s="246"/>
      <c r="I264" s="246"/>
      <c r="J264" s="246"/>
      <c r="K264" s="246"/>
    </row>
    <row r="265" spans="1:11">
      <c r="A265" s="40"/>
      <c r="B265" s="41"/>
      <c r="C265" s="243"/>
      <c r="D265" s="246"/>
      <c r="E265" s="246"/>
      <c r="F265" s="246"/>
      <c r="G265" s="246"/>
      <c r="H265" s="246"/>
      <c r="I265" s="246"/>
      <c r="J265" s="246"/>
      <c r="K265" s="246"/>
    </row>
    <row r="266" spans="1:11">
      <c r="A266" s="40"/>
      <c r="B266" s="41"/>
      <c r="C266" s="243"/>
      <c r="D266" s="246"/>
      <c r="E266" s="246"/>
      <c r="F266" s="246"/>
      <c r="G266" s="246"/>
      <c r="H266" s="246"/>
      <c r="I266" s="246"/>
      <c r="J266" s="246"/>
      <c r="K266" s="246"/>
    </row>
    <row r="267" spans="1:11">
      <c r="A267" s="40"/>
      <c r="B267" s="41"/>
      <c r="C267" s="243"/>
      <c r="D267" s="246"/>
      <c r="E267" s="246"/>
      <c r="F267" s="246"/>
      <c r="G267" s="246"/>
      <c r="H267" s="246"/>
      <c r="I267" s="246"/>
      <c r="J267" s="246"/>
      <c r="K267" s="246"/>
    </row>
    <row r="268" spans="1:11">
      <c r="A268" s="40"/>
      <c r="B268" s="41"/>
      <c r="C268" s="243"/>
      <c r="D268" s="246"/>
      <c r="E268" s="246"/>
      <c r="F268" s="246"/>
      <c r="G268" s="246"/>
      <c r="H268" s="246"/>
      <c r="I268" s="246"/>
      <c r="J268" s="246"/>
      <c r="K268" s="246"/>
    </row>
    <row r="269" spans="1:11">
      <c r="A269" s="40"/>
      <c r="B269" s="41"/>
      <c r="C269" s="243"/>
      <c r="D269" s="246"/>
      <c r="E269" s="246"/>
      <c r="F269" s="246"/>
      <c r="G269" s="246"/>
      <c r="H269" s="246"/>
      <c r="I269" s="246"/>
      <c r="J269" s="246"/>
      <c r="K269" s="246"/>
    </row>
    <row r="270" spans="1:11">
      <c r="A270" s="40"/>
      <c r="B270" s="41"/>
      <c r="C270" s="243"/>
      <c r="D270" s="246"/>
      <c r="E270" s="246"/>
      <c r="F270" s="246"/>
      <c r="G270" s="246"/>
      <c r="H270" s="246"/>
      <c r="I270" s="246"/>
      <c r="J270" s="246"/>
      <c r="K270" s="246"/>
    </row>
    <row r="271" spans="1:11">
      <c r="A271" s="40"/>
      <c r="B271" s="41"/>
      <c r="C271" s="243"/>
      <c r="D271" s="246"/>
      <c r="E271" s="246"/>
      <c r="F271" s="246"/>
      <c r="G271" s="246"/>
      <c r="H271" s="246"/>
      <c r="I271" s="246"/>
      <c r="J271" s="246"/>
      <c r="K271" s="246"/>
    </row>
    <row r="272" spans="1:11">
      <c r="A272" s="40"/>
      <c r="B272" s="41"/>
      <c r="C272" s="243"/>
      <c r="D272" s="246"/>
      <c r="E272" s="246"/>
      <c r="F272" s="246"/>
      <c r="G272" s="246"/>
      <c r="H272" s="246"/>
      <c r="I272" s="246"/>
      <c r="J272" s="246"/>
      <c r="K272" s="246"/>
    </row>
    <row r="273" spans="1:11">
      <c r="A273" s="40"/>
      <c r="B273" s="41"/>
      <c r="C273" s="243"/>
      <c r="D273" s="246"/>
      <c r="E273" s="246"/>
      <c r="F273" s="246"/>
      <c r="G273" s="246"/>
      <c r="H273" s="246"/>
      <c r="I273" s="246"/>
      <c r="J273" s="246"/>
      <c r="K273" s="246"/>
    </row>
    <row r="274" spans="1:11">
      <c r="A274" s="40"/>
      <c r="B274" s="41"/>
      <c r="C274" s="243"/>
      <c r="D274" s="246"/>
      <c r="E274" s="246"/>
      <c r="F274" s="246"/>
      <c r="G274" s="246"/>
      <c r="H274" s="246"/>
      <c r="I274" s="246"/>
      <c r="J274" s="246"/>
      <c r="K274" s="246"/>
    </row>
    <row r="275" spans="1:11">
      <c r="A275" s="40"/>
      <c r="B275" s="41"/>
      <c r="C275" s="243"/>
      <c r="D275" s="246"/>
      <c r="E275" s="246"/>
      <c r="F275" s="246"/>
      <c r="G275" s="246"/>
      <c r="H275" s="246"/>
      <c r="I275" s="246"/>
      <c r="J275" s="246"/>
      <c r="K275" s="246"/>
    </row>
    <row r="276" spans="1:11">
      <c r="A276" s="40"/>
      <c r="B276" s="41"/>
      <c r="C276" s="243"/>
      <c r="D276" s="246"/>
      <c r="E276" s="246"/>
      <c r="F276" s="246"/>
      <c r="G276" s="246"/>
      <c r="H276" s="246"/>
      <c r="I276" s="246"/>
      <c r="J276" s="246"/>
      <c r="K276" s="246"/>
    </row>
    <row r="277" spans="1:11">
      <c r="A277" s="40"/>
      <c r="B277" s="41"/>
      <c r="C277" s="243"/>
      <c r="D277" s="246"/>
      <c r="E277" s="246"/>
      <c r="F277" s="246"/>
      <c r="G277" s="246"/>
      <c r="H277" s="246"/>
      <c r="I277" s="246"/>
      <c r="J277" s="246"/>
      <c r="K277" s="246"/>
    </row>
    <row r="278" spans="1:11">
      <c r="A278" s="40"/>
      <c r="B278" s="41"/>
      <c r="C278" s="243"/>
      <c r="D278" s="246"/>
      <c r="E278" s="246"/>
      <c r="F278" s="246"/>
      <c r="G278" s="246"/>
      <c r="H278" s="246"/>
      <c r="I278" s="246"/>
      <c r="J278" s="246"/>
      <c r="K278" s="246"/>
    </row>
    <row r="279" spans="1:11">
      <c r="A279" s="40"/>
      <c r="B279" s="41"/>
      <c r="C279" s="243"/>
      <c r="D279" s="246"/>
      <c r="E279" s="246"/>
      <c r="F279" s="246"/>
      <c r="G279" s="246"/>
      <c r="H279" s="246"/>
      <c r="I279" s="246"/>
      <c r="J279" s="246"/>
      <c r="K279" s="246"/>
    </row>
    <row r="280" spans="1:11">
      <c r="A280" s="40"/>
      <c r="B280" s="41"/>
      <c r="C280" s="243"/>
      <c r="D280" s="246"/>
      <c r="E280" s="246"/>
      <c r="F280" s="246"/>
      <c r="G280" s="246"/>
      <c r="H280" s="246"/>
      <c r="I280" s="246"/>
      <c r="J280" s="246"/>
      <c r="K280" s="246"/>
    </row>
    <row r="281" spans="1:11">
      <c r="A281" s="40"/>
      <c r="B281" s="41"/>
      <c r="C281" s="243"/>
      <c r="D281" s="246"/>
      <c r="E281" s="246"/>
      <c r="F281" s="246"/>
      <c r="G281" s="246"/>
      <c r="H281" s="246"/>
      <c r="I281" s="246"/>
      <c r="J281" s="246"/>
      <c r="K281" s="246"/>
    </row>
    <row r="282" spans="1:11">
      <c r="A282" s="40"/>
      <c r="B282" s="41"/>
      <c r="C282" s="243"/>
      <c r="D282" s="246"/>
      <c r="E282" s="246"/>
      <c r="F282" s="246"/>
      <c r="G282" s="246"/>
      <c r="H282" s="246"/>
      <c r="I282" s="246"/>
      <c r="J282" s="246"/>
      <c r="K282" s="246"/>
    </row>
    <row r="283" spans="1:11">
      <c r="A283" s="40"/>
      <c r="B283" s="41"/>
      <c r="C283" s="243"/>
      <c r="D283" s="246"/>
      <c r="E283" s="246"/>
      <c r="F283" s="246"/>
      <c r="G283" s="246"/>
      <c r="H283" s="246"/>
      <c r="I283" s="246"/>
      <c r="J283" s="246"/>
      <c r="K283" s="246"/>
    </row>
    <row r="284" spans="1:11">
      <c r="A284" s="40"/>
      <c r="B284" s="41"/>
      <c r="C284" s="243"/>
      <c r="D284" s="246"/>
      <c r="E284" s="246"/>
      <c r="F284" s="246"/>
      <c r="G284" s="246"/>
      <c r="H284" s="246"/>
      <c r="I284" s="246"/>
      <c r="J284" s="246"/>
      <c r="K284" s="246"/>
    </row>
    <row r="285" spans="1:11">
      <c r="A285" s="40"/>
      <c r="B285" s="41"/>
      <c r="C285" s="243"/>
      <c r="D285" s="246"/>
      <c r="E285" s="246"/>
      <c r="F285" s="246"/>
      <c r="G285" s="246"/>
      <c r="H285" s="246"/>
      <c r="I285" s="246"/>
      <c r="J285" s="246"/>
      <c r="K285" s="246"/>
    </row>
    <row r="286" spans="1:11">
      <c r="A286" s="40"/>
      <c r="B286" s="41"/>
      <c r="C286" s="243"/>
      <c r="D286" s="246"/>
      <c r="E286" s="246"/>
      <c r="F286" s="246"/>
      <c r="G286" s="246"/>
      <c r="H286" s="246"/>
      <c r="I286" s="246"/>
      <c r="J286" s="246"/>
      <c r="K286" s="246"/>
    </row>
    <row r="287" spans="1:11">
      <c r="A287" s="40"/>
      <c r="B287" s="41"/>
      <c r="C287" s="243"/>
      <c r="D287" s="246"/>
      <c r="E287" s="246"/>
      <c r="F287" s="246"/>
      <c r="G287" s="246"/>
      <c r="H287" s="246"/>
      <c r="I287" s="246"/>
      <c r="J287" s="246"/>
      <c r="K287" s="246"/>
    </row>
    <row r="288" spans="1:11">
      <c r="A288" s="40"/>
      <c r="B288" s="41"/>
      <c r="C288" s="243"/>
      <c r="D288" s="246"/>
      <c r="E288" s="246"/>
      <c r="F288" s="246"/>
      <c r="G288" s="246"/>
      <c r="H288" s="246"/>
      <c r="I288" s="246"/>
      <c r="J288" s="246"/>
      <c r="K288" s="246"/>
    </row>
    <row r="289" spans="1:11">
      <c r="A289" s="40"/>
      <c r="B289" s="41"/>
      <c r="C289" s="243"/>
      <c r="D289" s="246"/>
      <c r="E289" s="246"/>
      <c r="F289" s="246"/>
      <c r="G289" s="246"/>
      <c r="H289" s="246"/>
      <c r="I289" s="246"/>
      <c r="J289" s="246"/>
      <c r="K289" s="246"/>
    </row>
    <row r="290" spans="1:11">
      <c r="A290" s="40"/>
      <c r="B290" s="41"/>
      <c r="C290" s="243"/>
      <c r="D290" s="246"/>
      <c r="E290" s="246"/>
      <c r="F290" s="246"/>
      <c r="G290" s="246"/>
      <c r="H290" s="246"/>
      <c r="I290" s="246"/>
      <c r="J290" s="246"/>
      <c r="K290" s="246"/>
    </row>
    <row r="291" spans="1:11">
      <c r="A291" s="40"/>
      <c r="B291" s="41"/>
      <c r="C291" s="243"/>
      <c r="D291" s="246"/>
      <c r="E291" s="246"/>
      <c r="F291" s="246"/>
      <c r="G291" s="246"/>
      <c r="H291" s="246"/>
      <c r="I291" s="246"/>
      <c r="J291" s="246"/>
      <c r="K291" s="246"/>
    </row>
    <row r="292" spans="1:11">
      <c r="A292" s="40"/>
      <c r="B292" s="41"/>
      <c r="C292" s="243"/>
      <c r="D292" s="246"/>
      <c r="E292" s="246"/>
      <c r="F292" s="246"/>
      <c r="G292" s="246"/>
      <c r="H292" s="246"/>
      <c r="I292" s="246"/>
      <c r="J292" s="246"/>
      <c r="K292" s="246"/>
    </row>
    <row r="293" spans="1:11">
      <c r="A293" s="40"/>
      <c r="B293" s="41"/>
      <c r="C293" s="243"/>
      <c r="D293" s="246"/>
      <c r="E293" s="246"/>
      <c r="F293" s="246"/>
      <c r="G293" s="246"/>
      <c r="H293" s="246"/>
      <c r="I293" s="246"/>
      <c r="J293" s="246"/>
      <c r="K293" s="246"/>
    </row>
    <row r="294" spans="1:11">
      <c r="A294" s="40"/>
      <c r="B294" s="41"/>
      <c r="C294" s="243"/>
      <c r="D294" s="246"/>
      <c r="E294" s="246"/>
      <c r="F294" s="246"/>
      <c r="G294" s="246"/>
      <c r="H294" s="246"/>
      <c r="I294" s="246"/>
      <c r="J294" s="246"/>
      <c r="K294" s="246"/>
    </row>
    <row r="295" spans="1:11">
      <c r="A295" s="40"/>
      <c r="B295" s="41"/>
      <c r="C295" s="243"/>
      <c r="D295" s="246"/>
      <c r="E295" s="246"/>
      <c r="F295" s="246"/>
      <c r="G295" s="246"/>
      <c r="H295" s="246"/>
      <c r="I295" s="246"/>
      <c r="J295" s="246"/>
      <c r="K295" s="246"/>
    </row>
    <row r="296" spans="1:11">
      <c r="A296" s="40"/>
      <c r="B296" s="41"/>
      <c r="C296" s="243"/>
      <c r="D296" s="246"/>
      <c r="E296" s="246"/>
      <c r="F296" s="246"/>
      <c r="G296" s="246"/>
      <c r="H296" s="246"/>
      <c r="I296" s="246"/>
      <c r="J296" s="246"/>
      <c r="K296" s="246"/>
    </row>
    <row r="297" spans="1:11">
      <c r="A297" s="40"/>
      <c r="B297" s="41"/>
      <c r="C297" s="243"/>
      <c r="D297" s="246"/>
      <c r="E297" s="246"/>
      <c r="F297" s="246"/>
      <c r="G297" s="246"/>
      <c r="H297" s="246"/>
      <c r="I297" s="246"/>
      <c r="J297" s="246"/>
      <c r="K297" s="246"/>
    </row>
    <row r="298" spans="1:11">
      <c r="A298" s="40"/>
      <c r="B298" s="41"/>
      <c r="C298" s="243"/>
      <c r="D298" s="246"/>
      <c r="E298" s="246"/>
      <c r="F298" s="246"/>
      <c r="G298" s="246"/>
      <c r="H298" s="246"/>
      <c r="I298" s="246"/>
      <c r="J298" s="246"/>
      <c r="K298" s="246"/>
    </row>
    <row r="299" spans="1:11">
      <c r="A299" s="40"/>
      <c r="B299" s="41"/>
      <c r="C299" s="243"/>
      <c r="D299" s="246"/>
      <c r="E299" s="246"/>
      <c r="F299" s="246"/>
      <c r="G299" s="246"/>
      <c r="H299" s="246"/>
      <c r="I299" s="246"/>
      <c r="J299" s="246"/>
      <c r="K299" s="246"/>
    </row>
    <row r="300" spans="1:11">
      <c r="A300" s="40"/>
      <c r="B300" s="41"/>
      <c r="C300" s="243"/>
      <c r="D300" s="246"/>
      <c r="E300" s="246"/>
      <c r="F300" s="246"/>
      <c r="G300" s="246"/>
      <c r="H300" s="246"/>
      <c r="I300" s="246"/>
      <c r="J300" s="246"/>
      <c r="K300" s="246"/>
    </row>
    <row r="301" spans="1:11">
      <c r="A301" s="40"/>
      <c r="B301" s="41"/>
      <c r="C301" s="243"/>
      <c r="D301" s="246"/>
      <c r="E301" s="246"/>
      <c r="F301" s="246"/>
      <c r="G301" s="246"/>
      <c r="H301" s="246"/>
      <c r="I301" s="246"/>
      <c r="J301" s="246"/>
      <c r="K301" s="246"/>
    </row>
    <row r="302" spans="1:11">
      <c r="A302" s="40"/>
      <c r="B302" s="41"/>
      <c r="C302" s="243"/>
      <c r="D302" s="246"/>
      <c r="E302" s="246"/>
      <c r="F302" s="246"/>
      <c r="G302" s="246"/>
      <c r="H302" s="246"/>
      <c r="I302" s="246"/>
      <c r="J302" s="246"/>
      <c r="K302" s="246"/>
    </row>
    <row r="303" spans="1:11">
      <c r="A303" s="40"/>
      <c r="B303" s="41"/>
      <c r="C303" s="243"/>
      <c r="D303" s="246"/>
      <c r="E303" s="246"/>
      <c r="F303" s="246"/>
      <c r="G303" s="246"/>
      <c r="H303" s="246"/>
      <c r="I303" s="246"/>
      <c r="J303" s="246"/>
      <c r="K303" s="246"/>
    </row>
    <row r="304" spans="1:11">
      <c r="A304" s="40"/>
      <c r="B304" s="41"/>
      <c r="C304" s="243"/>
      <c r="D304" s="246"/>
      <c r="E304" s="246"/>
      <c r="F304" s="246"/>
      <c r="G304" s="246"/>
      <c r="H304" s="246"/>
      <c r="I304" s="246"/>
      <c r="J304" s="246"/>
      <c r="K304" s="246"/>
    </row>
    <row r="305" spans="1:11">
      <c r="A305" s="40"/>
      <c r="B305" s="41"/>
      <c r="C305" s="243"/>
      <c r="D305" s="246"/>
      <c r="E305" s="246"/>
      <c r="F305" s="246"/>
      <c r="G305" s="246"/>
      <c r="H305" s="246"/>
      <c r="I305" s="246"/>
      <c r="J305" s="246"/>
      <c r="K305" s="246"/>
    </row>
    <row r="306" spans="1:11">
      <c r="A306" s="40"/>
      <c r="B306" s="41"/>
      <c r="C306" s="243"/>
      <c r="D306" s="246"/>
      <c r="E306" s="246"/>
      <c r="F306" s="246"/>
      <c r="G306" s="246"/>
      <c r="H306" s="246"/>
      <c r="I306" s="246"/>
      <c r="J306" s="246"/>
      <c r="K306" s="246"/>
    </row>
    <row r="307" spans="1:11">
      <c r="A307" s="40"/>
      <c r="B307" s="41"/>
      <c r="C307" s="243"/>
      <c r="D307" s="246"/>
      <c r="E307" s="246"/>
      <c r="F307" s="246"/>
      <c r="G307" s="246"/>
      <c r="H307" s="246"/>
      <c r="I307" s="246"/>
      <c r="J307" s="246"/>
      <c r="K307" s="246"/>
    </row>
    <row r="308" spans="1:11">
      <c r="A308" s="40"/>
      <c r="B308" s="41"/>
      <c r="C308" s="243"/>
      <c r="D308" s="246"/>
      <c r="E308" s="246"/>
      <c r="F308" s="246"/>
      <c r="G308" s="246"/>
      <c r="H308" s="246"/>
      <c r="I308" s="246"/>
      <c r="J308" s="246"/>
      <c r="K308" s="246"/>
    </row>
    <row r="309" spans="1:11">
      <c r="A309" s="40"/>
      <c r="B309" s="41"/>
      <c r="C309" s="243"/>
      <c r="D309" s="246"/>
      <c r="E309" s="246"/>
      <c r="F309" s="246"/>
      <c r="G309" s="246"/>
      <c r="H309" s="246"/>
      <c r="I309" s="246"/>
      <c r="J309" s="246"/>
      <c r="K309" s="246"/>
    </row>
    <row r="310" spans="1:11">
      <c r="A310" s="40"/>
      <c r="B310" s="41"/>
      <c r="C310" s="243"/>
      <c r="D310" s="246"/>
      <c r="E310" s="246"/>
      <c r="F310" s="246"/>
      <c r="G310" s="246"/>
      <c r="H310" s="246"/>
      <c r="I310" s="246"/>
      <c r="J310" s="246"/>
      <c r="K310" s="246"/>
    </row>
    <row r="311" spans="1:11">
      <c r="A311" s="40"/>
      <c r="B311" s="41"/>
      <c r="C311" s="243"/>
      <c r="D311" s="246"/>
      <c r="E311" s="246"/>
      <c r="F311" s="246"/>
      <c r="G311" s="246"/>
      <c r="H311" s="246"/>
      <c r="I311" s="246"/>
      <c r="J311" s="246"/>
      <c r="K311" s="246"/>
    </row>
    <row r="312" spans="1:11">
      <c r="A312" s="40"/>
      <c r="B312" s="41"/>
      <c r="C312" s="243"/>
      <c r="D312" s="246"/>
      <c r="E312" s="246"/>
      <c r="F312" s="246"/>
      <c r="G312" s="246"/>
      <c r="H312" s="246"/>
      <c r="I312" s="246"/>
      <c r="J312" s="246"/>
      <c r="K312" s="246"/>
    </row>
    <row r="313" spans="1:11">
      <c r="A313" s="40"/>
      <c r="B313" s="41"/>
      <c r="C313" s="243"/>
      <c r="D313" s="246"/>
      <c r="E313" s="246"/>
      <c r="F313" s="246"/>
      <c r="G313" s="246"/>
      <c r="H313" s="246"/>
      <c r="I313" s="246"/>
      <c r="J313" s="246"/>
      <c r="K313" s="246"/>
    </row>
    <row r="314" spans="1:11">
      <c r="A314" s="40"/>
      <c r="B314" s="41"/>
      <c r="C314" s="243"/>
      <c r="D314" s="246"/>
      <c r="E314" s="246"/>
      <c r="F314" s="246"/>
      <c r="G314" s="246"/>
      <c r="H314" s="246"/>
      <c r="I314" s="246"/>
      <c r="J314" s="246"/>
      <c r="K314" s="246"/>
    </row>
    <row r="315" spans="1:11">
      <c r="A315" s="40"/>
      <c r="B315" s="41"/>
      <c r="C315" s="243"/>
      <c r="D315" s="246"/>
      <c r="E315" s="246"/>
      <c r="F315" s="246"/>
      <c r="G315" s="246"/>
      <c r="H315" s="246"/>
      <c r="I315" s="246"/>
      <c r="J315" s="246"/>
      <c r="K315" s="246"/>
    </row>
    <row r="316" spans="1:11">
      <c r="A316" s="40"/>
      <c r="B316" s="41"/>
      <c r="C316" s="243"/>
      <c r="D316" s="246"/>
      <c r="E316" s="246"/>
      <c r="F316" s="246"/>
      <c r="G316" s="246"/>
      <c r="H316" s="246"/>
      <c r="I316" s="246"/>
      <c r="J316" s="246"/>
      <c r="K316" s="246"/>
    </row>
    <row r="317" spans="1:11">
      <c r="A317" s="40"/>
      <c r="B317" s="41"/>
      <c r="C317" s="243"/>
      <c r="D317" s="246"/>
      <c r="E317" s="246"/>
      <c r="F317" s="246"/>
      <c r="G317" s="246"/>
      <c r="H317" s="246"/>
      <c r="I317" s="246"/>
      <c r="J317" s="246"/>
      <c r="K317" s="246"/>
    </row>
    <row r="318" spans="1:11">
      <c r="A318" s="40"/>
      <c r="B318" s="41"/>
      <c r="C318" s="243"/>
      <c r="D318" s="246"/>
      <c r="E318" s="246"/>
      <c r="F318" s="246"/>
      <c r="G318" s="246"/>
      <c r="H318" s="246"/>
      <c r="I318" s="246"/>
      <c r="J318" s="246"/>
      <c r="K318" s="246"/>
    </row>
    <row r="319" spans="1:11">
      <c r="A319" s="40"/>
      <c r="B319" s="41"/>
      <c r="C319" s="243"/>
      <c r="D319" s="246"/>
      <c r="E319" s="246"/>
      <c r="F319" s="246"/>
      <c r="G319" s="246"/>
      <c r="H319" s="246"/>
      <c r="I319" s="246"/>
      <c r="J319" s="246"/>
      <c r="K319" s="246"/>
    </row>
    <row r="320" spans="1:11">
      <c r="A320" s="40"/>
      <c r="B320" s="41"/>
      <c r="C320" s="243"/>
      <c r="D320" s="246"/>
      <c r="E320" s="246"/>
      <c r="F320" s="246"/>
      <c r="G320" s="246"/>
      <c r="H320" s="246"/>
      <c r="I320" s="246"/>
      <c r="J320" s="246"/>
      <c r="K320" s="246"/>
    </row>
    <row r="321" spans="1:11">
      <c r="A321" s="40"/>
      <c r="B321" s="41"/>
      <c r="C321" s="243"/>
      <c r="D321" s="246"/>
      <c r="E321" s="246"/>
      <c r="F321" s="246"/>
      <c r="G321" s="246"/>
      <c r="H321" s="246"/>
      <c r="I321" s="246"/>
      <c r="J321" s="246"/>
      <c r="K321" s="246"/>
    </row>
    <row r="322" spans="1:11">
      <c r="A322" s="40"/>
      <c r="B322" s="41"/>
      <c r="C322" s="243"/>
      <c r="D322" s="246"/>
      <c r="E322" s="246"/>
      <c r="F322" s="246"/>
      <c r="G322" s="246"/>
      <c r="H322" s="246"/>
      <c r="I322" s="246"/>
      <c r="J322" s="246"/>
      <c r="K322" s="246"/>
    </row>
    <row r="323" spans="1:11">
      <c r="A323" s="40"/>
      <c r="B323" s="41"/>
      <c r="C323" s="243"/>
      <c r="D323" s="246"/>
      <c r="E323" s="246"/>
      <c r="F323" s="246"/>
      <c r="G323" s="246"/>
      <c r="H323" s="246"/>
      <c r="I323" s="246"/>
      <c r="J323" s="246"/>
      <c r="K323" s="246"/>
    </row>
    <row r="324" spans="1:11">
      <c r="A324" s="40"/>
      <c r="B324" s="41"/>
      <c r="C324" s="243"/>
      <c r="D324" s="246"/>
      <c r="E324" s="246"/>
      <c r="F324" s="246"/>
      <c r="G324" s="246"/>
      <c r="H324" s="246"/>
      <c r="I324" s="246"/>
      <c r="J324" s="246"/>
      <c r="K324" s="246"/>
    </row>
    <row r="325" spans="1:11">
      <c r="A325" s="40"/>
      <c r="B325" s="41"/>
      <c r="C325" s="243"/>
      <c r="D325" s="246"/>
      <c r="E325" s="246"/>
      <c r="F325" s="246"/>
      <c r="G325" s="246"/>
      <c r="H325" s="246"/>
      <c r="I325" s="246"/>
      <c r="J325" s="246"/>
      <c r="K325" s="246"/>
    </row>
    <row r="326" spans="1:11">
      <c r="A326" s="40"/>
      <c r="B326" s="41"/>
      <c r="C326" s="243"/>
      <c r="D326" s="246"/>
      <c r="E326" s="246"/>
      <c r="F326" s="246"/>
      <c r="G326" s="246"/>
      <c r="H326" s="246"/>
      <c r="I326" s="246"/>
      <c r="J326" s="246"/>
      <c r="K326" s="246"/>
    </row>
    <row r="327" spans="1:11">
      <c r="A327" s="40"/>
      <c r="B327" s="41"/>
      <c r="C327" s="243"/>
      <c r="D327" s="246"/>
      <c r="E327" s="246"/>
      <c r="F327" s="246"/>
      <c r="G327" s="246"/>
      <c r="H327" s="246"/>
      <c r="I327" s="246"/>
      <c r="J327" s="246"/>
      <c r="K327" s="246"/>
    </row>
    <row r="328" spans="1:11">
      <c r="A328" s="40"/>
      <c r="B328" s="41"/>
      <c r="C328" s="243"/>
      <c r="D328" s="246"/>
      <c r="E328" s="246"/>
      <c r="F328" s="246"/>
      <c r="G328" s="246"/>
      <c r="H328" s="246"/>
      <c r="I328" s="246"/>
      <c r="J328" s="246"/>
      <c r="K328" s="246"/>
    </row>
    <row r="329" spans="1:11">
      <c r="A329" s="40"/>
      <c r="B329" s="41"/>
      <c r="C329" s="243"/>
      <c r="D329" s="246"/>
      <c r="E329" s="246"/>
      <c r="F329" s="246"/>
      <c r="G329" s="246"/>
      <c r="H329" s="246"/>
      <c r="I329" s="246"/>
      <c r="J329" s="246"/>
      <c r="K329" s="246"/>
    </row>
    <row r="330" spans="1:11">
      <c r="A330" s="40"/>
      <c r="B330" s="41"/>
      <c r="C330" s="243"/>
      <c r="D330" s="246"/>
      <c r="E330" s="246"/>
      <c r="F330" s="246"/>
      <c r="G330" s="246"/>
      <c r="H330" s="246"/>
      <c r="I330" s="246"/>
      <c r="J330" s="246"/>
      <c r="K330" s="246"/>
    </row>
    <row r="331" spans="1:11">
      <c r="A331" s="40"/>
      <c r="B331" s="41"/>
      <c r="C331" s="243"/>
      <c r="D331" s="246"/>
      <c r="E331" s="246"/>
      <c r="F331" s="246"/>
      <c r="G331" s="246"/>
      <c r="H331" s="246"/>
      <c r="I331" s="246"/>
      <c r="J331" s="246"/>
      <c r="K331" s="246"/>
    </row>
    <row r="332" spans="1:11">
      <c r="A332" s="40"/>
      <c r="B332" s="41"/>
      <c r="C332" s="243"/>
      <c r="D332" s="246"/>
      <c r="E332" s="246"/>
      <c r="F332" s="246"/>
      <c r="G332" s="246"/>
      <c r="H332" s="246"/>
      <c r="I332" s="246"/>
      <c r="J332" s="246"/>
      <c r="K332" s="246"/>
    </row>
    <row r="333" spans="1:11">
      <c r="A333" s="40"/>
      <c r="B333" s="41"/>
      <c r="C333" s="243"/>
      <c r="D333" s="246"/>
      <c r="E333" s="246"/>
      <c r="F333" s="246"/>
      <c r="G333" s="246"/>
      <c r="H333" s="246"/>
      <c r="I333" s="246"/>
      <c r="J333" s="246"/>
      <c r="K333" s="246"/>
    </row>
    <row r="334" spans="1:11">
      <c r="A334" s="40"/>
      <c r="B334" s="41"/>
      <c r="C334" s="243"/>
      <c r="D334" s="246"/>
      <c r="E334" s="246"/>
      <c r="F334" s="246"/>
      <c r="G334" s="246"/>
      <c r="H334" s="246"/>
      <c r="I334" s="246"/>
      <c r="J334" s="246"/>
      <c r="K334" s="246"/>
    </row>
    <row r="335" spans="1:11">
      <c r="A335" s="40"/>
      <c r="B335" s="41"/>
      <c r="C335" s="243"/>
      <c r="D335" s="246"/>
      <c r="E335" s="246"/>
      <c r="F335" s="246"/>
      <c r="G335" s="246"/>
      <c r="H335" s="246"/>
      <c r="I335" s="246"/>
      <c r="J335" s="246"/>
      <c r="K335" s="246"/>
    </row>
    <row r="336" spans="1:11">
      <c r="A336" s="40"/>
      <c r="B336" s="41"/>
      <c r="C336" s="243"/>
      <c r="D336" s="246"/>
      <c r="E336" s="246"/>
      <c r="F336" s="246"/>
      <c r="G336" s="246"/>
      <c r="H336" s="246"/>
      <c r="I336" s="246"/>
      <c r="J336" s="246"/>
      <c r="K336" s="246"/>
    </row>
    <row r="337" spans="1:11">
      <c r="A337" s="40"/>
      <c r="B337" s="41"/>
      <c r="C337" s="243"/>
      <c r="D337" s="246"/>
      <c r="E337" s="246"/>
      <c r="F337" s="246"/>
      <c r="G337" s="246"/>
      <c r="H337" s="246"/>
      <c r="I337" s="246"/>
      <c r="J337" s="246"/>
      <c r="K337" s="246"/>
    </row>
    <row r="338" spans="1:11">
      <c r="A338" s="40"/>
      <c r="B338" s="41"/>
      <c r="C338" s="243"/>
      <c r="D338" s="246"/>
      <c r="E338" s="246"/>
      <c r="F338" s="246"/>
      <c r="G338" s="246"/>
      <c r="H338" s="246"/>
      <c r="I338" s="246"/>
      <c r="J338" s="246"/>
      <c r="K338" s="246"/>
    </row>
    <row r="339" spans="1:11">
      <c r="A339" s="40"/>
      <c r="B339" s="41"/>
      <c r="C339" s="243"/>
      <c r="D339" s="246"/>
      <c r="E339" s="246"/>
      <c r="F339" s="246"/>
      <c r="G339" s="246"/>
      <c r="H339" s="246"/>
      <c r="I339" s="246"/>
      <c r="J339" s="246"/>
      <c r="K339" s="246"/>
    </row>
    <row r="340" spans="1:11">
      <c r="A340" s="40"/>
      <c r="B340" s="41"/>
      <c r="C340" s="243"/>
      <c r="D340" s="246"/>
      <c r="E340" s="246"/>
      <c r="F340" s="246"/>
      <c r="G340" s="246"/>
      <c r="H340" s="246"/>
      <c r="I340" s="246"/>
      <c r="J340" s="246"/>
      <c r="K340" s="246"/>
    </row>
    <row r="341" spans="1:11">
      <c r="A341" s="40"/>
      <c r="B341" s="41"/>
      <c r="C341" s="243"/>
      <c r="D341" s="246"/>
      <c r="E341" s="246"/>
      <c r="F341" s="246"/>
      <c r="G341" s="246"/>
      <c r="H341" s="246"/>
      <c r="I341" s="246"/>
      <c r="J341" s="246"/>
      <c r="K341" s="246"/>
    </row>
    <row r="342" spans="1:11">
      <c r="A342" s="40"/>
      <c r="B342" s="41"/>
      <c r="C342" s="243"/>
      <c r="D342" s="246"/>
      <c r="E342" s="246"/>
      <c r="F342" s="246"/>
      <c r="G342" s="246"/>
      <c r="H342" s="246"/>
      <c r="I342" s="246"/>
      <c r="J342" s="246"/>
      <c r="K342" s="246"/>
    </row>
    <row r="343" spans="1:11">
      <c r="A343" s="40"/>
      <c r="B343" s="41"/>
      <c r="C343" s="243"/>
      <c r="D343" s="246"/>
      <c r="E343" s="246"/>
      <c r="F343" s="246"/>
      <c r="G343" s="246"/>
      <c r="H343" s="246"/>
      <c r="I343" s="246"/>
      <c r="J343" s="246"/>
      <c r="K343" s="246"/>
    </row>
    <row r="344" spans="1:11">
      <c r="A344" s="40"/>
      <c r="B344" s="41"/>
      <c r="C344" s="243"/>
      <c r="D344" s="246"/>
      <c r="E344" s="246"/>
      <c r="F344" s="246"/>
      <c r="G344" s="246"/>
      <c r="H344" s="246"/>
      <c r="I344" s="246"/>
      <c r="J344" s="246"/>
      <c r="K344" s="246"/>
    </row>
    <row r="345" spans="1:11">
      <c r="A345" s="40"/>
      <c r="B345" s="41"/>
      <c r="C345" s="243"/>
      <c r="D345" s="246"/>
      <c r="E345" s="246"/>
      <c r="F345" s="246"/>
      <c r="G345" s="246"/>
      <c r="H345" s="246"/>
      <c r="I345" s="246"/>
      <c r="J345" s="246"/>
      <c r="K345" s="246"/>
    </row>
    <row r="346" spans="1:11">
      <c r="A346" s="40"/>
      <c r="B346" s="41"/>
      <c r="C346" s="243"/>
      <c r="D346" s="246"/>
      <c r="E346" s="246"/>
      <c r="F346" s="246"/>
      <c r="G346" s="246"/>
      <c r="H346" s="246"/>
      <c r="I346" s="246"/>
      <c r="J346" s="246"/>
      <c r="K346" s="246"/>
    </row>
    <row r="347" spans="1:11">
      <c r="A347" s="40"/>
      <c r="B347" s="41"/>
      <c r="C347" s="243"/>
      <c r="D347" s="246"/>
      <c r="E347" s="246"/>
      <c r="F347" s="246"/>
      <c r="G347" s="246"/>
      <c r="H347" s="246"/>
      <c r="I347" s="246"/>
      <c r="J347" s="246"/>
      <c r="K347" s="246"/>
    </row>
    <row r="348" spans="1:11">
      <c r="A348" s="40"/>
      <c r="B348" s="41"/>
      <c r="C348" s="243"/>
      <c r="D348" s="246"/>
      <c r="E348" s="246"/>
      <c r="F348" s="246"/>
      <c r="G348" s="246"/>
      <c r="H348" s="246"/>
      <c r="I348" s="246"/>
      <c r="J348" s="246"/>
      <c r="K348" s="246"/>
    </row>
    <row r="349" spans="1:11">
      <c r="A349" s="40"/>
      <c r="B349" s="41"/>
      <c r="C349" s="243"/>
      <c r="D349" s="246"/>
      <c r="E349" s="246"/>
      <c r="F349" s="246"/>
      <c r="G349" s="246"/>
      <c r="H349" s="246"/>
      <c r="I349" s="246"/>
      <c r="J349" s="246"/>
      <c r="K349" s="246"/>
    </row>
    <row r="350" spans="1:11">
      <c r="A350" s="40"/>
      <c r="B350" s="41"/>
      <c r="C350" s="243"/>
      <c r="D350" s="246"/>
      <c r="E350" s="246"/>
      <c r="F350" s="246"/>
      <c r="G350" s="246"/>
      <c r="H350" s="246"/>
      <c r="I350" s="246"/>
      <c r="J350" s="246"/>
      <c r="K350" s="246"/>
    </row>
    <row r="351" spans="1:11">
      <c r="A351" s="40"/>
      <c r="B351" s="41"/>
      <c r="C351" s="243"/>
      <c r="D351" s="246"/>
      <c r="E351" s="246"/>
      <c r="F351" s="246"/>
      <c r="G351" s="246"/>
      <c r="H351" s="246"/>
      <c r="I351" s="246"/>
      <c r="J351" s="246"/>
      <c r="K351" s="246"/>
    </row>
    <row r="352" spans="1:11">
      <c r="A352" s="40"/>
      <c r="B352" s="41"/>
      <c r="C352" s="243"/>
      <c r="D352" s="246"/>
      <c r="E352" s="246"/>
      <c r="F352" s="246"/>
      <c r="G352" s="246"/>
      <c r="H352" s="246"/>
      <c r="I352" s="246"/>
      <c r="J352" s="246"/>
      <c r="K352" s="246"/>
    </row>
    <row r="353" spans="1:11">
      <c r="A353" s="40"/>
      <c r="B353" s="41"/>
      <c r="C353" s="243"/>
      <c r="D353" s="246"/>
      <c r="E353" s="246"/>
      <c r="F353" s="246"/>
      <c r="G353" s="246"/>
      <c r="H353" s="246"/>
      <c r="I353" s="246"/>
      <c r="J353" s="246"/>
      <c r="K353" s="246"/>
    </row>
    <row r="354" spans="1:11">
      <c r="A354" s="40"/>
      <c r="B354" s="41"/>
      <c r="C354" s="243"/>
      <c r="D354" s="246"/>
      <c r="E354" s="246"/>
      <c r="F354" s="246"/>
      <c r="G354" s="246"/>
      <c r="H354" s="246"/>
      <c r="I354" s="246"/>
      <c r="J354" s="246"/>
      <c r="K354" s="246"/>
    </row>
    <row r="355" spans="1:11">
      <c r="A355" s="40"/>
      <c r="B355" s="41"/>
      <c r="C355" s="243"/>
      <c r="D355" s="246"/>
      <c r="E355" s="246"/>
      <c r="F355" s="246"/>
      <c r="G355" s="246"/>
      <c r="H355" s="246"/>
      <c r="I355" s="246"/>
      <c r="J355" s="246"/>
      <c r="K355" s="246"/>
    </row>
    <row r="356" spans="1:11">
      <c r="A356" s="40"/>
      <c r="B356" s="41"/>
      <c r="C356" s="243"/>
      <c r="D356" s="246"/>
      <c r="E356" s="246"/>
      <c r="F356" s="246"/>
      <c r="G356" s="246"/>
      <c r="H356" s="246"/>
      <c r="I356" s="246"/>
      <c r="J356" s="246"/>
      <c r="K356" s="246"/>
    </row>
    <row r="357" spans="1:11">
      <c r="A357" s="40"/>
      <c r="B357" s="41"/>
      <c r="C357" s="243"/>
      <c r="D357" s="246"/>
      <c r="E357" s="246"/>
      <c r="F357" s="246"/>
      <c r="G357" s="246"/>
      <c r="H357" s="246"/>
      <c r="I357" s="246"/>
      <c r="J357" s="246"/>
      <c r="K357" s="246"/>
    </row>
    <row r="358" spans="1:11">
      <c r="A358" s="40"/>
      <c r="B358" s="41"/>
      <c r="C358" s="243"/>
      <c r="D358" s="246"/>
      <c r="E358" s="246"/>
      <c r="F358" s="246"/>
      <c r="G358" s="246"/>
      <c r="H358" s="246"/>
      <c r="I358" s="246"/>
      <c r="J358" s="246"/>
      <c r="K358" s="246"/>
    </row>
    <row r="359" spans="1:11">
      <c r="A359" s="40"/>
      <c r="B359" s="41"/>
      <c r="C359" s="243"/>
      <c r="D359" s="246"/>
      <c r="E359" s="246"/>
      <c r="F359" s="246"/>
      <c r="G359" s="246"/>
      <c r="H359" s="246"/>
      <c r="I359" s="246"/>
      <c r="J359" s="246"/>
      <c r="K359" s="246"/>
    </row>
    <row r="360" spans="1:11">
      <c r="A360" s="40"/>
      <c r="B360" s="41"/>
      <c r="C360" s="243"/>
      <c r="D360" s="246"/>
      <c r="E360" s="246"/>
      <c r="F360" s="246"/>
      <c r="G360" s="246"/>
      <c r="H360" s="246"/>
      <c r="I360" s="246"/>
      <c r="J360" s="246"/>
      <c r="K360" s="246"/>
    </row>
    <row r="361" spans="1:11">
      <c r="A361" s="40"/>
      <c r="B361" s="41"/>
      <c r="C361" s="243"/>
      <c r="D361" s="246"/>
      <c r="E361" s="246"/>
      <c r="F361" s="246"/>
      <c r="G361" s="246"/>
      <c r="H361" s="246"/>
      <c r="I361" s="246"/>
      <c r="J361" s="246"/>
      <c r="K361" s="246"/>
    </row>
    <row r="362" spans="1:11">
      <c r="A362" s="40"/>
      <c r="B362" s="41"/>
      <c r="C362" s="243"/>
      <c r="D362" s="246"/>
      <c r="E362" s="246"/>
      <c r="F362" s="246"/>
      <c r="G362" s="246"/>
      <c r="H362" s="246"/>
      <c r="I362" s="246"/>
      <c r="J362" s="246"/>
      <c r="K362" s="246"/>
    </row>
    <row r="363" spans="1:11">
      <c r="A363" s="40"/>
      <c r="B363" s="41"/>
      <c r="C363" s="243"/>
      <c r="D363" s="246"/>
      <c r="E363" s="246"/>
      <c r="F363" s="246"/>
      <c r="G363" s="246"/>
      <c r="H363" s="246"/>
      <c r="I363" s="246"/>
      <c r="J363" s="246"/>
      <c r="K363" s="246"/>
    </row>
    <row r="364" spans="1:11">
      <c r="A364" s="40"/>
      <c r="B364" s="41"/>
      <c r="C364" s="243"/>
      <c r="D364" s="246"/>
      <c r="E364" s="246"/>
      <c r="F364" s="246"/>
      <c r="G364" s="246"/>
      <c r="H364" s="246"/>
      <c r="I364" s="246"/>
      <c r="J364" s="246"/>
      <c r="K364" s="246"/>
    </row>
    <row r="365" spans="1:11">
      <c r="A365" s="40"/>
      <c r="B365" s="41"/>
      <c r="C365" s="243"/>
      <c r="D365" s="246"/>
      <c r="E365" s="246"/>
      <c r="F365" s="246"/>
      <c r="G365" s="246"/>
      <c r="H365" s="246"/>
      <c r="I365" s="246"/>
      <c r="J365" s="246"/>
      <c r="K365" s="246"/>
    </row>
    <row r="366" spans="1:11">
      <c r="A366" s="40"/>
      <c r="B366" s="41"/>
      <c r="C366" s="243"/>
      <c r="D366" s="246"/>
      <c r="E366" s="246"/>
      <c r="F366" s="246"/>
      <c r="G366" s="246"/>
      <c r="H366" s="246"/>
      <c r="I366" s="246"/>
      <c r="J366" s="246"/>
      <c r="K366" s="246"/>
    </row>
    <row r="367" spans="1:11">
      <c r="A367" s="40"/>
      <c r="B367" s="41"/>
      <c r="C367" s="243"/>
      <c r="D367" s="246"/>
      <c r="E367" s="246"/>
      <c r="F367" s="246"/>
      <c r="G367" s="246"/>
      <c r="H367" s="246"/>
      <c r="I367" s="246"/>
      <c r="J367" s="246"/>
      <c r="K367" s="246"/>
    </row>
    <row r="368" spans="1:11">
      <c r="A368" s="40"/>
      <c r="B368" s="41"/>
      <c r="C368" s="243"/>
      <c r="D368" s="246"/>
      <c r="E368" s="246"/>
      <c r="F368" s="246"/>
      <c r="G368" s="246"/>
      <c r="H368" s="246"/>
      <c r="I368" s="246"/>
      <c r="J368" s="246"/>
      <c r="K368" s="246"/>
    </row>
    <row r="369" spans="1:11">
      <c r="A369" s="40"/>
      <c r="B369" s="41"/>
      <c r="C369" s="243"/>
      <c r="D369" s="246"/>
      <c r="E369" s="246"/>
      <c r="F369" s="246"/>
      <c r="G369" s="246"/>
      <c r="H369" s="246"/>
      <c r="I369" s="246"/>
      <c r="J369" s="246"/>
      <c r="K369" s="246"/>
    </row>
    <row r="370" spans="1:11">
      <c r="A370" s="40"/>
      <c r="B370" s="41"/>
      <c r="C370" s="243"/>
      <c r="D370" s="246"/>
      <c r="E370" s="246"/>
      <c r="F370" s="246"/>
      <c r="G370" s="246"/>
      <c r="H370" s="246"/>
      <c r="I370" s="246"/>
      <c r="J370" s="246"/>
      <c r="K370" s="246"/>
    </row>
    <row r="371" spans="1:11">
      <c r="A371" s="40"/>
      <c r="B371" s="41"/>
      <c r="C371" s="243"/>
      <c r="D371" s="246"/>
      <c r="E371" s="246"/>
      <c r="F371" s="246"/>
      <c r="G371" s="246"/>
      <c r="H371" s="246"/>
      <c r="I371" s="246"/>
      <c r="J371" s="246"/>
      <c r="K371" s="246"/>
    </row>
    <row r="372" spans="1:11">
      <c r="A372" s="40"/>
      <c r="B372" s="41"/>
      <c r="C372" s="243"/>
      <c r="D372" s="246"/>
      <c r="E372" s="246"/>
      <c r="F372" s="246"/>
      <c r="G372" s="246"/>
      <c r="H372" s="246"/>
      <c r="I372" s="246"/>
      <c r="J372" s="246"/>
      <c r="K372" s="246"/>
    </row>
    <row r="373" spans="1:11">
      <c r="A373" s="40"/>
      <c r="B373" s="41"/>
      <c r="C373" s="243"/>
      <c r="D373" s="246"/>
      <c r="E373" s="246"/>
      <c r="F373" s="246"/>
      <c r="G373" s="246"/>
      <c r="H373" s="246"/>
      <c r="I373" s="246"/>
      <c r="J373" s="246"/>
      <c r="K373" s="246"/>
    </row>
    <row r="374" spans="1:11">
      <c r="A374" s="40"/>
      <c r="B374" s="41"/>
      <c r="C374" s="243"/>
      <c r="D374" s="246"/>
      <c r="E374" s="246"/>
      <c r="F374" s="246"/>
      <c r="G374" s="246"/>
      <c r="H374" s="246"/>
      <c r="I374" s="246"/>
      <c r="J374" s="246"/>
      <c r="K374" s="246"/>
    </row>
    <row r="375" spans="1:11">
      <c r="A375" s="40"/>
      <c r="B375" s="41"/>
      <c r="C375" s="243"/>
      <c r="D375" s="246"/>
      <c r="E375" s="246"/>
      <c r="F375" s="246"/>
      <c r="G375" s="246"/>
      <c r="H375" s="246"/>
      <c r="I375" s="246"/>
      <c r="J375" s="246"/>
      <c r="K375" s="246"/>
    </row>
    <row r="376" spans="1:11">
      <c r="A376" s="40"/>
      <c r="B376" s="41"/>
      <c r="C376" s="243"/>
      <c r="D376" s="246"/>
      <c r="E376" s="246"/>
      <c r="F376" s="246"/>
      <c r="G376" s="246"/>
      <c r="H376" s="246"/>
      <c r="I376" s="246"/>
      <c r="J376" s="246"/>
      <c r="K376" s="246"/>
    </row>
    <row r="377" spans="1:11">
      <c r="A377" s="40"/>
      <c r="B377" s="41"/>
      <c r="C377" s="243"/>
      <c r="D377" s="246"/>
      <c r="E377" s="246"/>
      <c r="F377" s="246"/>
      <c r="G377" s="246"/>
      <c r="H377" s="246"/>
      <c r="I377" s="246"/>
      <c r="J377" s="246"/>
      <c r="K377" s="246"/>
    </row>
    <row r="378" spans="1:11">
      <c r="A378" s="40"/>
      <c r="B378" s="41"/>
      <c r="C378" s="243"/>
      <c r="D378" s="246"/>
      <c r="E378" s="246"/>
      <c r="F378" s="246"/>
      <c r="G378" s="246"/>
      <c r="H378" s="246"/>
      <c r="I378" s="246"/>
      <c r="J378" s="246"/>
      <c r="K378" s="246"/>
    </row>
    <row r="379" spans="1:11">
      <c r="A379" s="40"/>
      <c r="B379" s="41"/>
      <c r="C379" s="243"/>
      <c r="D379" s="246"/>
      <c r="E379" s="246"/>
      <c r="F379" s="246"/>
      <c r="G379" s="246"/>
      <c r="H379" s="246"/>
      <c r="I379" s="246"/>
      <c r="J379" s="246"/>
      <c r="K379" s="246"/>
    </row>
    <row r="380" spans="1:11">
      <c r="A380" s="40"/>
      <c r="B380" s="41"/>
      <c r="C380" s="243"/>
      <c r="D380" s="246"/>
      <c r="E380" s="246"/>
      <c r="F380" s="246"/>
      <c r="G380" s="246"/>
      <c r="H380" s="246"/>
      <c r="I380" s="246"/>
      <c r="J380" s="246"/>
      <c r="K380" s="246"/>
    </row>
    <row r="381" spans="1:11">
      <c r="A381" s="40"/>
      <c r="B381" s="41"/>
      <c r="C381" s="243"/>
      <c r="D381" s="246"/>
      <c r="E381" s="246"/>
      <c r="F381" s="246"/>
      <c r="G381" s="246"/>
      <c r="H381" s="246"/>
      <c r="I381" s="246"/>
      <c r="J381" s="246"/>
      <c r="K381" s="246"/>
    </row>
    <row r="382" spans="1:11">
      <c r="A382" s="40"/>
      <c r="B382" s="41"/>
      <c r="C382" s="243"/>
      <c r="D382" s="246"/>
      <c r="E382" s="246"/>
      <c r="F382" s="246"/>
      <c r="G382" s="246"/>
      <c r="H382" s="246"/>
      <c r="I382" s="246"/>
      <c r="J382" s="246"/>
      <c r="K382" s="246"/>
    </row>
    <row r="383" spans="1:11">
      <c r="A383" s="40"/>
      <c r="B383" s="41"/>
      <c r="C383" s="243"/>
      <c r="D383" s="246"/>
      <c r="E383" s="246"/>
      <c r="F383" s="246"/>
      <c r="G383" s="246"/>
      <c r="H383" s="246"/>
      <c r="I383" s="246"/>
      <c r="J383" s="246"/>
      <c r="K383" s="246"/>
    </row>
    <row r="384" spans="1:11">
      <c r="A384" s="40"/>
      <c r="B384" s="41"/>
      <c r="C384" s="243"/>
      <c r="D384" s="246"/>
      <c r="E384" s="246"/>
      <c r="F384" s="246"/>
      <c r="G384" s="246"/>
      <c r="H384" s="246"/>
      <c r="I384" s="246"/>
      <c r="J384" s="246"/>
      <c r="K384" s="246"/>
    </row>
    <row r="385" spans="1:11">
      <c r="A385" s="40"/>
      <c r="B385" s="41"/>
      <c r="C385" s="243"/>
      <c r="D385" s="246"/>
      <c r="E385" s="246"/>
      <c r="F385" s="246"/>
      <c r="G385" s="246"/>
      <c r="H385" s="246"/>
      <c r="I385" s="246"/>
      <c r="J385" s="246"/>
      <c r="K385" s="246"/>
    </row>
    <row r="386" spans="1:11">
      <c r="A386" s="40"/>
      <c r="B386" s="41"/>
      <c r="C386" s="243"/>
      <c r="D386" s="246"/>
      <c r="E386" s="246"/>
      <c r="F386" s="246"/>
      <c r="G386" s="246"/>
      <c r="H386" s="246"/>
      <c r="I386" s="246"/>
      <c r="J386" s="246"/>
      <c r="K386" s="246"/>
    </row>
    <row r="387" spans="1:11">
      <c r="A387" s="40"/>
      <c r="B387" s="41"/>
      <c r="C387" s="243"/>
      <c r="D387" s="246"/>
      <c r="E387" s="246"/>
      <c r="F387" s="246"/>
      <c r="G387" s="246"/>
      <c r="H387" s="246"/>
      <c r="I387" s="246"/>
      <c r="J387" s="246"/>
      <c r="K387" s="246"/>
    </row>
    <row r="388" spans="1:11">
      <c r="A388" s="40"/>
      <c r="B388" s="41"/>
      <c r="C388" s="243"/>
      <c r="D388" s="246"/>
      <c r="E388" s="246"/>
      <c r="F388" s="246"/>
      <c r="G388" s="246"/>
      <c r="H388" s="246"/>
      <c r="I388" s="246"/>
      <c r="J388" s="246"/>
      <c r="K388" s="246"/>
    </row>
    <row r="389" spans="1:11">
      <c r="A389" s="40"/>
      <c r="B389" s="41"/>
      <c r="C389" s="243"/>
      <c r="D389" s="246"/>
      <c r="E389" s="246"/>
      <c r="F389" s="246"/>
      <c r="G389" s="246"/>
      <c r="H389" s="246"/>
      <c r="I389" s="246"/>
      <c r="J389" s="246"/>
      <c r="K389" s="246"/>
    </row>
    <row r="390" spans="1:11">
      <c r="A390" s="40"/>
      <c r="B390" s="41"/>
      <c r="C390" s="243"/>
      <c r="D390" s="246"/>
      <c r="E390" s="246"/>
      <c r="F390" s="246"/>
      <c r="G390" s="246"/>
      <c r="H390" s="246"/>
      <c r="I390" s="246"/>
      <c r="J390" s="246"/>
      <c r="K390" s="246"/>
    </row>
    <row r="391" spans="1:11">
      <c r="A391" s="40"/>
      <c r="B391" s="41"/>
      <c r="C391" s="243"/>
      <c r="D391" s="246"/>
      <c r="E391" s="246"/>
      <c r="F391" s="246"/>
      <c r="G391" s="246"/>
      <c r="H391" s="246"/>
      <c r="I391" s="246"/>
      <c r="J391" s="246"/>
      <c r="K391" s="246"/>
    </row>
    <row r="392" spans="1:11">
      <c r="A392" s="40"/>
      <c r="B392" s="41"/>
      <c r="C392" s="243"/>
      <c r="D392" s="246"/>
      <c r="E392" s="246"/>
      <c r="F392" s="246"/>
      <c r="G392" s="246"/>
      <c r="H392" s="246"/>
      <c r="I392" s="246"/>
      <c r="J392" s="246"/>
      <c r="K392" s="246"/>
    </row>
    <row r="393" spans="1:11">
      <c r="A393" s="40"/>
      <c r="B393" s="41"/>
      <c r="C393" s="243"/>
      <c r="D393" s="246"/>
      <c r="E393" s="246"/>
      <c r="F393" s="246"/>
      <c r="G393" s="246"/>
      <c r="H393" s="246"/>
      <c r="I393" s="246"/>
      <c r="J393" s="246"/>
      <c r="K393" s="246"/>
    </row>
    <row r="394" spans="1:11">
      <c r="A394" s="40"/>
      <c r="B394" s="41"/>
      <c r="C394" s="243"/>
      <c r="D394" s="246"/>
      <c r="E394" s="246"/>
      <c r="F394" s="246"/>
      <c r="G394" s="246"/>
      <c r="H394" s="246"/>
      <c r="I394" s="246"/>
      <c r="J394" s="246"/>
      <c r="K394" s="246"/>
    </row>
    <row r="395" spans="1:11">
      <c r="A395" s="40"/>
      <c r="B395" s="41"/>
      <c r="C395" s="243"/>
      <c r="D395" s="246"/>
      <c r="E395" s="246"/>
      <c r="F395" s="246"/>
      <c r="G395" s="246"/>
      <c r="H395" s="246"/>
      <c r="I395" s="246"/>
      <c r="J395" s="246"/>
      <c r="K395" s="246"/>
    </row>
    <row r="396" spans="1:11">
      <c r="A396" s="40"/>
      <c r="B396" s="41"/>
      <c r="C396" s="243"/>
      <c r="D396" s="246"/>
      <c r="E396" s="246"/>
      <c r="F396" s="246"/>
      <c r="G396" s="246"/>
      <c r="H396" s="246"/>
      <c r="I396" s="246"/>
      <c r="J396" s="246"/>
      <c r="K396" s="246"/>
    </row>
    <row r="397" spans="1:11">
      <c r="A397" s="40"/>
      <c r="B397" s="41"/>
      <c r="C397" s="243"/>
      <c r="D397" s="246"/>
      <c r="E397" s="246"/>
      <c r="F397" s="246"/>
      <c r="G397" s="246"/>
      <c r="H397" s="246"/>
      <c r="I397" s="246"/>
      <c r="J397" s="246"/>
      <c r="K397" s="246"/>
    </row>
    <row r="398" spans="1:11">
      <c r="A398" s="40"/>
      <c r="B398" s="41"/>
      <c r="C398" s="243"/>
      <c r="D398" s="246"/>
      <c r="E398" s="246"/>
      <c r="F398" s="246"/>
      <c r="G398" s="246"/>
      <c r="H398" s="246"/>
      <c r="I398" s="246"/>
      <c r="J398" s="246"/>
      <c r="K398" s="246"/>
    </row>
    <row r="399" spans="1:11">
      <c r="A399" s="40"/>
      <c r="B399" s="41"/>
      <c r="C399" s="243"/>
      <c r="D399" s="246"/>
      <c r="E399" s="246"/>
      <c r="F399" s="246"/>
      <c r="G399" s="246"/>
      <c r="H399" s="246"/>
      <c r="I399" s="246"/>
      <c r="J399" s="246"/>
      <c r="K399" s="246"/>
    </row>
    <row r="400" spans="1:11">
      <c r="A400" s="40"/>
      <c r="B400" s="41"/>
      <c r="C400" s="243"/>
      <c r="D400" s="246"/>
      <c r="E400" s="246"/>
      <c r="F400" s="246"/>
      <c r="G400" s="246"/>
      <c r="H400" s="246"/>
      <c r="I400" s="246"/>
      <c r="J400" s="246"/>
      <c r="K400" s="246"/>
    </row>
    <row r="401" spans="1:11">
      <c r="A401" s="40"/>
      <c r="B401" s="41"/>
      <c r="C401" s="243"/>
      <c r="D401" s="246"/>
      <c r="E401" s="246"/>
      <c r="F401" s="246"/>
      <c r="G401" s="246"/>
      <c r="H401" s="246"/>
      <c r="I401" s="246"/>
      <c r="J401" s="246"/>
      <c r="K401" s="246"/>
    </row>
    <row r="402" spans="1:11">
      <c r="A402" s="40"/>
      <c r="B402" s="41"/>
      <c r="C402" s="243"/>
      <c r="D402" s="246"/>
      <c r="E402" s="246"/>
      <c r="F402" s="246"/>
      <c r="G402" s="246"/>
      <c r="H402" s="246"/>
      <c r="I402" s="246"/>
      <c r="J402" s="246"/>
      <c r="K402" s="246"/>
    </row>
    <row r="403" spans="1:11">
      <c r="A403" s="40"/>
      <c r="B403" s="41"/>
      <c r="C403" s="243"/>
      <c r="D403" s="246"/>
      <c r="E403" s="246"/>
      <c r="F403" s="246"/>
      <c r="G403" s="246"/>
      <c r="H403" s="246"/>
      <c r="I403" s="246"/>
      <c r="J403" s="246"/>
      <c r="K403" s="246"/>
    </row>
    <row r="404" spans="1:11">
      <c r="A404" s="40"/>
      <c r="B404" s="41"/>
      <c r="C404" s="243"/>
      <c r="D404" s="246"/>
      <c r="E404" s="246"/>
      <c r="F404" s="246"/>
      <c r="G404" s="246"/>
      <c r="H404" s="246"/>
      <c r="I404" s="246"/>
      <c r="J404" s="246"/>
      <c r="K404" s="246"/>
    </row>
    <row r="405" spans="1:11">
      <c r="A405" s="40"/>
      <c r="B405" s="41"/>
      <c r="C405" s="243"/>
      <c r="D405" s="246"/>
      <c r="E405" s="246"/>
      <c r="F405" s="246"/>
      <c r="G405" s="246"/>
      <c r="H405" s="246"/>
      <c r="I405" s="246"/>
      <c r="J405" s="246"/>
      <c r="K405" s="246"/>
    </row>
    <row r="406" spans="1:11">
      <c r="A406" s="40"/>
      <c r="B406" s="41"/>
      <c r="C406" s="243"/>
      <c r="D406" s="246"/>
      <c r="E406" s="246"/>
      <c r="F406" s="246"/>
      <c r="G406" s="246"/>
      <c r="H406" s="246"/>
      <c r="I406" s="246"/>
      <c r="J406" s="246"/>
      <c r="K406" s="246"/>
    </row>
    <row r="407" spans="1:11">
      <c r="A407" s="40"/>
      <c r="B407" s="41"/>
      <c r="C407" s="243"/>
      <c r="D407" s="246"/>
      <c r="E407" s="246"/>
      <c r="F407" s="246"/>
      <c r="G407" s="246"/>
      <c r="H407" s="246"/>
      <c r="I407" s="246"/>
      <c r="J407" s="246"/>
      <c r="K407" s="246"/>
    </row>
    <row r="408" spans="1:11">
      <c r="A408" s="40"/>
      <c r="B408" s="41"/>
      <c r="C408" s="243"/>
      <c r="D408" s="246"/>
      <c r="E408" s="246"/>
      <c r="F408" s="246"/>
      <c r="G408" s="246"/>
      <c r="H408" s="246"/>
      <c r="I408" s="246"/>
      <c r="J408" s="246"/>
      <c r="K408" s="246"/>
    </row>
    <row r="409" spans="1:11">
      <c r="A409" s="40"/>
      <c r="B409" s="41"/>
      <c r="C409" s="243"/>
      <c r="D409" s="246"/>
      <c r="E409" s="246"/>
      <c r="F409" s="246"/>
      <c r="G409" s="246"/>
      <c r="H409" s="246"/>
      <c r="I409" s="246"/>
      <c r="J409" s="246"/>
      <c r="K409" s="246"/>
    </row>
    <row r="410" spans="1:11">
      <c r="A410" s="40"/>
      <c r="B410" s="41"/>
      <c r="C410" s="243"/>
      <c r="D410" s="246"/>
      <c r="E410" s="246"/>
      <c r="F410" s="246"/>
      <c r="G410" s="246"/>
      <c r="H410" s="246"/>
      <c r="I410" s="246"/>
      <c r="J410" s="246"/>
      <c r="K410" s="246"/>
    </row>
    <row r="411" spans="1:11">
      <c r="A411" s="40"/>
      <c r="B411" s="41"/>
      <c r="C411" s="243"/>
      <c r="D411" s="246"/>
      <c r="E411" s="246"/>
      <c r="F411" s="246"/>
      <c r="G411" s="246"/>
      <c r="H411" s="246"/>
      <c r="I411" s="246"/>
      <c r="J411" s="246"/>
      <c r="K411" s="246"/>
    </row>
    <row r="412" spans="1:11">
      <c r="A412" s="40"/>
      <c r="B412" s="41"/>
      <c r="C412" s="243"/>
      <c r="D412" s="246"/>
      <c r="E412" s="246"/>
      <c r="F412" s="246"/>
      <c r="G412" s="246"/>
      <c r="H412" s="246"/>
      <c r="I412" s="246"/>
      <c r="J412" s="246"/>
      <c r="K412" s="246"/>
    </row>
    <row r="413" spans="1:11">
      <c r="A413" s="40"/>
      <c r="B413" s="41"/>
      <c r="C413" s="243"/>
      <c r="D413" s="246"/>
      <c r="E413" s="246"/>
      <c r="F413" s="246"/>
      <c r="G413" s="246"/>
      <c r="H413" s="246"/>
      <c r="I413" s="246"/>
      <c r="J413" s="246"/>
      <c r="K413" s="246"/>
    </row>
    <row r="414" spans="1:11">
      <c r="A414" s="40"/>
      <c r="B414" s="41"/>
      <c r="C414" s="243"/>
      <c r="D414" s="246"/>
      <c r="E414" s="246"/>
      <c r="F414" s="246"/>
      <c r="G414" s="246"/>
      <c r="H414" s="246"/>
      <c r="I414" s="246"/>
      <c r="J414" s="246"/>
      <c r="K414" s="246"/>
    </row>
    <row r="415" spans="1:11">
      <c r="A415" s="40"/>
      <c r="B415" s="41"/>
      <c r="C415" s="243"/>
      <c r="D415" s="246"/>
      <c r="E415" s="246"/>
      <c r="F415" s="246"/>
      <c r="G415" s="246"/>
      <c r="H415" s="246"/>
      <c r="I415" s="246"/>
      <c r="J415" s="246"/>
      <c r="K415" s="246"/>
    </row>
    <row r="416" spans="1:11">
      <c r="A416" s="40"/>
      <c r="B416" s="41"/>
      <c r="C416" s="243"/>
      <c r="D416" s="246"/>
      <c r="E416" s="246"/>
      <c r="F416" s="246"/>
      <c r="G416" s="246"/>
      <c r="H416" s="246"/>
      <c r="I416" s="246"/>
      <c r="J416" s="246"/>
      <c r="K416" s="246"/>
    </row>
    <row r="417" spans="1:11">
      <c r="A417" s="40"/>
      <c r="B417" s="41"/>
      <c r="C417" s="243"/>
      <c r="D417" s="246"/>
      <c r="E417" s="246"/>
      <c r="F417" s="246"/>
      <c r="G417" s="246"/>
      <c r="H417" s="246"/>
      <c r="I417" s="246"/>
      <c r="J417" s="246"/>
      <c r="K417" s="246"/>
    </row>
    <row r="418" spans="1:11">
      <c r="A418" s="40"/>
      <c r="B418" s="41"/>
      <c r="C418" s="243"/>
      <c r="D418" s="246"/>
      <c r="E418" s="246"/>
      <c r="F418" s="246"/>
      <c r="G418" s="246"/>
      <c r="H418" s="246"/>
      <c r="I418" s="246"/>
      <c r="J418" s="246"/>
      <c r="K418" s="246"/>
    </row>
    <row r="419" spans="1:11">
      <c r="A419" s="40"/>
      <c r="B419" s="41"/>
      <c r="C419" s="243"/>
      <c r="D419" s="246"/>
      <c r="E419" s="246"/>
      <c r="F419" s="246"/>
      <c r="G419" s="246"/>
      <c r="H419" s="246"/>
      <c r="I419" s="246"/>
      <c r="J419" s="246"/>
      <c r="K419" s="246"/>
    </row>
    <row r="420" spans="1:11">
      <c r="A420" s="40"/>
      <c r="B420" s="41"/>
      <c r="C420" s="243"/>
      <c r="D420" s="246"/>
      <c r="E420" s="246"/>
      <c r="F420" s="246"/>
      <c r="G420" s="246"/>
      <c r="H420" s="246"/>
      <c r="I420" s="246"/>
      <c r="J420" s="246"/>
      <c r="K420" s="246"/>
    </row>
    <row r="421" spans="1:11">
      <c r="A421" s="40"/>
      <c r="B421" s="41"/>
      <c r="C421" s="243"/>
      <c r="D421" s="246"/>
      <c r="E421" s="246"/>
      <c r="F421" s="246"/>
      <c r="G421" s="246"/>
      <c r="H421" s="246"/>
      <c r="I421" s="246"/>
      <c r="J421" s="246"/>
      <c r="K421" s="246"/>
    </row>
    <row r="422" spans="1:11">
      <c r="A422" s="40"/>
      <c r="B422" s="41"/>
      <c r="C422" s="243"/>
      <c r="D422" s="246"/>
      <c r="E422" s="246"/>
      <c r="F422" s="246"/>
      <c r="G422" s="246"/>
      <c r="H422" s="246"/>
      <c r="I422" s="246"/>
      <c r="J422" s="246"/>
      <c r="K422" s="246"/>
    </row>
    <row r="423" spans="1:11">
      <c r="A423" s="40"/>
      <c r="B423" s="41"/>
      <c r="C423" s="243"/>
      <c r="D423" s="246"/>
      <c r="E423" s="246"/>
      <c r="F423" s="246"/>
      <c r="G423" s="246"/>
      <c r="H423" s="246"/>
      <c r="I423" s="246"/>
      <c r="J423" s="246"/>
      <c r="K423" s="246"/>
    </row>
    <row r="424" spans="1:11">
      <c r="A424" s="40"/>
      <c r="B424" s="41"/>
      <c r="C424" s="243"/>
      <c r="D424" s="246"/>
      <c r="E424" s="246"/>
      <c r="F424" s="246"/>
      <c r="G424" s="246"/>
      <c r="H424" s="246"/>
      <c r="I424" s="246"/>
      <c r="J424" s="246"/>
      <c r="K424" s="246"/>
    </row>
    <row r="425" spans="1:11">
      <c r="A425" s="40"/>
      <c r="B425" s="41"/>
      <c r="C425" s="243"/>
      <c r="D425" s="246"/>
      <c r="E425" s="246"/>
      <c r="F425" s="246"/>
      <c r="G425" s="246"/>
      <c r="H425" s="246"/>
      <c r="I425" s="246"/>
      <c r="J425" s="246"/>
      <c r="K425" s="246"/>
    </row>
    <row r="426" spans="1:11">
      <c r="A426" s="40"/>
      <c r="B426" s="41"/>
      <c r="C426" s="243"/>
      <c r="D426" s="246"/>
      <c r="E426" s="246"/>
      <c r="F426" s="246"/>
      <c r="G426" s="246"/>
      <c r="H426" s="246"/>
      <c r="I426" s="246"/>
      <c r="J426" s="246"/>
      <c r="K426" s="246"/>
    </row>
    <row r="427" spans="1:11">
      <c r="A427" s="40"/>
      <c r="B427" s="41"/>
      <c r="C427" s="243"/>
      <c r="D427" s="246"/>
      <c r="E427" s="246"/>
      <c r="F427" s="246"/>
      <c r="G427" s="246"/>
      <c r="H427" s="246"/>
      <c r="I427" s="246"/>
      <c r="J427" s="246"/>
      <c r="K427" s="246"/>
    </row>
    <row r="428" spans="1:11">
      <c r="A428" s="40"/>
      <c r="B428" s="41"/>
      <c r="C428" s="243"/>
      <c r="D428" s="246"/>
      <c r="E428" s="246"/>
      <c r="F428" s="246"/>
      <c r="G428" s="246"/>
      <c r="H428" s="246"/>
      <c r="I428" s="246"/>
      <c r="J428" s="246"/>
      <c r="K428" s="246"/>
    </row>
    <row r="429" spans="1:11">
      <c r="A429" s="40"/>
      <c r="B429" s="41"/>
      <c r="C429" s="243"/>
      <c r="D429" s="246"/>
      <c r="E429" s="246"/>
      <c r="F429" s="246"/>
      <c r="G429" s="246"/>
      <c r="H429" s="246"/>
      <c r="I429" s="246"/>
      <c r="J429" s="246"/>
      <c r="K429" s="246"/>
    </row>
    <row r="430" spans="1:11">
      <c r="A430" s="40"/>
      <c r="B430" s="41"/>
      <c r="C430" s="243"/>
      <c r="D430" s="246"/>
      <c r="E430" s="246"/>
      <c r="F430" s="246"/>
      <c r="G430" s="246"/>
      <c r="H430" s="246"/>
      <c r="I430" s="246"/>
      <c r="J430" s="246"/>
      <c r="K430" s="246"/>
    </row>
    <row r="431" spans="1:11">
      <c r="A431" s="40"/>
      <c r="B431" s="41"/>
      <c r="C431" s="243"/>
      <c r="D431" s="246"/>
      <c r="E431" s="246"/>
      <c r="F431" s="246"/>
      <c r="G431" s="246"/>
      <c r="H431" s="246"/>
      <c r="I431" s="246"/>
      <c r="J431" s="246"/>
      <c r="K431" s="246"/>
    </row>
    <row r="432" spans="1:11">
      <c r="A432" s="40"/>
      <c r="B432" s="41"/>
      <c r="C432" s="243"/>
      <c r="D432" s="246"/>
      <c r="E432" s="246"/>
      <c r="F432" s="246"/>
      <c r="G432" s="246"/>
      <c r="H432" s="246"/>
      <c r="I432" s="246"/>
      <c r="J432" s="246"/>
      <c r="K432" s="246"/>
    </row>
    <row r="433" spans="1:11">
      <c r="A433" s="40"/>
      <c r="B433" s="41"/>
      <c r="C433" s="243"/>
      <c r="D433" s="246"/>
      <c r="E433" s="246"/>
      <c r="F433" s="246"/>
      <c r="G433" s="246"/>
      <c r="H433" s="246"/>
      <c r="I433" s="246"/>
      <c r="J433" s="246"/>
      <c r="K433" s="246"/>
    </row>
    <row r="434" spans="1:11">
      <c r="A434" s="40"/>
      <c r="B434" s="41"/>
      <c r="C434" s="243"/>
      <c r="D434" s="246"/>
      <c r="E434" s="246"/>
      <c r="F434" s="246"/>
      <c r="G434" s="246"/>
      <c r="H434" s="246"/>
      <c r="I434" s="246"/>
      <c r="J434" s="246"/>
      <c r="K434" s="246"/>
    </row>
    <row r="435" spans="1:11">
      <c r="A435" s="40"/>
      <c r="B435" s="41"/>
      <c r="C435" s="243"/>
      <c r="D435" s="246"/>
      <c r="E435" s="246"/>
      <c r="F435" s="246"/>
      <c r="G435" s="246"/>
      <c r="H435" s="246"/>
      <c r="I435" s="246"/>
      <c r="J435" s="246"/>
      <c r="K435" s="246"/>
    </row>
    <row r="436" spans="1:11">
      <c r="A436" s="40"/>
      <c r="B436" s="41"/>
      <c r="C436" s="243"/>
      <c r="D436" s="246"/>
      <c r="E436" s="246"/>
      <c r="F436" s="246"/>
      <c r="G436" s="246"/>
      <c r="H436" s="246"/>
      <c r="I436" s="246"/>
      <c r="J436" s="246"/>
      <c r="K436" s="246"/>
    </row>
    <row r="437" spans="1:11">
      <c r="A437" s="40"/>
      <c r="B437" s="41"/>
      <c r="C437" s="243"/>
      <c r="D437" s="246"/>
      <c r="E437" s="246"/>
      <c r="F437" s="246"/>
      <c r="G437" s="246"/>
      <c r="H437" s="246"/>
      <c r="I437" s="246"/>
      <c r="J437" s="246"/>
      <c r="K437" s="246"/>
    </row>
    <row r="438" spans="1:11">
      <c r="A438" s="40"/>
      <c r="B438" s="41"/>
      <c r="C438" s="243"/>
      <c r="D438" s="246"/>
      <c r="E438" s="246"/>
      <c r="F438" s="246"/>
      <c r="G438" s="246"/>
      <c r="H438" s="246"/>
      <c r="I438" s="246"/>
      <c r="J438" s="246"/>
      <c r="K438" s="246"/>
    </row>
    <row r="439" spans="1:11">
      <c r="A439" s="40"/>
      <c r="B439" s="41"/>
      <c r="C439" s="243"/>
      <c r="D439" s="246"/>
      <c r="E439" s="246"/>
      <c r="F439" s="246"/>
      <c r="G439" s="246"/>
      <c r="H439" s="246"/>
      <c r="I439" s="246"/>
      <c r="J439" s="246"/>
      <c r="K439" s="246"/>
    </row>
    <row r="440" spans="1:11">
      <c r="A440" s="40"/>
      <c r="B440" s="41"/>
      <c r="C440" s="243"/>
      <c r="D440" s="246"/>
      <c r="E440" s="246"/>
      <c r="F440" s="246"/>
      <c r="G440" s="246"/>
      <c r="H440" s="246"/>
      <c r="I440" s="246"/>
      <c r="J440" s="246"/>
      <c r="K440" s="246"/>
    </row>
    <row r="441" spans="1:11">
      <c r="A441" s="40"/>
      <c r="B441" s="41"/>
      <c r="C441" s="243"/>
      <c r="D441" s="246"/>
      <c r="E441" s="246"/>
      <c r="F441" s="246"/>
      <c r="G441" s="246"/>
      <c r="H441" s="246"/>
      <c r="I441" s="246"/>
      <c r="J441" s="246"/>
      <c r="K441" s="246"/>
    </row>
    <row r="442" spans="1:11">
      <c r="A442" s="40"/>
      <c r="B442" s="41"/>
      <c r="C442" s="243"/>
      <c r="D442" s="246"/>
      <c r="E442" s="246"/>
      <c r="F442" s="246"/>
      <c r="G442" s="246"/>
      <c r="H442" s="246"/>
      <c r="I442" s="246"/>
      <c r="J442" s="246"/>
      <c r="K442" s="246"/>
    </row>
    <row r="443" spans="1:11">
      <c r="A443" s="40"/>
      <c r="B443" s="41"/>
      <c r="C443" s="243"/>
      <c r="D443" s="246"/>
      <c r="E443" s="246"/>
      <c r="F443" s="246"/>
      <c r="G443" s="246"/>
      <c r="H443" s="246"/>
      <c r="I443" s="246"/>
      <c r="J443" s="246"/>
      <c r="K443" s="246"/>
    </row>
    <row r="444" spans="1:11">
      <c r="A444" s="40"/>
      <c r="B444" s="41"/>
      <c r="C444" s="243"/>
      <c r="D444" s="246"/>
      <c r="E444" s="246"/>
      <c r="F444" s="246"/>
      <c r="G444" s="246"/>
      <c r="H444" s="246"/>
      <c r="I444" s="246"/>
      <c r="J444" s="246"/>
      <c r="K444" s="246"/>
    </row>
    <row r="445" spans="1:11">
      <c r="A445" s="40"/>
      <c r="B445" s="41"/>
      <c r="C445" s="243"/>
      <c r="D445" s="246"/>
      <c r="E445" s="246"/>
      <c r="F445" s="246"/>
      <c r="G445" s="246"/>
      <c r="H445" s="246"/>
      <c r="I445" s="246"/>
      <c r="J445" s="246"/>
      <c r="K445" s="246"/>
    </row>
    <row r="446" spans="1:11">
      <c r="A446" s="40"/>
      <c r="B446" s="41"/>
      <c r="C446" s="243"/>
      <c r="D446" s="246"/>
      <c r="E446" s="246"/>
      <c r="F446" s="246"/>
      <c r="G446" s="246"/>
      <c r="H446" s="246"/>
      <c r="I446" s="246"/>
      <c r="J446" s="246"/>
      <c r="K446" s="246"/>
    </row>
    <row r="447" spans="1:11">
      <c r="A447" s="40"/>
      <c r="B447" s="41"/>
      <c r="C447" s="243"/>
      <c r="D447" s="246"/>
      <c r="E447" s="246"/>
      <c r="F447" s="246"/>
      <c r="G447" s="246"/>
      <c r="H447" s="246"/>
      <c r="I447" s="246"/>
      <c r="J447" s="246"/>
      <c r="K447" s="246"/>
    </row>
    <row r="448" spans="1:11">
      <c r="A448" s="40"/>
      <c r="B448" s="41"/>
      <c r="C448" s="243"/>
      <c r="D448" s="246"/>
      <c r="E448" s="246"/>
      <c r="F448" s="246"/>
      <c r="G448" s="246"/>
      <c r="H448" s="246"/>
      <c r="I448" s="246"/>
      <c r="J448" s="246"/>
      <c r="K448" s="246"/>
    </row>
    <row r="449" spans="1:11">
      <c r="A449" s="40"/>
      <c r="B449" s="41"/>
      <c r="C449" s="243"/>
      <c r="D449" s="246"/>
      <c r="E449" s="246"/>
      <c r="F449" s="246"/>
      <c r="G449" s="246"/>
      <c r="H449" s="246"/>
      <c r="I449" s="246"/>
      <c r="J449" s="246"/>
      <c r="K449" s="246"/>
    </row>
    <row r="450" spans="1:11">
      <c r="A450" s="40"/>
      <c r="B450" s="41"/>
      <c r="C450" s="243"/>
      <c r="D450" s="246"/>
      <c r="E450" s="246"/>
      <c r="F450" s="246"/>
      <c r="G450" s="246"/>
      <c r="H450" s="246"/>
      <c r="I450" s="246"/>
      <c r="J450" s="246"/>
      <c r="K450" s="246"/>
    </row>
    <row r="451" spans="1:11">
      <c r="A451" s="40"/>
      <c r="B451" s="41"/>
      <c r="C451" s="243"/>
      <c r="D451" s="246"/>
      <c r="E451" s="246"/>
      <c r="F451" s="246"/>
      <c r="G451" s="246"/>
      <c r="H451" s="246"/>
      <c r="I451" s="246"/>
      <c r="J451" s="246"/>
      <c r="K451" s="246"/>
    </row>
    <row r="452" spans="1:11">
      <c r="A452" s="40"/>
      <c r="B452" s="41"/>
      <c r="C452" s="243"/>
      <c r="D452" s="246"/>
      <c r="E452" s="246"/>
      <c r="F452" s="246"/>
      <c r="G452" s="246"/>
      <c r="H452" s="246"/>
      <c r="I452" s="246"/>
      <c r="J452" s="246"/>
      <c r="K452" s="246"/>
    </row>
    <row r="453" spans="1:11">
      <c r="A453" s="40"/>
      <c r="B453" s="41"/>
      <c r="C453" s="243"/>
      <c r="D453" s="246"/>
      <c r="E453" s="246"/>
      <c r="F453" s="246"/>
      <c r="G453" s="246"/>
      <c r="H453" s="246"/>
      <c r="I453" s="246"/>
      <c r="J453" s="246"/>
      <c r="K453" s="246"/>
    </row>
    <row r="454" spans="1:11">
      <c r="A454" s="40"/>
      <c r="B454" s="41"/>
      <c r="C454" s="243"/>
      <c r="D454" s="246"/>
      <c r="E454" s="246"/>
      <c r="F454" s="246"/>
      <c r="G454" s="246"/>
      <c r="H454" s="246"/>
      <c r="I454" s="246"/>
      <c r="J454" s="246"/>
      <c r="K454" s="246"/>
    </row>
    <row r="455" spans="1:11">
      <c r="A455" s="40"/>
      <c r="B455" s="41"/>
      <c r="C455" s="243"/>
      <c r="D455" s="246"/>
      <c r="E455" s="246"/>
      <c r="F455" s="246"/>
      <c r="G455" s="246"/>
      <c r="H455" s="246"/>
      <c r="I455" s="246"/>
      <c r="J455" s="246"/>
      <c r="K455" s="246"/>
    </row>
    <row r="456" spans="1:11">
      <c r="A456" s="40"/>
      <c r="B456" s="41"/>
      <c r="C456" s="243"/>
      <c r="D456" s="246"/>
      <c r="E456" s="246"/>
      <c r="F456" s="246"/>
      <c r="G456" s="246"/>
      <c r="H456" s="246"/>
      <c r="I456" s="246"/>
      <c r="J456" s="246"/>
      <c r="K456" s="246"/>
    </row>
    <row r="457" spans="1:11">
      <c r="A457" s="40"/>
      <c r="B457" s="41"/>
      <c r="C457" s="243"/>
      <c r="D457" s="246"/>
      <c r="E457" s="246"/>
      <c r="F457" s="246"/>
      <c r="G457" s="246"/>
      <c r="H457" s="246"/>
      <c r="I457" s="246"/>
      <c r="J457" s="246"/>
      <c r="K457" s="246"/>
    </row>
    <row r="458" spans="1:11">
      <c r="A458" s="40"/>
      <c r="B458" s="41"/>
      <c r="C458" s="243"/>
      <c r="D458" s="246"/>
      <c r="E458" s="246"/>
      <c r="F458" s="246"/>
      <c r="G458" s="246"/>
      <c r="H458" s="246"/>
      <c r="I458" s="246"/>
      <c r="J458" s="246"/>
      <c r="K458" s="246"/>
    </row>
    <row r="459" spans="1:11">
      <c r="A459" s="40"/>
      <c r="B459" s="41"/>
      <c r="C459" s="243"/>
      <c r="D459" s="246"/>
      <c r="E459" s="246"/>
      <c r="F459" s="246"/>
      <c r="G459" s="246"/>
      <c r="H459" s="246"/>
      <c r="I459" s="246"/>
      <c r="J459" s="246"/>
      <c r="K459" s="246"/>
    </row>
    <row r="460" spans="1:11">
      <c r="A460" s="40"/>
      <c r="B460" s="41"/>
      <c r="C460" s="243"/>
      <c r="D460" s="246"/>
      <c r="E460" s="246"/>
      <c r="F460" s="246"/>
      <c r="G460" s="246"/>
      <c r="H460" s="246"/>
      <c r="I460" s="246"/>
      <c r="J460" s="246"/>
      <c r="K460" s="246"/>
    </row>
    <row r="461" spans="1:11">
      <c r="A461" s="40"/>
      <c r="B461" s="41"/>
      <c r="C461" s="243"/>
      <c r="D461" s="246"/>
      <c r="E461" s="246"/>
      <c r="F461" s="246"/>
      <c r="G461" s="246"/>
      <c r="H461" s="246"/>
      <c r="I461" s="246"/>
      <c r="J461" s="246"/>
      <c r="K461" s="246"/>
    </row>
    <row r="462" spans="1:11">
      <c r="A462" s="40"/>
      <c r="B462" s="41"/>
      <c r="C462" s="243"/>
      <c r="D462" s="246"/>
      <c r="E462" s="246"/>
      <c r="F462" s="246"/>
      <c r="G462" s="246"/>
      <c r="H462" s="246"/>
      <c r="I462" s="246"/>
      <c r="J462" s="246"/>
      <c r="K462" s="246"/>
    </row>
    <row r="463" spans="1:11">
      <c r="A463" s="40"/>
      <c r="B463" s="41"/>
      <c r="C463" s="243"/>
      <c r="D463" s="246"/>
      <c r="E463" s="246"/>
      <c r="F463" s="246"/>
      <c r="G463" s="246"/>
      <c r="H463" s="246"/>
      <c r="I463" s="246"/>
      <c r="J463" s="246"/>
      <c r="K463" s="246"/>
    </row>
    <row r="464" spans="1:11">
      <c r="A464" s="40"/>
      <c r="B464" s="41"/>
      <c r="C464" s="243"/>
      <c r="D464" s="246"/>
      <c r="E464" s="246"/>
      <c r="F464" s="246"/>
      <c r="G464" s="246"/>
      <c r="H464" s="246"/>
      <c r="I464" s="246"/>
      <c r="J464" s="246"/>
      <c r="K464" s="246"/>
    </row>
    <row r="465" spans="1:11">
      <c r="A465" s="40"/>
      <c r="B465" s="41"/>
      <c r="C465" s="243"/>
      <c r="D465" s="246"/>
      <c r="E465" s="246"/>
      <c r="F465" s="246"/>
      <c r="G465" s="246"/>
      <c r="H465" s="246"/>
      <c r="I465" s="246"/>
      <c r="J465" s="246"/>
      <c r="K465" s="246"/>
    </row>
    <row r="466" spans="1:11">
      <c r="A466" s="40"/>
      <c r="B466" s="41"/>
      <c r="C466" s="243"/>
      <c r="D466" s="246"/>
      <c r="E466" s="246"/>
      <c r="F466" s="246"/>
      <c r="G466" s="246"/>
      <c r="H466" s="246"/>
      <c r="I466" s="246"/>
      <c r="J466" s="246"/>
      <c r="K466" s="246"/>
    </row>
    <row r="467" spans="1:11">
      <c r="A467" s="40"/>
      <c r="B467" s="41"/>
      <c r="C467" s="243"/>
      <c r="D467" s="246"/>
      <c r="E467" s="246"/>
      <c r="F467" s="246"/>
      <c r="G467" s="246"/>
      <c r="H467" s="246"/>
      <c r="I467" s="246"/>
      <c r="J467" s="246"/>
      <c r="K467" s="246"/>
    </row>
    <row r="468" spans="1:11">
      <c r="A468" s="40"/>
      <c r="B468" s="41"/>
      <c r="C468" s="243"/>
      <c r="D468" s="246"/>
      <c r="E468" s="246"/>
      <c r="F468" s="246"/>
      <c r="G468" s="246"/>
      <c r="H468" s="246"/>
      <c r="I468" s="246"/>
      <c r="J468" s="246"/>
      <c r="K468" s="246"/>
    </row>
    <row r="469" spans="1:11">
      <c r="A469" s="40"/>
      <c r="B469" s="41"/>
      <c r="C469" s="243"/>
      <c r="D469" s="246"/>
      <c r="E469" s="246"/>
      <c r="F469" s="246"/>
      <c r="G469" s="246"/>
      <c r="H469" s="246"/>
      <c r="I469" s="246"/>
      <c r="J469" s="246"/>
      <c r="K469" s="246"/>
    </row>
    <row r="470" spans="1:11">
      <c r="A470" s="40"/>
      <c r="B470" s="41"/>
      <c r="C470" s="243"/>
      <c r="D470" s="246"/>
      <c r="E470" s="246"/>
      <c r="F470" s="246"/>
      <c r="G470" s="246"/>
      <c r="H470" s="246"/>
      <c r="I470" s="246"/>
      <c r="J470" s="246"/>
      <c r="K470" s="246"/>
    </row>
    <row r="471" spans="1:11">
      <c r="A471" s="40"/>
      <c r="B471" s="41"/>
      <c r="C471" s="243"/>
      <c r="D471" s="246"/>
      <c r="E471" s="246"/>
      <c r="F471" s="246"/>
      <c r="G471" s="246"/>
      <c r="H471" s="246"/>
      <c r="I471" s="246"/>
      <c r="J471" s="246"/>
      <c r="K471" s="246"/>
    </row>
    <row r="472" spans="1:11">
      <c r="A472" s="40"/>
      <c r="B472" s="41"/>
      <c r="C472" s="243"/>
      <c r="D472" s="246"/>
      <c r="E472" s="246"/>
      <c r="F472" s="246"/>
      <c r="G472" s="246"/>
      <c r="H472" s="246"/>
      <c r="I472" s="246"/>
      <c r="J472" s="246"/>
      <c r="K472" s="246"/>
    </row>
    <row r="473" spans="1:11">
      <c r="A473" s="40"/>
      <c r="B473" s="41"/>
      <c r="C473" s="243"/>
      <c r="D473" s="246"/>
      <c r="E473" s="246"/>
      <c r="F473" s="246"/>
      <c r="G473" s="246"/>
      <c r="H473" s="246"/>
      <c r="I473" s="246"/>
      <c r="J473" s="246"/>
      <c r="K473" s="246"/>
    </row>
    <row r="474" spans="1:11">
      <c r="A474" s="40"/>
      <c r="B474" s="41"/>
      <c r="C474" s="243"/>
      <c r="D474" s="246"/>
      <c r="E474" s="246"/>
      <c r="F474" s="246"/>
      <c r="G474" s="246"/>
      <c r="H474" s="246"/>
      <c r="I474" s="246"/>
      <c r="J474" s="246"/>
      <c r="K474" s="246"/>
    </row>
    <row r="475" spans="1:11">
      <c r="A475" s="40"/>
      <c r="B475" s="41"/>
      <c r="C475" s="243"/>
      <c r="D475" s="246"/>
      <c r="E475" s="246"/>
      <c r="F475" s="246"/>
      <c r="G475" s="246"/>
      <c r="H475" s="246"/>
      <c r="I475" s="246"/>
      <c r="J475" s="246"/>
      <c r="K475" s="246"/>
    </row>
    <row r="476" spans="1:11">
      <c r="A476" s="40"/>
      <c r="B476" s="41"/>
      <c r="C476" s="243"/>
      <c r="D476" s="246"/>
      <c r="E476" s="246"/>
      <c r="F476" s="246"/>
      <c r="G476" s="246"/>
      <c r="H476" s="246"/>
      <c r="I476" s="246"/>
      <c r="J476" s="246"/>
      <c r="K476" s="246"/>
    </row>
    <row r="477" spans="1:11">
      <c r="A477" s="40"/>
      <c r="B477" s="41"/>
      <c r="C477" s="243"/>
      <c r="D477" s="246"/>
      <c r="E477" s="246"/>
      <c r="F477" s="246"/>
      <c r="G477" s="246"/>
      <c r="H477" s="246"/>
      <c r="I477" s="246"/>
      <c r="J477" s="246"/>
      <c r="K477" s="246"/>
    </row>
    <row r="478" spans="1:11">
      <c r="A478" s="40"/>
      <c r="B478" s="41"/>
      <c r="C478" s="243"/>
      <c r="D478" s="246"/>
      <c r="E478" s="246"/>
      <c r="F478" s="246"/>
      <c r="G478" s="246"/>
      <c r="H478" s="246"/>
      <c r="I478" s="246"/>
      <c r="J478" s="246"/>
      <c r="K478" s="246"/>
    </row>
    <row r="479" spans="1:11">
      <c r="A479" s="40"/>
      <c r="B479" s="41"/>
      <c r="C479" s="243"/>
      <c r="D479" s="246"/>
      <c r="E479" s="246"/>
      <c r="F479" s="246"/>
      <c r="G479" s="246"/>
      <c r="H479" s="246"/>
      <c r="I479" s="246"/>
      <c r="J479" s="246"/>
      <c r="K479" s="246"/>
    </row>
    <row r="480" spans="1:11">
      <c r="A480" s="40"/>
      <c r="B480" s="41"/>
      <c r="C480" s="243"/>
      <c r="D480" s="246"/>
      <c r="E480" s="246"/>
      <c r="F480" s="246"/>
      <c r="G480" s="246"/>
      <c r="H480" s="246"/>
      <c r="I480" s="246"/>
      <c r="J480" s="246"/>
      <c r="K480" s="246"/>
    </row>
    <row r="481" spans="1:11">
      <c r="A481" s="40"/>
      <c r="B481" s="41"/>
      <c r="C481" s="243"/>
      <c r="D481" s="246"/>
      <c r="E481" s="246"/>
      <c r="F481" s="246"/>
      <c r="G481" s="246"/>
      <c r="H481" s="246"/>
      <c r="I481" s="246"/>
      <c r="J481" s="246"/>
      <c r="K481" s="246"/>
    </row>
    <row r="482" spans="1:11">
      <c r="A482" s="40"/>
      <c r="B482" s="41"/>
      <c r="C482" s="243"/>
      <c r="D482" s="246"/>
      <c r="E482" s="246"/>
      <c r="F482" s="246"/>
      <c r="G482" s="246"/>
      <c r="H482" s="246"/>
      <c r="I482" s="246"/>
      <c r="J482" s="246"/>
      <c r="K482" s="246"/>
    </row>
    <row r="483" spans="1:11">
      <c r="A483" s="40"/>
      <c r="B483" s="41"/>
      <c r="C483" s="243"/>
      <c r="D483" s="246"/>
      <c r="E483" s="246"/>
      <c r="F483" s="246"/>
      <c r="G483" s="246"/>
      <c r="H483" s="246"/>
      <c r="I483" s="246"/>
      <c r="J483" s="246"/>
      <c r="K483" s="246"/>
    </row>
    <row r="484" spans="1:11">
      <c r="A484" s="40"/>
      <c r="B484" s="41"/>
      <c r="C484" s="243"/>
      <c r="D484" s="246"/>
      <c r="E484" s="246"/>
      <c r="F484" s="246"/>
      <c r="G484" s="246"/>
      <c r="H484" s="246"/>
      <c r="I484" s="246"/>
      <c r="J484" s="246"/>
      <c r="K484" s="246"/>
    </row>
    <row r="485" spans="1:11">
      <c r="A485" s="40"/>
      <c r="B485" s="41"/>
      <c r="C485" s="243"/>
      <c r="D485" s="246"/>
      <c r="E485" s="246"/>
      <c r="F485" s="246"/>
      <c r="G485" s="246"/>
      <c r="H485" s="246"/>
      <c r="I485" s="246"/>
      <c r="J485" s="246"/>
      <c r="K485" s="246"/>
    </row>
    <row r="486" spans="1:11">
      <c r="A486" s="40"/>
      <c r="B486" s="41"/>
      <c r="C486" s="243"/>
      <c r="D486" s="246"/>
      <c r="E486" s="246"/>
      <c r="F486" s="246"/>
      <c r="G486" s="246"/>
      <c r="H486" s="246"/>
      <c r="I486" s="246"/>
      <c r="J486" s="246"/>
      <c r="K486" s="246"/>
    </row>
    <row r="487" spans="1:11">
      <c r="A487" s="40"/>
      <c r="B487" s="41"/>
      <c r="C487" s="243"/>
      <c r="D487" s="246"/>
      <c r="E487" s="246"/>
      <c r="F487" s="246"/>
      <c r="G487" s="246"/>
      <c r="H487" s="246"/>
      <c r="I487" s="246"/>
      <c r="J487" s="246"/>
      <c r="K487" s="246"/>
    </row>
    <row r="488" spans="1:11">
      <c r="A488" s="40"/>
      <c r="B488" s="41"/>
      <c r="C488" s="243"/>
      <c r="D488" s="246"/>
      <c r="E488" s="246"/>
      <c r="F488" s="246"/>
      <c r="G488" s="246"/>
      <c r="H488" s="246"/>
      <c r="I488" s="246"/>
      <c r="J488" s="246"/>
      <c r="K488" s="246"/>
    </row>
    <row r="489" spans="1:11">
      <c r="A489" s="40"/>
      <c r="B489" s="41"/>
      <c r="C489" s="243"/>
      <c r="D489" s="246"/>
      <c r="E489" s="246"/>
      <c r="F489" s="246"/>
      <c r="G489" s="246"/>
      <c r="H489" s="246"/>
      <c r="I489" s="246"/>
      <c r="J489" s="246"/>
      <c r="K489" s="246"/>
    </row>
    <row r="490" spans="1:11">
      <c r="A490" s="40"/>
      <c r="B490" s="41"/>
      <c r="C490" s="243"/>
      <c r="D490" s="246"/>
      <c r="E490" s="246"/>
      <c r="F490" s="246"/>
      <c r="G490" s="246"/>
      <c r="H490" s="246"/>
      <c r="I490" s="246"/>
      <c r="J490" s="246"/>
      <c r="K490" s="246"/>
    </row>
    <row r="491" spans="1:11">
      <c r="A491" s="40"/>
      <c r="B491" s="41"/>
      <c r="C491" s="243"/>
      <c r="D491" s="246"/>
      <c r="E491" s="246"/>
      <c r="F491" s="246"/>
      <c r="G491" s="246"/>
      <c r="H491" s="246"/>
      <c r="I491" s="246"/>
      <c r="J491" s="246"/>
      <c r="K491" s="246"/>
    </row>
    <row r="492" spans="1:11">
      <c r="A492" s="40"/>
      <c r="B492" s="41"/>
      <c r="C492" s="243"/>
      <c r="D492" s="246"/>
      <c r="E492" s="246"/>
      <c r="F492" s="246"/>
      <c r="G492" s="246"/>
      <c r="H492" s="246"/>
      <c r="I492" s="246"/>
      <c r="J492" s="246"/>
      <c r="K492" s="246"/>
    </row>
    <row r="493" spans="1:11">
      <c r="A493" s="40"/>
      <c r="B493" s="41"/>
      <c r="C493" s="243"/>
      <c r="D493" s="246"/>
      <c r="E493" s="246"/>
      <c r="F493" s="246"/>
      <c r="G493" s="246"/>
      <c r="H493" s="246"/>
      <c r="I493" s="246"/>
      <c r="J493" s="246"/>
      <c r="K493" s="246"/>
    </row>
    <row r="494" spans="1:11">
      <c r="A494" s="40"/>
      <c r="B494" s="41"/>
      <c r="C494" s="243"/>
      <c r="D494" s="246"/>
      <c r="E494" s="246"/>
      <c r="F494" s="246"/>
      <c r="G494" s="246"/>
      <c r="H494" s="246"/>
      <c r="I494" s="246"/>
      <c r="J494" s="246"/>
      <c r="K494" s="246"/>
    </row>
    <row r="495" spans="1:11">
      <c r="A495" s="40"/>
      <c r="B495" s="41"/>
      <c r="C495" s="243"/>
      <c r="D495" s="246"/>
      <c r="E495" s="246"/>
      <c r="F495" s="246"/>
      <c r="G495" s="246"/>
      <c r="H495" s="246"/>
      <c r="I495" s="246"/>
      <c r="J495" s="246"/>
      <c r="K495" s="246"/>
    </row>
    <row r="496" spans="1:11">
      <c r="A496" s="40"/>
      <c r="B496" s="41"/>
      <c r="C496" s="243"/>
      <c r="D496" s="246"/>
      <c r="E496" s="246"/>
      <c r="F496" s="246"/>
      <c r="G496" s="246"/>
      <c r="H496" s="246"/>
      <c r="I496" s="246"/>
      <c r="J496" s="246"/>
      <c r="K496" s="246"/>
    </row>
    <row r="497" spans="1:11">
      <c r="A497" s="40"/>
      <c r="B497" s="41"/>
      <c r="C497" s="243"/>
      <c r="D497" s="246"/>
      <c r="E497" s="246"/>
      <c r="F497" s="246"/>
      <c r="G497" s="246"/>
      <c r="H497" s="246"/>
      <c r="I497" s="246"/>
      <c r="J497" s="246"/>
      <c r="K497" s="246"/>
    </row>
    <row r="498" spans="1:11">
      <c r="A498" s="40"/>
      <c r="B498" s="41"/>
      <c r="C498" s="243"/>
      <c r="D498" s="246"/>
      <c r="E498" s="246"/>
      <c r="F498" s="246"/>
      <c r="G498" s="246"/>
      <c r="H498" s="246"/>
      <c r="I498" s="246"/>
      <c r="J498" s="246"/>
      <c r="K498" s="246"/>
    </row>
    <row r="499" spans="1:11">
      <c r="A499" s="40"/>
      <c r="B499" s="41"/>
      <c r="C499" s="243"/>
      <c r="D499" s="246"/>
      <c r="E499" s="246"/>
      <c r="F499" s="246"/>
      <c r="G499" s="246"/>
      <c r="H499" s="246"/>
      <c r="I499" s="246"/>
      <c r="J499" s="246"/>
      <c r="K499" s="246"/>
    </row>
    <row r="500" spans="1:11">
      <c r="A500" s="40"/>
      <c r="B500" s="41"/>
      <c r="C500" s="243"/>
      <c r="D500" s="246"/>
      <c r="E500" s="246"/>
      <c r="F500" s="246"/>
      <c r="G500" s="246"/>
      <c r="H500" s="246"/>
      <c r="I500" s="246"/>
      <c r="J500" s="246"/>
      <c r="K500" s="246"/>
    </row>
    <row r="501" spans="1:11">
      <c r="A501" s="40"/>
      <c r="B501" s="41"/>
      <c r="C501" s="243"/>
      <c r="D501" s="246"/>
      <c r="E501" s="246"/>
      <c r="F501" s="246"/>
      <c r="G501" s="246"/>
      <c r="H501" s="246"/>
      <c r="I501" s="246"/>
      <c r="J501" s="246"/>
      <c r="K501" s="246"/>
    </row>
    <row r="502" spans="1:11">
      <c r="A502" s="40"/>
      <c r="B502" s="41"/>
      <c r="C502" s="243"/>
      <c r="D502" s="246"/>
      <c r="E502" s="246"/>
      <c r="F502" s="246"/>
      <c r="G502" s="246"/>
      <c r="H502" s="246"/>
      <c r="I502" s="246"/>
      <c r="J502" s="246"/>
      <c r="K502" s="246"/>
    </row>
    <row r="503" spans="1:11">
      <c r="A503" s="40"/>
      <c r="B503" s="41"/>
      <c r="C503" s="243"/>
      <c r="D503" s="246"/>
      <c r="E503" s="246"/>
      <c r="F503" s="246"/>
      <c r="G503" s="246"/>
      <c r="H503" s="246"/>
      <c r="I503" s="246"/>
      <c r="J503" s="246"/>
      <c r="K503" s="246"/>
    </row>
    <row r="504" spans="1:11">
      <c r="A504" s="40"/>
      <c r="B504" s="41"/>
      <c r="C504" s="243"/>
      <c r="D504" s="246"/>
      <c r="E504" s="246"/>
      <c r="F504" s="246"/>
      <c r="G504" s="246"/>
      <c r="H504" s="246"/>
      <c r="I504" s="246"/>
      <c r="J504" s="246"/>
      <c r="K504" s="246"/>
    </row>
    <row r="505" spans="1:11">
      <c r="A505" s="40"/>
      <c r="B505" s="41"/>
      <c r="C505" s="243"/>
      <c r="D505" s="246"/>
      <c r="E505" s="246"/>
      <c r="F505" s="246"/>
      <c r="G505" s="246"/>
      <c r="H505" s="246"/>
      <c r="I505" s="246"/>
      <c r="J505" s="246"/>
      <c r="K505" s="246"/>
    </row>
    <row r="506" spans="1:11">
      <c r="A506" s="40"/>
      <c r="B506" s="41"/>
      <c r="C506" s="243"/>
      <c r="D506" s="246"/>
      <c r="E506" s="246"/>
      <c r="F506" s="246"/>
      <c r="G506" s="246"/>
      <c r="H506" s="246"/>
      <c r="I506" s="246"/>
      <c r="J506" s="246"/>
      <c r="K506" s="246"/>
    </row>
    <row r="507" spans="1:11">
      <c r="A507" s="40"/>
      <c r="B507" s="41"/>
      <c r="C507" s="243"/>
      <c r="D507" s="246"/>
      <c r="E507" s="246"/>
      <c r="F507" s="246"/>
      <c r="G507" s="246"/>
      <c r="H507" s="246"/>
      <c r="I507" s="246"/>
      <c r="J507" s="246"/>
      <c r="K507" s="246"/>
    </row>
    <row r="508" spans="1:11">
      <c r="A508" s="40"/>
      <c r="B508" s="41"/>
      <c r="C508" s="243"/>
      <c r="D508" s="246"/>
      <c r="E508" s="246"/>
      <c r="F508" s="246"/>
      <c r="G508" s="246"/>
      <c r="H508" s="246"/>
      <c r="I508" s="246"/>
      <c r="J508" s="246"/>
      <c r="K508" s="246"/>
    </row>
    <row r="509" spans="1:11">
      <c r="A509" s="40"/>
      <c r="B509" s="41"/>
      <c r="C509" s="243"/>
      <c r="D509" s="246"/>
      <c r="E509" s="246"/>
      <c r="F509" s="246"/>
      <c r="G509" s="246"/>
      <c r="H509" s="246"/>
      <c r="I509" s="246"/>
      <c r="J509" s="246"/>
      <c r="K509" s="246"/>
    </row>
    <row r="510" spans="1:11">
      <c r="A510" s="40"/>
      <c r="B510" s="41"/>
      <c r="C510" s="243"/>
      <c r="D510" s="246"/>
      <c r="E510" s="246"/>
      <c r="F510" s="246"/>
      <c r="G510" s="246"/>
      <c r="H510" s="246"/>
      <c r="I510" s="246"/>
      <c r="J510" s="246"/>
      <c r="K510" s="246"/>
    </row>
    <row r="511" spans="1:11">
      <c r="A511" s="40"/>
      <c r="B511" s="41"/>
      <c r="C511" s="243"/>
      <c r="D511" s="246"/>
      <c r="E511" s="246"/>
      <c r="F511" s="246"/>
      <c r="G511" s="246"/>
      <c r="H511" s="246"/>
      <c r="I511" s="246"/>
      <c r="J511" s="246"/>
      <c r="K511" s="246"/>
    </row>
    <row r="512" spans="1:11">
      <c r="A512" s="40"/>
      <c r="B512" s="41"/>
      <c r="C512" s="243"/>
      <c r="D512" s="246"/>
      <c r="E512" s="246"/>
      <c r="F512" s="246"/>
      <c r="G512" s="246"/>
      <c r="H512" s="246"/>
      <c r="I512" s="246"/>
      <c r="J512" s="246"/>
      <c r="K512" s="246"/>
    </row>
    <row r="513" spans="1:11">
      <c r="A513" s="40"/>
      <c r="B513" s="41"/>
      <c r="C513" s="243"/>
      <c r="D513" s="246"/>
      <c r="E513" s="246"/>
      <c r="F513" s="246"/>
      <c r="G513" s="246"/>
      <c r="H513" s="246"/>
      <c r="I513" s="246"/>
      <c r="J513" s="246"/>
      <c r="K513" s="246"/>
    </row>
    <row r="514" spans="1:11">
      <c r="A514" s="40"/>
      <c r="B514" s="41"/>
      <c r="C514" s="243"/>
      <c r="D514" s="246"/>
      <c r="E514" s="246"/>
      <c r="F514" s="246"/>
      <c r="G514" s="246"/>
      <c r="H514" s="246"/>
      <c r="I514" s="246"/>
      <c r="J514" s="246"/>
      <c r="K514" s="246"/>
    </row>
    <row r="515" spans="1:11">
      <c r="A515" s="40"/>
      <c r="B515" s="41"/>
      <c r="C515" s="243"/>
      <c r="D515" s="246"/>
      <c r="E515" s="246"/>
      <c r="F515" s="246"/>
      <c r="G515" s="246"/>
      <c r="H515" s="246"/>
      <c r="I515" s="246"/>
      <c r="J515" s="246"/>
      <c r="K515" s="246"/>
    </row>
    <row r="516" spans="1:11">
      <c r="A516" s="40"/>
      <c r="B516" s="41"/>
      <c r="C516" s="243"/>
      <c r="D516" s="246"/>
      <c r="E516" s="246"/>
      <c r="F516" s="246"/>
      <c r="G516" s="246"/>
      <c r="H516" s="246"/>
      <c r="I516" s="246"/>
      <c r="J516" s="246"/>
      <c r="K516" s="246"/>
    </row>
    <row r="517" spans="1:11">
      <c r="A517" s="40"/>
      <c r="B517" s="41"/>
      <c r="C517" s="243"/>
      <c r="D517" s="246"/>
      <c r="E517" s="246"/>
      <c r="F517" s="246"/>
      <c r="G517" s="246"/>
      <c r="H517" s="246"/>
      <c r="I517" s="246"/>
      <c r="J517" s="246"/>
      <c r="K517" s="246"/>
    </row>
    <row r="518" spans="1:11">
      <c r="A518" s="40"/>
      <c r="B518" s="41"/>
      <c r="C518" s="243"/>
      <c r="D518" s="246"/>
      <c r="E518" s="246"/>
      <c r="F518" s="246"/>
      <c r="G518" s="246"/>
      <c r="H518" s="246"/>
      <c r="I518" s="246"/>
      <c r="J518" s="246"/>
      <c r="K518" s="246"/>
    </row>
    <row r="519" spans="1:11">
      <c r="A519" s="40"/>
      <c r="B519" s="41"/>
      <c r="C519" s="243"/>
      <c r="D519" s="246"/>
      <c r="E519" s="246"/>
      <c r="F519" s="246"/>
      <c r="G519" s="246"/>
      <c r="H519" s="246"/>
      <c r="I519" s="246"/>
      <c r="J519" s="246"/>
      <c r="K519" s="246"/>
    </row>
    <row r="520" spans="1:11">
      <c r="A520" s="40"/>
      <c r="B520" s="41"/>
      <c r="C520" s="243"/>
      <c r="D520" s="246"/>
      <c r="E520" s="246"/>
      <c r="F520" s="246"/>
      <c r="G520" s="246"/>
      <c r="H520" s="246"/>
      <c r="I520" s="246"/>
      <c r="J520" s="246"/>
      <c r="K520" s="246"/>
    </row>
    <row r="521" spans="1:11">
      <c r="A521" s="40"/>
      <c r="B521" s="41"/>
      <c r="C521" s="243"/>
      <c r="D521" s="246"/>
      <c r="E521" s="246"/>
      <c r="F521" s="246"/>
      <c r="G521" s="246"/>
      <c r="H521" s="246"/>
      <c r="I521" s="246"/>
      <c r="J521" s="246"/>
      <c r="K521" s="246"/>
    </row>
    <row r="522" spans="1:11">
      <c r="A522" s="40"/>
      <c r="B522" s="41"/>
      <c r="C522" s="243"/>
      <c r="D522" s="246"/>
      <c r="E522" s="246"/>
      <c r="F522" s="246"/>
      <c r="G522" s="246"/>
      <c r="H522" s="246"/>
      <c r="I522" s="246"/>
      <c r="J522" s="246"/>
      <c r="K522" s="246"/>
    </row>
    <row r="523" spans="1:11">
      <c r="A523" s="40"/>
      <c r="B523" s="41"/>
      <c r="C523" s="243"/>
      <c r="D523" s="246"/>
      <c r="E523" s="246"/>
      <c r="F523" s="246"/>
      <c r="G523" s="246"/>
      <c r="H523" s="246"/>
      <c r="I523" s="246"/>
      <c r="J523" s="246"/>
      <c r="K523" s="246"/>
    </row>
    <row r="524" spans="1:11">
      <c r="A524" s="40"/>
      <c r="B524" s="41"/>
      <c r="C524" s="243"/>
      <c r="D524" s="246"/>
      <c r="E524" s="246"/>
      <c r="F524" s="246"/>
      <c r="G524" s="246"/>
      <c r="H524" s="246"/>
      <c r="I524" s="246"/>
      <c r="J524" s="246"/>
      <c r="K524" s="246"/>
    </row>
    <row r="525" spans="1:11">
      <c r="A525" s="40"/>
      <c r="B525" s="41"/>
      <c r="C525" s="243"/>
      <c r="D525" s="246"/>
      <c r="E525" s="246"/>
      <c r="F525" s="246"/>
      <c r="G525" s="246"/>
      <c r="H525" s="246"/>
      <c r="I525" s="246"/>
      <c r="J525" s="246"/>
      <c r="K525" s="246"/>
    </row>
    <row r="526" spans="1:11">
      <c r="A526" s="40"/>
      <c r="B526" s="41"/>
      <c r="C526" s="243"/>
      <c r="D526" s="246"/>
      <c r="E526" s="246"/>
      <c r="F526" s="246"/>
      <c r="G526" s="246"/>
      <c r="H526" s="246"/>
      <c r="I526" s="246"/>
      <c r="J526" s="246"/>
      <c r="K526" s="246"/>
    </row>
    <row r="527" spans="1:11">
      <c r="A527" s="40"/>
      <c r="B527" s="41"/>
      <c r="C527" s="243"/>
      <c r="D527" s="246"/>
      <c r="E527" s="246"/>
      <c r="F527" s="246"/>
      <c r="G527" s="246"/>
      <c r="H527" s="246"/>
      <c r="I527" s="246"/>
      <c r="J527" s="246"/>
      <c r="K527" s="246"/>
    </row>
    <row r="528" spans="1:11">
      <c r="A528" s="40"/>
      <c r="B528" s="41"/>
      <c r="C528" s="243"/>
      <c r="D528" s="246"/>
      <c r="E528" s="246"/>
      <c r="F528" s="246"/>
      <c r="G528" s="246"/>
      <c r="H528" s="246"/>
      <c r="I528" s="246"/>
      <c r="J528" s="246"/>
      <c r="K528" s="246"/>
    </row>
    <row r="529" spans="1:11">
      <c r="A529" s="40"/>
      <c r="B529" s="41"/>
      <c r="C529" s="243"/>
      <c r="D529" s="246"/>
      <c r="E529" s="246"/>
      <c r="F529" s="246"/>
      <c r="G529" s="246"/>
      <c r="H529" s="246"/>
      <c r="I529" s="246"/>
      <c r="J529" s="246"/>
      <c r="K529" s="246"/>
    </row>
    <row r="530" spans="1:11">
      <c r="A530" s="40"/>
      <c r="B530" s="41"/>
      <c r="C530" s="243"/>
      <c r="D530" s="246"/>
      <c r="E530" s="246"/>
      <c r="F530" s="246"/>
      <c r="G530" s="246"/>
      <c r="H530" s="246"/>
      <c r="I530" s="246"/>
      <c r="J530" s="246"/>
      <c r="K530" s="246"/>
    </row>
    <row r="531" spans="1:11">
      <c r="A531" s="40"/>
      <c r="B531" s="41"/>
      <c r="C531" s="243"/>
      <c r="D531" s="246"/>
      <c r="E531" s="246"/>
      <c r="F531" s="246"/>
      <c r="G531" s="246"/>
      <c r="H531" s="246"/>
      <c r="I531" s="246"/>
      <c r="J531" s="246"/>
      <c r="K531" s="246"/>
    </row>
    <row r="532" spans="1:11">
      <c r="A532" s="40"/>
      <c r="B532" s="41"/>
      <c r="C532" s="243"/>
      <c r="D532" s="246"/>
      <c r="E532" s="246"/>
      <c r="F532" s="246"/>
      <c r="G532" s="246"/>
      <c r="H532" s="246"/>
      <c r="I532" s="246"/>
      <c r="J532" s="246"/>
      <c r="K532" s="246"/>
    </row>
    <row r="533" spans="1:11">
      <c r="A533" s="40"/>
      <c r="B533" s="41"/>
      <c r="C533" s="243"/>
      <c r="D533" s="246"/>
      <c r="E533" s="246"/>
      <c r="F533" s="246"/>
      <c r="G533" s="246"/>
      <c r="H533" s="246"/>
      <c r="I533" s="246"/>
      <c r="J533" s="246"/>
      <c r="K533" s="246"/>
    </row>
    <row r="534" spans="1:11">
      <c r="A534" s="40"/>
      <c r="B534" s="41"/>
      <c r="C534" s="243"/>
      <c r="D534" s="246"/>
      <c r="E534" s="246"/>
      <c r="F534" s="246"/>
      <c r="G534" s="246"/>
      <c r="H534" s="246"/>
      <c r="I534" s="246"/>
      <c r="J534" s="246"/>
      <c r="K534" s="246"/>
    </row>
    <row r="535" spans="1:11">
      <c r="A535" s="40"/>
      <c r="B535" s="41"/>
      <c r="C535" s="243"/>
      <c r="D535" s="246"/>
      <c r="E535" s="246"/>
      <c r="F535" s="246"/>
      <c r="G535" s="246"/>
      <c r="H535" s="246"/>
      <c r="I535" s="246"/>
      <c r="J535" s="246"/>
      <c r="K535" s="246"/>
    </row>
    <row r="536" spans="1:11">
      <c r="A536" s="40"/>
      <c r="B536" s="41"/>
      <c r="C536" s="243"/>
      <c r="D536" s="246"/>
      <c r="E536" s="246"/>
      <c r="F536" s="246"/>
      <c r="G536" s="246"/>
      <c r="H536" s="246"/>
      <c r="I536" s="246"/>
      <c r="J536" s="246"/>
      <c r="K536" s="246"/>
    </row>
    <row r="537" spans="1:11">
      <c r="A537" s="40"/>
      <c r="B537" s="41"/>
      <c r="C537" s="243"/>
      <c r="D537" s="246"/>
      <c r="E537" s="246"/>
      <c r="F537" s="246"/>
      <c r="G537" s="246"/>
      <c r="H537" s="246"/>
      <c r="I537" s="246"/>
      <c r="J537" s="246"/>
      <c r="K537" s="246"/>
    </row>
    <row r="538" spans="1:11">
      <c r="A538" s="40"/>
      <c r="B538" s="41"/>
      <c r="C538" s="243"/>
      <c r="D538" s="246"/>
      <c r="E538" s="246"/>
      <c r="F538" s="246"/>
      <c r="G538" s="246"/>
      <c r="H538" s="246"/>
      <c r="I538" s="246"/>
      <c r="J538" s="246"/>
      <c r="K538" s="246"/>
    </row>
    <row r="539" spans="1:11">
      <c r="A539" s="40"/>
      <c r="B539" s="41"/>
      <c r="C539" s="243"/>
      <c r="D539" s="246"/>
      <c r="E539" s="246"/>
      <c r="F539" s="246"/>
      <c r="G539" s="246"/>
      <c r="H539" s="246"/>
      <c r="I539" s="246"/>
      <c r="J539" s="246"/>
      <c r="K539" s="246"/>
    </row>
    <row r="540" spans="1:11">
      <c r="A540" s="40"/>
      <c r="B540" s="41"/>
      <c r="C540" s="243"/>
      <c r="D540" s="246"/>
      <c r="E540" s="246"/>
      <c r="F540" s="246"/>
      <c r="G540" s="246"/>
      <c r="H540" s="246"/>
      <c r="I540" s="246"/>
      <c r="J540" s="246"/>
      <c r="K540" s="246"/>
    </row>
    <row r="541" spans="1:11">
      <c r="A541" s="40"/>
      <c r="B541" s="41"/>
      <c r="C541" s="243"/>
      <c r="D541" s="246"/>
      <c r="E541" s="246"/>
      <c r="F541" s="246"/>
      <c r="G541" s="246"/>
      <c r="H541" s="246"/>
      <c r="I541" s="246"/>
      <c r="J541" s="246"/>
      <c r="K541" s="246"/>
    </row>
    <row r="542" spans="1:11">
      <c r="A542" s="40"/>
      <c r="B542" s="41"/>
      <c r="C542" s="243"/>
      <c r="D542" s="246"/>
      <c r="E542" s="246"/>
      <c r="F542" s="246"/>
      <c r="G542" s="246"/>
      <c r="H542" s="246"/>
      <c r="I542" s="246"/>
      <c r="J542" s="246"/>
      <c r="K542" s="246"/>
    </row>
    <row r="543" spans="1:11">
      <c r="A543" s="40"/>
      <c r="B543" s="41"/>
      <c r="C543" s="243"/>
      <c r="D543" s="246"/>
      <c r="E543" s="246"/>
      <c r="F543" s="246"/>
      <c r="G543" s="246"/>
      <c r="H543" s="246"/>
      <c r="I543" s="246"/>
      <c r="J543" s="246"/>
      <c r="K543" s="246"/>
    </row>
    <row r="544" spans="1:11">
      <c r="A544" s="40"/>
      <c r="B544" s="41"/>
      <c r="C544" s="243"/>
      <c r="D544" s="246"/>
      <c r="E544" s="246"/>
      <c r="F544" s="246"/>
      <c r="G544" s="246"/>
      <c r="H544" s="246"/>
      <c r="I544" s="246"/>
      <c r="J544" s="246"/>
      <c r="K544" s="246"/>
    </row>
    <row r="545" spans="1:11">
      <c r="A545" s="40"/>
      <c r="B545" s="41"/>
      <c r="C545" s="243"/>
      <c r="D545" s="246"/>
      <c r="E545" s="246"/>
      <c r="F545" s="246"/>
      <c r="G545" s="246"/>
      <c r="H545" s="246"/>
      <c r="I545" s="246"/>
      <c r="J545" s="246"/>
      <c r="K545" s="246"/>
    </row>
    <row r="546" spans="1:11">
      <c r="A546" s="40"/>
      <c r="B546" s="41"/>
      <c r="C546" s="243"/>
      <c r="D546" s="246"/>
      <c r="E546" s="246"/>
      <c r="F546" s="246"/>
      <c r="G546" s="246"/>
      <c r="H546" s="246"/>
      <c r="I546" s="246"/>
      <c r="J546" s="246"/>
      <c r="K546" s="246"/>
    </row>
    <row r="547" spans="1:11">
      <c r="A547" s="40"/>
      <c r="B547" s="41"/>
      <c r="C547" s="243"/>
      <c r="D547" s="246"/>
      <c r="E547" s="246"/>
      <c r="F547" s="246"/>
      <c r="G547" s="246"/>
      <c r="H547" s="246"/>
      <c r="I547" s="246"/>
      <c r="J547" s="246"/>
      <c r="K547" s="246"/>
    </row>
    <row r="548" spans="1:11">
      <c r="A548" s="40"/>
      <c r="B548" s="41"/>
      <c r="C548" s="243"/>
      <c r="D548" s="246"/>
      <c r="E548" s="246"/>
      <c r="F548" s="246"/>
      <c r="G548" s="246"/>
      <c r="H548" s="246"/>
      <c r="I548" s="246"/>
      <c r="J548" s="246"/>
      <c r="K548" s="246"/>
    </row>
    <row r="549" spans="1:11">
      <c r="A549" s="40"/>
      <c r="B549" s="41"/>
      <c r="C549" s="243"/>
      <c r="D549" s="246"/>
      <c r="E549" s="246"/>
      <c r="F549" s="246"/>
      <c r="G549" s="246"/>
      <c r="H549" s="246"/>
      <c r="I549" s="246"/>
      <c r="J549" s="246"/>
      <c r="K549" s="246"/>
    </row>
    <row r="550" spans="1:11">
      <c r="A550" s="40"/>
      <c r="B550" s="41"/>
      <c r="C550" s="243"/>
      <c r="D550" s="246"/>
      <c r="E550" s="246"/>
      <c r="F550" s="246"/>
      <c r="G550" s="246"/>
      <c r="H550" s="246"/>
      <c r="I550" s="246"/>
      <c r="J550" s="246"/>
      <c r="K550" s="246"/>
    </row>
    <row r="551" spans="1:11">
      <c r="A551" s="40"/>
      <c r="B551" s="41"/>
      <c r="C551" s="243"/>
      <c r="D551" s="246"/>
      <c r="E551" s="246"/>
      <c r="F551" s="246"/>
      <c r="G551" s="246"/>
      <c r="H551" s="246"/>
      <c r="I551" s="246"/>
      <c r="J551" s="246"/>
      <c r="K551" s="246"/>
    </row>
    <row r="552" spans="1:11">
      <c r="A552" s="40"/>
      <c r="B552" s="41"/>
      <c r="C552" s="243"/>
      <c r="D552" s="246"/>
      <c r="E552" s="246"/>
      <c r="F552" s="246"/>
      <c r="G552" s="246"/>
      <c r="H552" s="246"/>
      <c r="I552" s="246"/>
      <c r="J552" s="246"/>
      <c r="K552" s="246"/>
    </row>
    <row r="553" spans="1:11">
      <c r="A553" s="40"/>
      <c r="B553" s="41"/>
      <c r="C553" s="243"/>
      <c r="D553" s="246"/>
      <c r="E553" s="246"/>
      <c r="F553" s="246"/>
      <c r="G553" s="246"/>
      <c r="H553" s="246"/>
      <c r="I553" s="246"/>
      <c r="J553" s="246"/>
      <c r="K553" s="246"/>
    </row>
    <row r="554" spans="1:11">
      <c r="A554" s="40"/>
      <c r="B554" s="41"/>
      <c r="C554" s="243"/>
      <c r="D554" s="246"/>
      <c r="E554" s="246"/>
      <c r="F554" s="246"/>
      <c r="G554" s="246"/>
      <c r="H554" s="246"/>
      <c r="I554" s="246"/>
      <c r="J554" s="246"/>
      <c r="K554" s="246"/>
    </row>
    <row r="555" spans="1:11">
      <c r="A555" s="40"/>
      <c r="B555" s="41"/>
      <c r="C555" s="243"/>
      <c r="D555" s="246"/>
      <c r="E555" s="246"/>
      <c r="F555" s="246"/>
      <c r="G555" s="246"/>
      <c r="H555" s="246"/>
      <c r="I555" s="246"/>
      <c r="J555" s="246"/>
      <c r="K555" s="246"/>
    </row>
    <row r="556" spans="1:11">
      <c r="A556" s="40"/>
      <c r="B556" s="41"/>
      <c r="C556" s="243"/>
      <c r="D556" s="246"/>
      <c r="E556" s="246"/>
      <c r="F556" s="246"/>
      <c r="G556" s="246"/>
      <c r="H556" s="246"/>
      <c r="I556" s="246"/>
      <c r="J556" s="246"/>
      <c r="K556" s="246"/>
    </row>
    <row r="557" spans="1:11">
      <c r="A557" s="40"/>
      <c r="B557" s="41"/>
      <c r="C557" s="243"/>
      <c r="D557" s="246"/>
      <c r="E557" s="246"/>
      <c r="F557" s="246"/>
      <c r="G557" s="246"/>
      <c r="H557" s="246"/>
      <c r="I557" s="246"/>
      <c r="J557" s="246"/>
      <c r="K557" s="246"/>
    </row>
    <row r="558" spans="1:11">
      <c r="A558" s="40"/>
      <c r="B558" s="41"/>
      <c r="C558" s="243"/>
      <c r="D558" s="246"/>
      <c r="E558" s="246"/>
      <c r="F558" s="246"/>
      <c r="G558" s="246"/>
      <c r="H558" s="246"/>
      <c r="I558" s="246"/>
      <c r="J558" s="246"/>
      <c r="K558" s="246"/>
    </row>
    <row r="559" spans="1:11">
      <c r="A559" s="40"/>
      <c r="B559" s="41"/>
      <c r="C559" s="243"/>
      <c r="D559" s="246"/>
      <c r="E559" s="246"/>
      <c r="F559" s="246"/>
      <c r="G559" s="246"/>
      <c r="H559" s="246"/>
      <c r="I559" s="246"/>
      <c r="J559" s="246"/>
      <c r="K559" s="246"/>
    </row>
    <row r="560" spans="1:11">
      <c r="A560" s="40"/>
      <c r="B560" s="41"/>
      <c r="C560" s="243"/>
      <c r="D560" s="246"/>
      <c r="E560" s="246"/>
      <c r="F560" s="246"/>
      <c r="G560" s="246"/>
      <c r="H560" s="246"/>
      <c r="I560" s="246"/>
      <c r="J560" s="246"/>
      <c r="K560" s="246"/>
    </row>
    <row r="561" spans="1:11">
      <c r="A561" s="40"/>
      <c r="B561" s="41"/>
      <c r="C561" s="243"/>
      <c r="D561" s="246"/>
      <c r="E561" s="246"/>
      <c r="F561" s="246"/>
      <c r="G561" s="246"/>
      <c r="H561" s="246"/>
      <c r="I561" s="246"/>
      <c r="J561" s="246"/>
      <c r="K561" s="246"/>
    </row>
    <row r="562" spans="1:11">
      <c r="A562" s="40"/>
      <c r="B562" s="41"/>
      <c r="C562" s="243"/>
      <c r="D562" s="246"/>
      <c r="E562" s="246"/>
      <c r="F562" s="246"/>
      <c r="G562" s="246"/>
      <c r="H562" s="246"/>
      <c r="I562" s="246"/>
      <c r="J562" s="246"/>
      <c r="K562" s="246"/>
    </row>
    <row r="563" spans="1:11">
      <c r="A563" s="40"/>
      <c r="B563" s="41"/>
      <c r="C563" s="243"/>
      <c r="D563" s="246"/>
      <c r="E563" s="246"/>
      <c r="F563" s="246"/>
      <c r="G563" s="246"/>
      <c r="H563" s="246"/>
      <c r="I563" s="246"/>
      <c r="J563" s="246"/>
      <c r="K563" s="246"/>
    </row>
    <row r="564" spans="1:11">
      <c r="A564" s="40"/>
      <c r="B564" s="41"/>
      <c r="C564" s="243"/>
      <c r="D564" s="246"/>
      <c r="E564" s="246"/>
      <c r="F564" s="246"/>
      <c r="G564" s="246"/>
      <c r="H564" s="246"/>
      <c r="I564" s="246"/>
      <c r="J564" s="246"/>
      <c r="K564" s="246"/>
    </row>
    <row r="565" spans="1:11">
      <c r="A565" s="40"/>
      <c r="B565" s="41"/>
      <c r="C565" s="243"/>
      <c r="D565" s="246"/>
      <c r="E565" s="246"/>
      <c r="F565" s="246"/>
      <c r="G565" s="246"/>
      <c r="H565" s="246"/>
      <c r="I565" s="246"/>
      <c r="J565" s="246"/>
      <c r="K565" s="246"/>
    </row>
    <row r="566" spans="1:11">
      <c r="A566" s="40"/>
      <c r="B566" s="41"/>
      <c r="C566" s="243"/>
      <c r="D566" s="246"/>
      <c r="E566" s="246"/>
      <c r="F566" s="246"/>
      <c r="G566" s="246"/>
      <c r="H566" s="246"/>
      <c r="I566" s="246"/>
      <c r="J566" s="246"/>
      <c r="K566" s="246"/>
    </row>
    <row r="567" spans="1:11">
      <c r="A567" s="40"/>
      <c r="B567" s="41"/>
      <c r="C567" s="243"/>
      <c r="D567" s="246"/>
      <c r="E567" s="246"/>
      <c r="F567" s="246"/>
      <c r="G567" s="246"/>
      <c r="H567" s="246"/>
      <c r="I567" s="246"/>
      <c r="J567" s="246"/>
      <c r="K567" s="246"/>
    </row>
    <row r="568" spans="1:11">
      <c r="A568" s="40"/>
      <c r="B568" s="41"/>
      <c r="C568" s="243"/>
      <c r="D568" s="246"/>
      <c r="E568" s="246"/>
      <c r="F568" s="246"/>
      <c r="G568" s="246"/>
      <c r="H568" s="246"/>
      <c r="I568" s="246"/>
      <c r="J568" s="246"/>
      <c r="K568" s="246"/>
    </row>
    <row r="569" spans="1:11">
      <c r="A569" s="40"/>
      <c r="B569" s="41"/>
      <c r="C569" s="243"/>
      <c r="D569" s="246"/>
      <c r="E569" s="246"/>
      <c r="F569" s="246"/>
      <c r="G569" s="246"/>
      <c r="H569" s="246"/>
      <c r="I569" s="246"/>
      <c r="J569" s="246"/>
      <c r="K569" s="246"/>
    </row>
    <row r="570" spans="1:11">
      <c r="A570" s="40"/>
      <c r="B570" s="41"/>
      <c r="C570" s="243"/>
      <c r="D570" s="246"/>
      <c r="E570" s="246"/>
      <c r="F570" s="246"/>
      <c r="G570" s="246"/>
      <c r="H570" s="246"/>
      <c r="I570" s="246"/>
      <c r="J570" s="246"/>
      <c r="K570" s="246"/>
    </row>
    <row r="571" spans="1:11">
      <c r="A571" s="40"/>
      <c r="B571" s="41"/>
      <c r="C571" s="243"/>
      <c r="D571" s="246"/>
      <c r="E571" s="246"/>
      <c r="F571" s="246"/>
      <c r="G571" s="246"/>
      <c r="H571" s="246"/>
      <c r="I571" s="246"/>
      <c r="J571" s="246"/>
      <c r="K571" s="246"/>
    </row>
    <row r="572" spans="1:11">
      <c r="A572" s="40"/>
      <c r="B572" s="41"/>
      <c r="C572" s="243"/>
      <c r="D572" s="246"/>
      <c r="E572" s="246"/>
      <c r="F572" s="246"/>
      <c r="G572" s="246"/>
      <c r="H572" s="246"/>
      <c r="I572" s="246"/>
      <c r="J572" s="246"/>
      <c r="K572" s="246"/>
    </row>
    <row r="573" spans="1:11">
      <c r="A573" s="40"/>
      <c r="B573" s="41"/>
      <c r="C573" s="243"/>
      <c r="D573" s="246"/>
      <c r="E573" s="246"/>
      <c r="F573" s="246"/>
      <c r="G573" s="246"/>
      <c r="H573" s="246"/>
      <c r="I573" s="246"/>
      <c r="J573" s="246"/>
      <c r="K573" s="246"/>
    </row>
    <row r="574" spans="1:11">
      <c r="A574" s="40"/>
      <c r="B574" s="41"/>
      <c r="C574" s="243"/>
      <c r="D574" s="246"/>
      <c r="E574" s="246"/>
      <c r="F574" s="246"/>
      <c r="G574" s="246"/>
      <c r="H574" s="246"/>
      <c r="I574" s="246"/>
      <c r="J574" s="246"/>
      <c r="K574" s="246"/>
    </row>
    <row r="575" spans="1:11">
      <c r="A575" s="40"/>
      <c r="B575" s="41"/>
      <c r="C575" s="243"/>
      <c r="D575" s="246"/>
      <c r="E575" s="246"/>
      <c r="F575" s="246"/>
      <c r="G575" s="246"/>
      <c r="H575" s="246"/>
      <c r="I575" s="246"/>
      <c r="J575" s="246"/>
      <c r="K575" s="246"/>
    </row>
    <row r="576" spans="1:11">
      <c r="A576" s="40"/>
      <c r="B576" s="41"/>
      <c r="C576" s="243"/>
      <c r="D576" s="246"/>
      <c r="E576" s="246"/>
      <c r="F576" s="246"/>
      <c r="G576" s="246"/>
      <c r="H576" s="246"/>
      <c r="I576" s="246"/>
      <c r="J576" s="246"/>
      <c r="K576" s="246"/>
    </row>
    <row r="577" spans="1:11">
      <c r="A577" s="40"/>
      <c r="B577" s="41"/>
      <c r="C577" s="243"/>
      <c r="D577" s="246"/>
      <c r="E577" s="246"/>
      <c r="F577" s="246"/>
      <c r="G577" s="246"/>
      <c r="H577" s="246"/>
      <c r="I577" s="246"/>
      <c r="J577" s="246"/>
      <c r="K577" s="246"/>
    </row>
    <row r="578" spans="1:11">
      <c r="A578" s="40"/>
      <c r="B578" s="41"/>
      <c r="C578" s="243"/>
      <c r="D578" s="246"/>
      <c r="E578" s="246"/>
      <c r="F578" s="246"/>
      <c r="G578" s="246"/>
      <c r="H578" s="246"/>
      <c r="I578" s="246"/>
      <c r="J578" s="246"/>
      <c r="K578" s="246"/>
    </row>
    <row r="579" spans="1:11">
      <c r="A579" s="40"/>
      <c r="B579" s="41"/>
      <c r="C579" s="243"/>
      <c r="D579" s="246"/>
      <c r="E579" s="246"/>
      <c r="F579" s="246"/>
      <c r="G579" s="246"/>
      <c r="H579" s="246"/>
      <c r="I579" s="246"/>
      <c r="J579" s="246"/>
      <c r="K579" s="246"/>
    </row>
    <row r="580" spans="1:11">
      <c r="A580" s="40"/>
      <c r="B580" s="41"/>
      <c r="C580" s="243"/>
      <c r="D580" s="246"/>
      <c r="E580" s="246"/>
      <c r="F580" s="246"/>
      <c r="G580" s="246"/>
      <c r="H580" s="246"/>
      <c r="I580" s="246"/>
      <c r="J580" s="246"/>
      <c r="K580" s="246"/>
    </row>
    <row r="581" spans="1:11">
      <c r="A581" s="40"/>
      <c r="B581" s="41"/>
      <c r="C581" s="243"/>
      <c r="D581" s="246"/>
      <c r="E581" s="246"/>
      <c r="F581" s="246"/>
      <c r="G581" s="246"/>
      <c r="H581" s="246"/>
      <c r="I581" s="246"/>
      <c r="J581" s="246"/>
      <c r="K581" s="246"/>
    </row>
    <row r="582" spans="1:11">
      <c r="A582" s="40"/>
      <c r="B582" s="41"/>
      <c r="C582" s="243"/>
      <c r="D582" s="246"/>
      <c r="E582" s="246"/>
      <c r="F582" s="246"/>
      <c r="G582" s="246"/>
      <c r="H582" s="246"/>
      <c r="I582" s="246"/>
      <c r="J582" s="246"/>
      <c r="K582" s="246"/>
    </row>
    <row r="583" spans="1:11">
      <c r="A583" s="40"/>
      <c r="B583" s="41"/>
      <c r="C583" s="243"/>
      <c r="D583" s="246"/>
      <c r="E583" s="246"/>
      <c r="F583" s="246"/>
      <c r="G583" s="246"/>
      <c r="H583" s="246"/>
      <c r="I583" s="246"/>
      <c r="J583" s="246"/>
      <c r="K583" s="246"/>
    </row>
    <row r="584" spans="1:11">
      <c r="A584" s="40"/>
      <c r="B584" s="41"/>
      <c r="C584" s="243"/>
      <c r="D584" s="246"/>
      <c r="E584" s="246"/>
      <c r="F584" s="246"/>
      <c r="G584" s="246"/>
      <c r="H584" s="246"/>
      <c r="I584" s="246"/>
      <c r="J584" s="246"/>
      <c r="K584" s="246"/>
    </row>
    <row r="585" spans="1:11">
      <c r="A585" s="40"/>
      <c r="B585" s="41"/>
      <c r="C585" s="243"/>
      <c r="D585" s="246"/>
      <c r="E585" s="246"/>
      <c r="F585" s="246"/>
      <c r="G585" s="246"/>
      <c r="H585" s="246"/>
      <c r="I585" s="246"/>
      <c r="J585" s="246"/>
      <c r="K585" s="246"/>
    </row>
    <row r="586" spans="1:11">
      <c r="A586" s="40"/>
      <c r="B586" s="41"/>
      <c r="C586" s="243"/>
      <c r="D586" s="246"/>
      <c r="E586" s="246"/>
      <c r="F586" s="246"/>
      <c r="G586" s="246"/>
      <c r="H586" s="246"/>
      <c r="I586" s="246"/>
      <c r="J586" s="246"/>
      <c r="K586" s="246"/>
    </row>
    <row r="587" spans="1:11">
      <c r="A587" s="40"/>
      <c r="B587" s="41"/>
      <c r="C587" s="243"/>
      <c r="D587" s="246"/>
      <c r="E587" s="246"/>
      <c r="F587" s="246"/>
      <c r="G587" s="246"/>
      <c r="H587" s="246"/>
      <c r="I587" s="246"/>
      <c r="J587" s="246"/>
      <c r="K587" s="246"/>
    </row>
    <row r="588" spans="1:11">
      <c r="A588" s="40"/>
      <c r="B588" s="41"/>
      <c r="C588" s="243"/>
      <c r="D588" s="246"/>
      <c r="E588" s="246"/>
      <c r="F588" s="246"/>
      <c r="G588" s="246"/>
      <c r="H588" s="246"/>
      <c r="I588" s="246"/>
      <c r="J588" s="246"/>
      <c r="K588" s="246"/>
    </row>
    <row r="589" spans="1:11">
      <c r="A589" s="40"/>
      <c r="B589" s="41"/>
      <c r="C589" s="243"/>
      <c r="D589" s="246"/>
      <c r="E589" s="246"/>
      <c r="F589" s="246"/>
      <c r="G589" s="246"/>
      <c r="H589" s="246"/>
      <c r="I589" s="246"/>
      <c r="J589" s="246"/>
      <c r="K589" s="246"/>
    </row>
    <row r="590" spans="1:11">
      <c r="A590" s="40"/>
      <c r="B590" s="41"/>
      <c r="C590" s="243"/>
      <c r="D590" s="246"/>
      <c r="E590" s="246"/>
      <c r="F590" s="246"/>
      <c r="G590" s="246"/>
      <c r="H590" s="246"/>
      <c r="I590" s="246"/>
      <c r="J590" s="246"/>
      <c r="K590" s="246"/>
    </row>
    <row r="591" spans="1:11">
      <c r="A591" s="40"/>
      <c r="B591" s="41"/>
      <c r="C591" s="243"/>
      <c r="D591" s="246"/>
      <c r="E591" s="246"/>
      <c r="F591" s="246"/>
      <c r="G591" s="246"/>
      <c r="H591" s="246"/>
      <c r="I591" s="246"/>
      <c r="J591" s="246"/>
      <c r="K591" s="246"/>
    </row>
    <row r="592" spans="1:11">
      <c r="A592" s="40"/>
      <c r="B592" s="41"/>
      <c r="C592" s="243"/>
      <c r="D592" s="246"/>
      <c r="E592" s="246"/>
      <c r="F592" s="246"/>
      <c r="G592" s="246"/>
      <c r="H592" s="246"/>
      <c r="I592" s="246"/>
      <c r="J592" s="246"/>
      <c r="K592" s="246"/>
    </row>
    <row r="593" spans="1:11">
      <c r="A593" s="40"/>
      <c r="B593" s="41"/>
      <c r="C593" s="243"/>
      <c r="D593" s="246"/>
      <c r="E593" s="246"/>
      <c r="F593" s="246"/>
      <c r="G593" s="246"/>
      <c r="H593" s="246"/>
      <c r="I593" s="246"/>
      <c r="J593" s="246"/>
      <c r="K593" s="246"/>
    </row>
    <row r="594" spans="1:11">
      <c r="A594" s="40"/>
      <c r="B594" s="41"/>
      <c r="C594" s="243"/>
      <c r="D594" s="246"/>
      <c r="E594" s="246"/>
      <c r="F594" s="246"/>
      <c r="G594" s="246"/>
      <c r="H594" s="246"/>
      <c r="I594" s="246"/>
      <c r="J594" s="246"/>
      <c r="K594" s="246"/>
    </row>
    <row r="595" spans="1:11">
      <c r="A595" s="40"/>
      <c r="B595" s="41"/>
      <c r="C595" s="243"/>
      <c r="D595" s="246"/>
      <c r="E595" s="246"/>
      <c r="F595" s="246"/>
      <c r="G595" s="246"/>
      <c r="H595" s="246"/>
      <c r="I595" s="246"/>
      <c r="J595" s="246"/>
      <c r="K595" s="246"/>
    </row>
    <row r="596" spans="1:11">
      <c r="A596" s="40"/>
      <c r="B596" s="41"/>
      <c r="C596" s="243"/>
      <c r="D596" s="246"/>
      <c r="E596" s="246"/>
      <c r="F596" s="246"/>
      <c r="G596" s="246"/>
      <c r="H596" s="246"/>
      <c r="I596" s="246"/>
      <c r="J596" s="246"/>
      <c r="K596" s="246"/>
    </row>
    <row r="597" spans="1:11">
      <c r="A597" s="40"/>
      <c r="B597" s="41"/>
      <c r="C597" s="243"/>
      <c r="D597" s="246"/>
      <c r="E597" s="246"/>
      <c r="F597" s="246"/>
      <c r="G597" s="246"/>
      <c r="H597" s="246"/>
      <c r="I597" s="246"/>
      <c r="J597" s="246"/>
      <c r="K597" s="246"/>
    </row>
    <row r="598" spans="1:11">
      <c r="A598" s="40"/>
      <c r="B598" s="41"/>
      <c r="C598" s="243"/>
      <c r="D598" s="246"/>
      <c r="E598" s="246"/>
      <c r="F598" s="246"/>
      <c r="G598" s="246"/>
      <c r="H598" s="246"/>
      <c r="I598" s="246"/>
      <c r="J598" s="246"/>
      <c r="K598" s="246"/>
    </row>
    <row r="599" spans="1:11">
      <c r="A599" s="40"/>
      <c r="B599" s="41"/>
      <c r="C599" s="243"/>
      <c r="D599" s="246"/>
      <c r="E599" s="246"/>
      <c r="F599" s="246"/>
      <c r="G599" s="246"/>
      <c r="H599" s="246"/>
      <c r="I599" s="246"/>
      <c r="J599" s="246"/>
      <c r="K599" s="246"/>
    </row>
    <row r="600" spans="1:11">
      <c r="A600" s="40"/>
      <c r="B600" s="41"/>
      <c r="C600" s="243"/>
      <c r="D600" s="246"/>
      <c r="E600" s="246"/>
      <c r="F600" s="246"/>
      <c r="G600" s="246"/>
      <c r="H600" s="246"/>
      <c r="I600" s="246"/>
      <c r="J600" s="246"/>
      <c r="K600" s="246"/>
    </row>
    <row r="601" spans="1:11">
      <c r="A601" s="40"/>
      <c r="B601" s="41"/>
      <c r="C601" s="243"/>
      <c r="D601" s="246"/>
      <c r="E601" s="246"/>
      <c r="F601" s="246"/>
      <c r="G601" s="246"/>
      <c r="H601" s="246"/>
      <c r="I601" s="246"/>
      <c r="J601" s="246"/>
      <c r="K601" s="246"/>
    </row>
    <row r="602" spans="1:11">
      <c r="A602" s="40"/>
      <c r="B602" s="41"/>
      <c r="C602" s="243"/>
      <c r="D602" s="246"/>
      <c r="E602" s="246"/>
      <c r="F602" s="246"/>
      <c r="G602" s="246"/>
      <c r="H602" s="246"/>
      <c r="I602" s="246"/>
      <c r="J602" s="246"/>
      <c r="K602" s="246"/>
    </row>
    <row r="603" spans="1:11">
      <c r="A603" s="40"/>
      <c r="B603" s="41"/>
      <c r="C603" s="243"/>
      <c r="D603" s="246"/>
      <c r="E603" s="246"/>
      <c r="F603" s="246"/>
      <c r="G603" s="246"/>
      <c r="H603" s="246"/>
      <c r="I603" s="246"/>
      <c r="J603" s="246"/>
      <c r="K603" s="246"/>
    </row>
    <row r="604" spans="1:11">
      <c r="A604" s="40"/>
      <c r="B604" s="41"/>
      <c r="C604" s="243"/>
      <c r="D604" s="246"/>
      <c r="E604" s="246"/>
      <c r="F604" s="246"/>
      <c r="G604" s="246"/>
      <c r="H604" s="246"/>
      <c r="I604" s="246"/>
      <c r="J604" s="246"/>
      <c r="K604" s="246"/>
    </row>
    <row r="605" spans="1:11">
      <c r="A605" s="40"/>
      <c r="B605" s="41"/>
      <c r="C605" s="243"/>
      <c r="D605" s="246"/>
      <c r="E605" s="246"/>
      <c r="F605" s="246"/>
      <c r="G605" s="246"/>
      <c r="H605" s="246"/>
      <c r="I605" s="246"/>
      <c r="J605" s="246"/>
      <c r="K605" s="246"/>
    </row>
    <row r="606" spans="1:11">
      <c r="A606" s="40"/>
      <c r="B606" s="41"/>
      <c r="C606" s="243"/>
      <c r="D606" s="246"/>
      <c r="E606" s="246"/>
      <c r="F606" s="246"/>
      <c r="G606" s="246"/>
      <c r="H606" s="246"/>
      <c r="I606" s="246"/>
      <c r="J606" s="246"/>
      <c r="K606" s="246"/>
    </row>
    <row r="607" spans="1:11">
      <c r="A607" s="40"/>
      <c r="B607" s="41"/>
      <c r="C607" s="243"/>
      <c r="D607" s="246"/>
      <c r="E607" s="246"/>
      <c r="F607" s="246"/>
      <c r="G607" s="246"/>
      <c r="H607" s="246"/>
      <c r="I607" s="246"/>
      <c r="J607" s="246"/>
      <c r="K607" s="246"/>
    </row>
    <row r="608" spans="1:11">
      <c r="A608" s="40"/>
      <c r="B608" s="41"/>
      <c r="C608" s="243"/>
      <c r="D608" s="246"/>
      <c r="E608" s="246"/>
      <c r="F608" s="246"/>
      <c r="G608" s="246"/>
      <c r="H608" s="246"/>
      <c r="I608" s="246"/>
      <c r="J608" s="246"/>
      <c r="K608" s="246"/>
    </row>
    <row r="609" spans="1:11">
      <c r="A609" s="40"/>
      <c r="B609" s="41"/>
      <c r="C609" s="243"/>
      <c r="D609" s="246"/>
      <c r="E609" s="246"/>
      <c r="F609" s="246"/>
      <c r="G609" s="246"/>
      <c r="H609" s="246"/>
      <c r="I609" s="246"/>
      <c r="J609" s="246"/>
      <c r="K609" s="246"/>
    </row>
    <row r="610" spans="1:11">
      <c r="A610" s="40"/>
      <c r="B610" s="41"/>
      <c r="C610" s="243"/>
      <c r="D610" s="246"/>
      <c r="E610" s="246"/>
      <c r="F610" s="246"/>
      <c r="G610" s="246"/>
      <c r="H610" s="246"/>
      <c r="I610" s="246"/>
      <c r="J610" s="246"/>
      <c r="K610" s="246"/>
    </row>
    <row r="611" spans="1:11">
      <c r="A611" s="40"/>
      <c r="B611" s="41"/>
      <c r="C611" s="243"/>
      <c r="D611" s="246"/>
      <c r="E611" s="246"/>
      <c r="F611" s="246"/>
      <c r="G611" s="246"/>
      <c r="H611" s="246"/>
      <c r="I611" s="246"/>
      <c r="J611" s="246"/>
      <c r="K611" s="246"/>
    </row>
    <row r="612" spans="1:11">
      <c r="A612" s="40"/>
      <c r="B612" s="41"/>
      <c r="C612" s="243"/>
      <c r="D612" s="246"/>
      <c r="E612" s="246"/>
      <c r="F612" s="246"/>
      <c r="G612" s="246"/>
      <c r="H612" s="246"/>
      <c r="I612" s="246"/>
      <c r="J612" s="246"/>
      <c r="K612" s="246"/>
    </row>
    <row r="613" spans="1:11">
      <c r="A613" s="40"/>
      <c r="B613" s="41"/>
      <c r="C613" s="243"/>
      <c r="D613" s="246"/>
      <c r="E613" s="246"/>
      <c r="F613" s="246"/>
      <c r="G613" s="246"/>
      <c r="H613" s="246"/>
      <c r="I613" s="246"/>
      <c r="J613" s="246"/>
      <c r="K613" s="246"/>
    </row>
    <row r="614" spans="1:11">
      <c r="A614" s="40"/>
      <c r="B614" s="41"/>
      <c r="C614" s="243"/>
      <c r="D614" s="246"/>
      <c r="E614" s="246"/>
      <c r="F614" s="246"/>
      <c r="G614" s="246"/>
      <c r="H614" s="246"/>
      <c r="I614" s="246"/>
      <c r="J614" s="246"/>
      <c r="K614" s="246"/>
    </row>
    <row r="615" spans="1:11">
      <c r="A615" s="40"/>
      <c r="B615" s="41"/>
      <c r="C615" s="243"/>
      <c r="D615" s="246"/>
      <c r="E615" s="246"/>
      <c r="F615" s="246"/>
      <c r="G615" s="246"/>
      <c r="H615" s="246"/>
      <c r="I615" s="246"/>
      <c r="J615" s="246"/>
      <c r="K615" s="246"/>
    </row>
    <row r="616" spans="1:11">
      <c r="A616" s="40"/>
      <c r="B616" s="41"/>
      <c r="C616" s="243"/>
      <c r="D616" s="246"/>
      <c r="E616" s="246"/>
      <c r="F616" s="246"/>
      <c r="G616" s="246"/>
      <c r="H616" s="246"/>
      <c r="I616" s="246"/>
      <c r="J616" s="246"/>
      <c r="K616" s="246"/>
    </row>
    <row r="617" spans="1:11">
      <c r="A617" s="40"/>
      <c r="B617" s="41"/>
      <c r="C617" s="243"/>
      <c r="D617" s="246"/>
      <c r="E617" s="246"/>
      <c r="F617" s="246"/>
      <c r="G617" s="246"/>
      <c r="H617" s="246"/>
      <c r="I617" s="246"/>
      <c r="J617" s="246"/>
      <c r="K617" s="246"/>
    </row>
    <row r="618" spans="1:11">
      <c r="A618" s="40"/>
      <c r="B618" s="41"/>
      <c r="C618" s="243"/>
      <c r="D618" s="246"/>
      <c r="E618" s="246"/>
      <c r="F618" s="246"/>
      <c r="G618" s="246"/>
      <c r="H618" s="246"/>
      <c r="I618" s="246"/>
      <c r="J618" s="246"/>
      <c r="K618" s="246"/>
    </row>
    <row r="619" spans="1:11">
      <c r="A619" s="40"/>
      <c r="B619" s="41"/>
      <c r="C619" s="243"/>
      <c r="D619" s="246"/>
      <c r="E619" s="246"/>
      <c r="F619" s="246"/>
      <c r="G619" s="246"/>
      <c r="H619" s="246"/>
      <c r="I619" s="246"/>
      <c r="J619" s="246"/>
      <c r="K619" s="246"/>
    </row>
    <row r="620" spans="1:11">
      <c r="A620" s="40"/>
      <c r="B620" s="41"/>
      <c r="C620" s="243"/>
      <c r="D620" s="246"/>
      <c r="E620" s="246"/>
      <c r="F620" s="246"/>
      <c r="G620" s="246"/>
      <c r="H620" s="246"/>
      <c r="I620" s="246"/>
      <c r="J620" s="246"/>
      <c r="K620" s="246"/>
    </row>
    <row r="621" spans="1:11">
      <c r="A621" s="40"/>
      <c r="B621" s="41"/>
      <c r="C621" s="243"/>
      <c r="D621" s="246"/>
      <c r="E621" s="246"/>
      <c r="F621" s="246"/>
      <c r="G621" s="246"/>
      <c r="H621" s="246"/>
      <c r="I621" s="246"/>
      <c r="J621" s="246"/>
      <c r="K621" s="246"/>
    </row>
    <row r="622" spans="1:11">
      <c r="A622" s="40"/>
      <c r="B622" s="41"/>
      <c r="C622" s="243"/>
      <c r="D622" s="246"/>
      <c r="E622" s="246"/>
      <c r="F622" s="246"/>
      <c r="G622" s="246"/>
      <c r="H622" s="246"/>
      <c r="I622" s="246"/>
      <c r="J622" s="246"/>
      <c r="K622" s="246"/>
    </row>
    <row r="623" spans="1:11">
      <c r="A623" s="40"/>
      <c r="B623" s="41"/>
      <c r="C623" s="243"/>
      <c r="D623" s="246"/>
      <c r="E623" s="246"/>
      <c r="F623" s="246"/>
      <c r="G623" s="246"/>
      <c r="H623" s="246"/>
      <c r="I623" s="246"/>
      <c r="J623" s="246"/>
      <c r="K623" s="246"/>
    </row>
    <row r="624" spans="1:11">
      <c r="A624" s="40"/>
      <c r="B624" s="41"/>
      <c r="C624" s="243"/>
      <c r="D624" s="246"/>
      <c r="E624" s="246"/>
      <c r="F624" s="246"/>
      <c r="G624" s="246"/>
      <c r="H624" s="246"/>
      <c r="I624" s="246"/>
      <c r="J624" s="246"/>
      <c r="K624" s="246"/>
    </row>
    <row r="625" spans="1:11">
      <c r="A625" s="40"/>
      <c r="B625" s="41"/>
      <c r="C625" s="243"/>
      <c r="D625" s="246"/>
      <c r="E625" s="246"/>
      <c r="F625" s="246"/>
      <c r="G625" s="246"/>
      <c r="H625" s="246"/>
      <c r="I625" s="246"/>
      <c r="J625" s="246"/>
      <c r="K625" s="246"/>
    </row>
    <row r="626" spans="1:11">
      <c r="A626" s="40"/>
      <c r="B626" s="41"/>
      <c r="C626" s="243"/>
      <c r="D626" s="246"/>
      <c r="E626" s="246"/>
      <c r="F626" s="246"/>
      <c r="G626" s="246"/>
      <c r="H626" s="246"/>
      <c r="I626" s="246"/>
      <c r="J626" s="246"/>
      <c r="K626" s="246"/>
    </row>
    <row r="627" spans="1:11">
      <c r="A627" s="40"/>
      <c r="B627" s="41"/>
      <c r="C627" s="243"/>
      <c r="D627" s="246"/>
      <c r="E627" s="246"/>
      <c r="F627" s="246"/>
      <c r="G627" s="246"/>
      <c r="H627" s="246"/>
      <c r="I627" s="246"/>
      <c r="J627" s="246"/>
      <c r="K627" s="246"/>
    </row>
    <row r="628" spans="1:11">
      <c r="A628" s="40"/>
      <c r="B628" s="41"/>
      <c r="C628" s="243"/>
      <c r="D628" s="246"/>
      <c r="E628" s="246"/>
      <c r="F628" s="246"/>
      <c r="G628" s="246"/>
      <c r="H628" s="246"/>
      <c r="I628" s="246"/>
      <c r="J628" s="246"/>
      <c r="K628" s="246"/>
    </row>
    <row r="629" spans="1:11">
      <c r="A629" s="40"/>
      <c r="B629" s="41"/>
      <c r="C629" s="243"/>
      <c r="D629" s="246"/>
      <c r="E629" s="246"/>
      <c r="F629" s="246"/>
      <c r="G629" s="246"/>
      <c r="H629" s="246"/>
      <c r="I629" s="246"/>
      <c r="J629" s="246"/>
      <c r="K629" s="246"/>
    </row>
    <row r="630" spans="1:11">
      <c r="A630" s="40"/>
      <c r="B630" s="41"/>
      <c r="C630" s="243"/>
      <c r="D630" s="246"/>
      <c r="E630" s="246"/>
      <c r="F630" s="246"/>
      <c r="G630" s="246"/>
      <c r="H630" s="246"/>
      <c r="I630" s="246"/>
      <c r="J630" s="246"/>
      <c r="K630" s="246"/>
    </row>
    <row r="631" spans="1:11">
      <c r="A631" s="40"/>
      <c r="B631" s="41"/>
      <c r="C631" s="243"/>
      <c r="D631" s="246"/>
      <c r="E631" s="246"/>
      <c r="F631" s="246"/>
      <c r="G631" s="246"/>
      <c r="H631" s="246"/>
      <c r="I631" s="246"/>
      <c r="J631" s="246"/>
      <c r="K631" s="246"/>
    </row>
    <row r="632" spans="1:11">
      <c r="A632" s="40"/>
      <c r="B632" s="41"/>
      <c r="C632" s="243"/>
      <c r="D632" s="246"/>
      <c r="E632" s="246"/>
      <c r="F632" s="246"/>
      <c r="G632" s="246"/>
      <c r="H632" s="246"/>
      <c r="I632" s="246"/>
      <c r="J632" s="246"/>
      <c r="K632" s="246"/>
    </row>
    <row r="633" spans="1:11">
      <c r="A633" s="40"/>
      <c r="B633" s="41"/>
      <c r="C633" s="243"/>
      <c r="D633" s="246"/>
      <c r="E633" s="246"/>
      <c r="F633" s="246"/>
      <c r="G633" s="246"/>
      <c r="H633" s="246"/>
      <c r="I633" s="246"/>
      <c r="J633" s="246"/>
      <c r="K633" s="246"/>
    </row>
    <row r="634" spans="1:11">
      <c r="A634" s="40"/>
      <c r="B634" s="41"/>
      <c r="C634" s="243"/>
      <c r="D634" s="246"/>
      <c r="E634" s="246"/>
      <c r="F634" s="246"/>
      <c r="G634" s="246"/>
      <c r="H634" s="246"/>
      <c r="I634" s="246"/>
      <c r="J634" s="246"/>
      <c r="K634" s="246"/>
    </row>
    <row r="635" spans="1:11">
      <c r="A635" s="40"/>
      <c r="B635" s="41"/>
      <c r="C635" s="243"/>
      <c r="D635" s="246"/>
      <c r="E635" s="246"/>
      <c r="F635" s="246"/>
      <c r="G635" s="246"/>
      <c r="H635" s="246"/>
      <c r="I635" s="246"/>
      <c r="J635" s="246"/>
      <c r="K635" s="246"/>
    </row>
    <row r="636" spans="1:11">
      <c r="A636" s="40"/>
      <c r="B636" s="41"/>
      <c r="C636" s="243"/>
      <c r="D636" s="246"/>
      <c r="E636" s="246"/>
      <c r="F636" s="246"/>
      <c r="G636" s="246"/>
      <c r="H636" s="246"/>
      <c r="I636" s="246"/>
      <c r="J636" s="246"/>
      <c r="K636" s="246"/>
    </row>
    <row r="637" spans="1:11">
      <c r="A637" s="40"/>
      <c r="B637" s="41"/>
      <c r="C637" s="243"/>
      <c r="D637" s="246"/>
      <c r="E637" s="246"/>
      <c r="F637" s="246"/>
      <c r="G637" s="246"/>
      <c r="H637" s="246"/>
      <c r="I637" s="246"/>
      <c r="J637" s="246"/>
      <c r="K637" s="246"/>
    </row>
    <row r="638" spans="1:11">
      <c r="A638" s="40"/>
      <c r="B638" s="41"/>
      <c r="C638" s="243"/>
      <c r="D638" s="246"/>
      <c r="E638" s="246"/>
      <c r="F638" s="246"/>
      <c r="G638" s="246"/>
      <c r="H638" s="246"/>
      <c r="I638" s="246"/>
      <c r="J638" s="246"/>
      <c r="K638" s="246"/>
    </row>
    <row r="639" spans="1:11">
      <c r="A639" s="40"/>
      <c r="B639" s="41"/>
      <c r="C639" s="243"/>
      <c r="D639" s="246"/>
      <c r="E639" s="246"/>
      <c r="F639" s="246"/>
      <c r="G639" s="246"/>
      <c r="H639" s="246"/>
      <c r="I639" s="246"/>
      <c r="J639" s="246"/>
      <c r="K639" s="246"/>
    </row>
    <row r="640" spans="1:11">
      <c r="A640" s="40"/>
      <c r="B640" s="41"/>
      <c r="C640" s="243"/>
      <c r="D640" s="246"/>
      <c r="E640" s="246"/>
      <c r="F640" s="246"/>
      <c r="G640" s="246"/>
      <c r="H640" s="246"/>
      <c r="I640" s="246"/>
      <c r="J640" s="246"/>
      <c r="K640" s="246"/>
    </row>
    <row r="641" spans="1:11">
      <c r="A641" s="40"/>
      <c r="B641" s="41"/>
      <c r="C641" s="243"/>
      <c r="D641" s="246"/>
      <c r="E641" s="246"/>
      <c r="F641" s="246"/>
      <c r="G641" s="246"/>
      <c r="H641" s="246"/>
      <c r="I641" s="246"/>
      <c r="J641" s="246"/>
      <c r="K641" s="246"/>
    </row>
    <row r="642" spans="1:11">
      <c r="A642" s="40"/>
      <c r="B642" s="41"/>
      <c r="C642" s="243"/>
      <c r="D642" s="246"/>
      <c r="E642" s="246"/>
      <c r="F642" s="246"/>
      <c r="G642" s="246"/>
      <c r="H642" s="246"/>
      <c r="I642" s="246"/>
      <c r="J642" s="246"/>
      <c r="K642" s="246"/>
    </row>
    <row r="643" spans="1:11">
      <c r="A643" s="40"/>
      <c r="B643" s="41"/>
      <c r="C643" s="243"/>
      <c r="D643" s="246"/>
      <c r="E643" s="246"/>
      <c r="F643" s="246"/>
      <c r="G643" s="246"/>
      <c r="H643" s="246"/>
      <c r="I643" s="246"/>
      <c r="J643" s="246"/>
      <c r="K643" s="246"/>
    </row>
    <row r="644" spans="1:11">
      <c r="A644" s="40"/>
      <c r="B644" s="41"/>
      <c r="C644" s="243"/>
      <c r="D644" s="246"/>
      <c r="E644" s="246"/>
      <c r="F644" s="246"/>
      <c r="G644" s="246"/>
      <c r="H644" s="246"/>
      <c r="I644" s="246"/>
      <c r="J644" s="246"/>
      <c r="K644" s="246"/>
    </row>
    <row r="645" spans="1:11">
      <c r="A645" s="40"/>
      <c r="B645" s="41"/>
      <c r="C645" s="243"/>
      <c r="D645" s="246"/>
      <c r="E645" s="246"/>
      <c r="F645" s="246"/>
      <c r="G645" s="246"/>
      <c r="H645" s="246"/>
      <c r="I645" s="246"/>
      <c r="J645" s="246"/>
      <c r="K645" s="246"/>
    </row>
    <row r="646" spans="1:11">
      <c r="A646" s="40"/>
      <c r="B646" s="41"/>
      <c r="C646" s="243"/>
      <c r="D646" s="246"/>
      <c r="E646" s="246"/>
      <c r="F646" s="246"/>
      <c r="G646" s="246"/>
      <c r="H646" s="246"/>
      <c r="I646" s="246"/>
      <c r="J646" s="246"/>
      <c r="K646" s="246"/>
    </row>
    <row r="647" spans="1:11">
      <c r="A647" s="40"/>
      <c r="B647" s="41"/>
      <c r="C647" s="243"/>
      <c r="D647" s="246"/>
      <c r="E647" s="246"/>
      <c r="F647" s="246"/>
      <c r="G647" s="246"/>
      <c r="H647" s="246"/>
      <c r="I647" s="246"/>
      <c r="J647" s="246"/>
      <c r="K647" s="246"/>
    </row>
    <row r="648" spans="1:11">
      <c r="A648" s="40"/>
      <c r="B648" s="41"/>
      <c r="C648" s="243"/>
      <c r="D648" s="246"/>
      <c r="E648" s="246"/>
      <c r="F648" s="246"/>
      <c r="G648" s="246"/>
      <c r="H648" s="246"/>
      <c r="I648" s="246"/>
      <c r="J648" s="246"/>
      <c r="K648" s="246"/>
    </row>
    <row r="649" spans="1:11">
      <c r="A649" s="40"/>
      <c r="B649" s="41"/>
      <c r="C649" s="243"/>
      <c r="D649" s="246"/>
      <c r="E649" s="246"/>
      <c r="F649" s="246"/>
      <c r="G649" s="246"/>
      <c r="H649" s="246"/>
      <c r="I649" s="246"/>
      <c r="J649" s="246"/>
      <c r="K649" s="246"/>
    </row>
    <row r="650" spans="1:11">
      <c r="A650" s="40"/>
      <c r="B650" s="41"/>
      <c r="C650" s="243"/>
      <c r="D650" s="246"/>
      <c r="E650" s="246"/>
      <c r="F650" s="246"/>
      <c r="G650" s="246"/>
      <c r="H650" s="246"/>
      <c r="I650" s="246"/>
      <c r="J650" s="246"/>
      <c r="K650" s="246"/>
    </row>
    <row r="651" spans="1:11">
      <c r="A651" s="40"/>
      <c r="B651" s="41"/>
      <c r="C651" s="243"/>
      <c r="D651" s="246"/>
      <c r="E651" s="246"/>
      <c r="F651" s="246"/>
      <c r="G651" s="246"/>
      <c r="H651" s="246"/>
      <c r="I651" s="246"/>
      <c r="J651" s="246"/>
      <c r="K651" s="246"/>
    </row>
    <row r="652" spans="1:11">
      <c r="A652" s="40"/>
      <c r="B652" s="41"/>
      <c r="C652" s="243"/>
      <c r="D652" s="246"/>
      <c r="E652" s="246"/>
      <c r="F652" s="246"/>
      <c r="G652" s="246"/>
      <c r="H652" s="246"/>
      <c r="I652" s="246"/>
      <c r="J652" s="246"/>
      <c r="K652" s="246"/>
    </row>
    <row r="653" spans="1:11">
      <c r="A653" s="40"/>
      <c r="B653" s="41"/>
      <c r="C653" s="243"/>
      <c r="D653" s="246"/>
      <c r="E653" s="246"/>
      <c r="F653" s="246"/>
      <c r="G653" s="246"/>
      <c r="H653" s="246"/>
      <c r="I653" s="246"/>
      <c r="J653" s="246"/>
      <c r="K653" s="246"/>
    </row>
    <row r="654" spans="1:11">
      <c r="A654" s="40"/>
      <c r="B654" s="41"/>
      <c r="C654" s="243"/>
      <c r="D654" s="246"/>
      <c r="E654" s="246"/>
      <c r="F654" s="246"/>
      <c r="G654" s="246"/>
      <c r="H654" s="246"/>
      <c r="I654" s="246"/>
      <c r="J654" s="246"/>
      <c r="K654" s="246"/>
    </row>
    <row r="655" spans="1:11">
      <c r="A655" s="40"/>
      <c r="B655" s="41"/>
      <c r="C655" s="243"/>
      <c r="D655" s="246"/>
      <c r="E655" s="246"/>
      <c r="F655" s="246"/>
      <c r="G655" s="246"/>
      <c r="H655" s="246"/>
      <c r="I655" s="246"/>
      <c r="J655" s="246"/>
      <c r="K655" s="246"/>
    </row>
    <row r="656" spans="1:11">
      <c r="A656" s="40"/>
      <c r="B656" s="41"/>
      <c r="C656" s="243"/>
      <c r="D656" s="246"/>
      <c r="E656" s="246"/>
      <c r="F656" s="246"/>
      <c r="G656" s="246"/>
      <c r="H656" s="246"/>
      <c r="I656" s="246"/>
      <c r="J656" s="246"/>
      <c r="K656" s="246"/>
    </row>
    <row r="657" spans="1:11">
      <c r="A657" s="40"/>
      <c r="B657" s="41"/>
      <c r="C657" s="243"/>
      <c r="D657" s="246"/>
      <c r="E657" s="246"/>
      <c r="F657" s="246"/>
      <c r="G657" s="246"/>
      <c r="H657" s="246"/>
      <c r="I657" s="246"/>
      <c r="J657" s="246"/>
      <c r="K657" s="246"/>
    </row>
    <row r="658" spans="1:11">
      <c r="A658" s="40"/>
      <c r="B658" s="41"/>
      <c r="C658" s="243"/>
      <c r="D658" s="246"/>
      <c r="E658" s="246"/>
      <c r="F658" s="246"/>
      <c r="G658" s="246"/>
      <c r="H658" s="246"/>
      <c r="I658" s="246"/>
      <c r="J658" s="246"/>
      <c r="K658" s="246"/>
    </row>
    <row r="659" spans="1:11">
      <c r="A659" s="40"/>
      <c r="B659" s="41"/>
      <c r="C659" s="243"/>
      <c r="D659" s="246"/>
      <c r="E659" s="246"/>
      <c r="F659" s="246"/>
      <c r="G659" s="246"/>
      <c r="H659" s="246"/>
      <c r="I659" s="246"/>
      <c r="J659" s="246"/>
      <c r="K659" s="246"/>
    </row>
    <row r="660" spans="1:11">
      <c r="A660" s="40"/>
      <c r="B660" s="41"/>
      <c r="C660" s="243"/>
      <c r="D660" s="246"/>
      <c r="E660" s="246"/>
      <c r="F660" s="246"/>
      <c r="G660" s="246"/>
      <c r="H660" s="246"/>
      <c r="I660" s="246"/>
      <c r="J660" s="246"/>
      <c r="K660" s="246"/>
    </row>
    <row r="661" spans="1:11">
      <c r="A661" s="40"/>
      <c r="B661" s="41"/>
      <c r="C661" s="243"/>
      <c r="D661" s="246"/>
      <c r="E661" s="246"/>
      <c r="F661" s="246"/>
      <c r="G661" s="246"/>
      <c r="H661" s="246"/>
      <c r="I661" s="246"/>
      <c r="J661" s="246"/>
      <c r="K661" s="246"/>
    </row>
    <row r="662" spans="1:11">
      <c r="A662" s="40"/>
      <c r="B662" s="41"/>
      <c r="C662" s="243"/>
      <c r="D662" s="246"/>
      <c r="E662" s="246"/>
      <c r="F662" s="246"/>
      <c r="G662" s="246"/>
      <c r="H662" s="246"/>
      <c r="I662" s="246"/>
      <c r="J662" s="246"/>
      <c r="K662" s="246"/>
    </row>
    <row r="663" spans="1:11">
      <c r="A663" s="40"/>
      <c r="B663" s="41"/>
      <c r="C663" s="243"/>
      <c r="D663" s="246"/>
      <c r="E663" s="246"/>
      <c r="F663" s="246"/>
      <c r="G663" s="246"/>
      <c r="H663" s="246"/>
      <c r="I663" s="246"/>
      <c r="J663" s="246"/>
      <c r="K663" s="246"/>
    </row>
    <row r="664" spans="1:11">
      <c r="A664" s="40"/>
      <c r="B664" s="41"/>
      <c r="C664" s="243"/>
      <c r="D664" s="246"/>
      <c r="E664" s="246"/>
      <c r="F664" s="246"/>
      <c r="G664" s="246"/>
      <c r="H664" s="246"/>
      <c r="I664" s="246"/>
      <c r="J664" s="246"/>
      <c r="K664" s="246"/>
    </row>
    <row r="665" spans="1:11">
      <c r="A665" s="40"/>
      <c r="B665" s="41"/>
      <c r="C665" s="243"/>
      <c r="D665" s="246"/>
      <c r="E665" s="246"/>
      <c r="F665" s="246"/>
      <c r="G665" s="246"/>
      <c r="H665" s="246"/>
      <c r="I665" s="246"/>
      <c r="J665" s="246"/>
      <c r="K665" s="246"/>
    </row>
    <row r="666" spans="1:11">
      <c r="A666" s="40"/>
      <c r="B666" s="41"/>
      <c r="C666" s="243"/>
      <c r="D666" s="246"/>
      <c r="E666" s="246"/>
      <c r="F666" s="246"/>
      <c r="G666" s="246"/>
      <c r="H666" s="246"/>
      <c r="I666" s="246"/>
      <c r="J666" s="246"/>
      <c r="K666" s="246"/>
    </row>
    <row r="667" spans="1:11">
      <c r="A667" s="40"/>
      <c r="B667" s="41"/>
      <c r="C667" s="243"/>
      <c r="D667" s="246"/>
      <c r="E667" s="246"/>
      <c r="F667" s="246"/>
      <c r="G667" s="246"/>
      <c r="H667" s="246"/>
      <c r="I667" s="246"/>
      <c r="J667" s="246"/>
      <c r="K667" s="246"/>
    </row>
    <row r="668" spans="1:11">
      <c r="A668" s="40"/>
      <c r="B668" s="41"/>
      <c r="C668" s="243"/>
      <c r="D668" s="246"/>
      <c r="E668" s="246"/>
      <c r="F668" s="246"/>
      <c r="G668" s="246"/>
      <c r="H668" s="246"/>
      <c r="I668" s="246"/>
      <c r="J668" s="246"/>
      <c r="K668" s="246"/>
    </row>
    <row r="669" spans="1:11">
      <c r="A669" s="40"/>
      <c r="B669" s="41"/>
      <c r="C669" s="243"/>
      <c r="D669" s="246"/>
      <c r="E669" s="246"/>
      <c r="F669" s="246"/>
      <c r="G669" s="246"/>
      <c r="H669" s="246"/>
      <c r="I669" s="246"/>
      <c r="J669" s="246"/>
      <c r="K669" s="246"/>
    </row>
    <row r="670" spans="1:11">
      <c r="A670" s="40"/>
      <c r="B670" s="41"/>
      <c r="C670" s="243"/>
      <c r="D670" s="246"/>
      <c r="E670" s="246"/>
      <c r="F670" s="246"/>
      <c r="G670" s="246"/>
      <c r="H670" s="246"/>
      <c r="I670" s="246"/>
      <c r="J670" s="246"/>
      <c r="K670" s="246"/>
    </row>
    <row r="671" spans="1:11">
      <c r="A671" s="40"/>
      <c r="B671" s="41"/>
      <c r="C671" s="243"/>
      <c r="D671" s="246"/>
      <c r="E671" s="246"/>
      <c r="F671" s="246"/>
      <c r="G671" s="246"/>
      <c r="H671" s="246"/>
      <c r="I671" s="246"/>
      <c r="J671" s="246"/>
      <c r="K671" s="246"/>
    </row>
    <row r="672" spans="1:11">
      <c r="A672" s="40"/>
      <c r="B672" s="41"/>
      <c r="C672" s="243"/>
      <c r="D672" s="246"/>
      <c r="E672" s="246"/>
      <c r="F672" s="246"/>
      <c r="G672" s="246"/>
      <c r="H672" s="246"/>
      <c r="I672" s="246"/>
      <c r="J672" s="246"/>
      <c r="K672" s="246"/>
    </row>
    <row r="673" spans="1:11">
      <c r="A673" s="40"/>
      <c r="B673" s="41"/>
      <c r="C673" s="243"/>
      <c r="D673" s="246"/>
      <c r="E673" s="246"/>
      <c r="F673" s="246"/>
      <c r="G673" s="246"/>
      <c r="H673" s="246"/>
      <c r="I673" s="246"/>
      <c r="J673" s="246"/>
      <c r="K673" s="246"/>
    </row>
    <row r="674" spans="1:11">
      <c r="A674" s="40"/>
      <c r="B674" s="41"/>
      <c r="C674" s="243"/>
      <c r="D674" s="246"/>
      <c r="E674" s="246"/>
      <c r="F674" s="246"/>
      <c r="G674" s="246"/>
      <c r="H674" s="246"/>
      <c r="I674" s="246"/>
      <c r="J674" s="246"/>
      <c r="K674" s="246"/>
    </row>
    <row r="675" spans="1:11">
      <c r="A675" s="40"/>
      <c r="B675" s="41"/>
      <c r="C675" s="243"/>
      <c r="D675" s="246"/>
      <c r="E675" s="246"/>
      <c r="F675" s="246"/>
      <c r="G675" s="246"/>
      <c r="H675" s="246"/>
      <c r="I675" s="246"/>
      <c r="J675" s="246"/>
      <c r="K675" s="246"/>
    </row>
    <row r="676" spans="1:11">
      <c r="A676" s="40"/>
      <c r="B676" s="41"/>
      <c r="C676" s="243"/>
      <c r="D676" s="246"/>
      <c r="E676" s="246"/>
      <c r="F676" s="246"/>
      <c r="G676" s="246"/>
      <c r="H676" s="246"/>
      <c r="I676" s="246"/>
      <c r="J676" s="246"/>
      <c r="K676" s="246"/>
    </row>
    <row r="677" spans="1:11">
      <c r="A677" s="40"/>
      <c r="B677" s="41"/>
      <c r="C677" s="243"/>
      <c r="D677" s="246"/>
      <c r="E677" s="246"/>
      <c r="F677" s="246"/>
      <c r="G677" s="246"/>
      <c r="H677" s="246"/>
      <c r="I677" s="246"/>
      <c r="J677" s="246"/>
      <c r="K677" s="246"/>
    </row>
    <row r="678" spans="1:11">
      <c r="A678" s="40"/>
      <c r="B678" s="41"/>
      <c r="C678" s="243"/>
      <c r="D678" s="246"/>
      <c r="E678" s="246"/>
      <c r="F678" s="246"/>
      <c r="G678" s="246"/>
      <c r="H678" s="246"/>
      <c r="I678" s="246"/>
      <c r="J678" s="246"/>
      <c r="K678" s="246"/>
    </row>
    <row r="679" spans="1:11">
      <c r="A679" s="40"/>
      <c r="B679" s="41"/>
      <c r="C679" s="243"/>
      <c r="D679" s="246"/>
      <c r="E679" s="246"/>
      <c r="F679" s="246"/>
      <c r="G679" s="246"/>
      <c r="H679" s="246"/>
      <c r="I679" s="246"/>
      <c r="J679" s="246"/>
      <c r="K679" s="246"/>
    </row>
    <row r="680" spans="1:11">
      <c r="A680" s="40"/>
      <c r="B680" s="41"/>
      <c r="C680" s="243"/>
      <c r="D680" s="246"/>
      <c r="E680" s="246"/>
      <c r="F680" s="246"/>
      <c r="G680" s="246"/>
      <c r="H680" s="246"/>
      <c r="I680" s="246"/>
      <c r="J680" s="246"/>
      <c r="K680" s="246"/>
    </row>
    <row r="681" spans="1:11">
      <c r="A681" s="40"/>
      <c r="B681" s="41"/>
      <c r="C681" s="243"/>
      <c r="D681" s="246"/>
      <c r="E681" s="246"/>
      <c r="F681" s="246"/>
      <c r="G681" s="246"/>
      <c r="H681" s="246"/>
      <c r="I681" s="246"/>
      <c r="J681" s="246"/>
      <c r="K681" s="246"/>
    </row>
    <row r="682" spans="1:11">
      <c r="A682" s="40"/>
      <c r="B682" s="41"/>
      <c r="C682" s="243"/>
      <c r="D682" s="246"/>
      <c r="E682" s="246"/>
      <c r="F682" s="246"/>
      <c r="G682" s="246"/>
      <c r="H682" s="246"/>
      <c r="I682" s="246"/>
      <c r="J682" s="246"/>
      <c r="K682" s="246"/>
    </row>
    <row r="683" spans="1:11">
      <c r="A683" s="40"/>
      <c r="B683" s="41"/>
      <c r="C683" s="243"/>
      <c r="D683" s="246"/>
      <c r="E683" s="246"/>
      <c r="F683" s="246"/>
      <c r="G683" s="246"/>
      <c r="H683" s="246"/>
      <c r="I683" s="246"/>
      <c r="J683" s="246"/>
      <c r="K683" s="246"/>
    </row>
    <row r="684" spans="1:11">
      <c r="A684" s="40"/>
      <c r="B684" s="41"/>
      <c r="C684" s="243"/>
      <c r="D684" s="246"/>
      <c r="E684" s="246"/>
      <c r="F684" s="246"/>
      <c r="G684" s="246"/>
      <c r="H684" s="246"/>
      <c r="I684" s="246"/>
      <c r="J684" s="246"/>
      <c r="K684" s="246"/>
    </row>
    <row r="685" spans="1:11">
      <c r="A685" s="40"/>
      <c r="B685" s="41"/>
      <c r="C685" s="243"/>
      <c r="D685" s="246"/>
      <c r="E685" s="246"/>
      <c r="F685" s="246"/>
      <c r="G685" s="246"/>
      <c r="H685" s="246"/>
      <c r="I685" s="246"/>
      <c r="J685" s="246"/>
      <c r="K685" s="246"/>
    </row>
    <row r="686" spans="1:11">
      <c r="A686" s="40"/>
      <c r="B686" s="41"/>
      <c r="C686" s="243"/>
      <c r="D686" s="246"/>
      <c r="E686" s="246"/>
      <c r="F686" s="246"/>
      <c r="G686" s="246"/>
      <c r="H686" s="246"/>
      <c r="I686" s="246"/>
      <c r="J686" s="246"/>
      <c r="K686" s="246"/>
    </row>
    <row r="687" spans="1:11">
      <c r="A687" s="40"/>
      <c r="B687" s="41"/>
      <c r="C687" s="243"/>
      <c r="D687" s="246"/>
      <c r="E687" s="246"/>
      <c r="F687" s="246"/>
      <c r="G687" s="246"/>
      <c r="H687" s="246"/>
      <c r="I687" s="246"/>
      <c r="J687" s="246"/>
      <c r="K687" s="246"/>
    </row>
    <row r="688" spans="1:11">
      <c r="A688" s="40"/>
      <c r="B688" s="41"/>
      <c r="C688" s="243"/>
      <c r="D688" s="246"/>
      <c r="E688" s="246"/>
      <c r="F688" s="246"/>
      <c r="G688" s="246"/>
      <c r="H688" s="246"/>
      <c r="I688" s="246"/>
      <c r="J688" s="246"/>
      <c r="K688" s="246"/>
    </row>
    <row r="689" spans="1:11">
      <c r="A689" s="40"/>
      <c r="B689" s="41"/>
      <c r="C689" s="243"/>
      <c r="D689" s="246"/>
      <c r="E689" s="246"/>
      <c r="F689" s="246"/>
      <c r="G689" s="246"/>
      <c r="H689" s="246"/>
      <c r="I689" s="246"/>
      <c r="J689" s="246"/>
      <c r="K689" s="246"/>
    </row>
    <row r="690" spans="1:11">
      <c r="A690" s="40"/>
      <c r="B690" s="41"/>
      <c r="C690" s="243"/>
      <c r="D690" s="246"/>
      <c r="E690" s="246"/>
      <c r="F690" s="246"/>
      <c r="G690" s="246"/>
      <c r="H690" s="246"/>
      <c r="I690" s="246"/>
      <c r="J690" s="246"/>
      <c r="K690" s="246"/>
    </row>
    <row r="691" spans="1:11">
      <c r="A691" s="40"/>
      <c r="B691" s="41"/>
      <c r="C691" s="243"/>
      <c r="D691" s="246"/>
      <c r="E691" s="246"/>
      <c r="F691" s="246"/>
      <c r="G691" s="246"/>
      <c r="H691" s="246"/>
      <c r="I691" s="246"/>
      <c r="J691" s="246"/>
      <c r="K691" s="246"/>
    </row>
    <row r="692" spans="1:11">
      <c r="A692" s="40"/>
      <c r="B692" s="41"/>
      <c r="C692" s="243"/>
      <c r="D692" s="246"/>
      <c r="E692" s="246"/>
      <c r="F692" s="246"/>
      <c r="G692" s="246"/>
      <c r="H692" s="246"/>
      <c r="I692" s="246"/>
      <c r="J692" s="246"/>
      <c r="K692" s="246"/>
    </row>
    <row r="693" spans="1:11">
      <c r="A693" s="40"/>
      <c r="B693" s="41"/>
      <c r="C693" s="243"/>
      <c r="D693" s="246"/>
      <c r="E693" s="246"/>
      <c r="F693" s="246"/>
      <c r="G693" s="246"/>
      <c r="H693" s="246"/>
      <c r="I693" s="246"/>
      <c r="J693" s="246"/>
      <c r="K693" s="246"/>
    </row>
    <row r="694" spans="1:11">
      <c r="A694" s="40"/>
      <c r="B694" s="41"/>
      <c r="C694" s="243"/>
      <c r="D694" s="246"/>
      <c r="E694" s="246"/>
      <c r="F694" s="246"/>
      <c r="G694" s="246"/>
      <c r="H694" s="246"/>
      <c r="I694" s="246"/>
      <c r="J694" s="246"/>
      <c r="K694" s="246"/>
    </row>
    <row r="695" spans="1:11">
      <c r="A695" s="40"/>
      <c r="B695" s="41"/>
      <c r="C695" s="243"/>
      <c r="D695" s="246"/>
      <c r="E695" s="246"/>
      <c r="F695" s="246"/>
      <c r="G695" s="246"/>
      <c r="H695" s="246"/>
      <c r="I695" s="246"/>
      <c r="J695" s="246"/>
      <c r="K695" s="246"/>
    </row>
    <row r="696" spans="1:11">
      <c r="A696" s="40"/>
      <c r="B696" s="41"/>
      <c r="C696" s="243"/>
      <c r="D696" s="246"/>
      <c r="E696" s="246"/>
      <c r="F696" s="246"/>
      <c r="G696" s="246"/>
      <c r="H696" s="246"/>
      <c r="I696" s="246"/>
      <c r="J696" s="246"/>
      <c r="K696" s="246"/>
    </row>
    <row r="697" spans="1:11">
      <c r="A697" s="40"/>
      <c r="B697" s="41"/>
      <c r="C697" s="243"/>
      <c r="D697" s="246"/>
      <c r="E697" s="246"/>
      <c r="F697" s="246"/>
      <c r="G697" s="246"/>
      <c r="H697" s="246"/>
      <c r="I697" s="246"/>
      <c r="J697" s="246"/>
      <c r="K697" s="246"/>
    </row>
    <row r="698" spans="1:11">
      <c r="A698" s="40"/>
      <c r="B698" s="41"/>
      <c r="C698" s="243"/>
      <c r="D698" s="246"/>
      <c r="E698" s="246"/>
      <c r="F698" s="246"/>
      <c r="G698" s="246"/>
      <c r="H698" s="246"/>
      <c r="I698" s="246"/>
      <c r="J698" s="246"/>
      <c r="K698" s="246"/>
    </row>
    <row r="699" spans="1:11">
      <c r="A699" s="40"/>
      <c r="B699" s="41"/>
      <c r="C699" s="243"/>
      <c r="D699" s="246"/>
      <c r="E699" s="246"/>
      <c r="F699" s="246"/>
      <c r="G699" s="246"/>
      <c r="H699" s="246"/>
      <c r="I699" s="246"/>
      <c r="J699" s="246"/>
      <c r="K699" s="246"/>
    </row>
    <row r="700" spans="1:11">
      <c r="A700" s="40"/>
      <c r="B700" s="41"/>
      <c r="C700" s="243"/>
      <c r="D700" s="246"/>
      <c r="E700" s="246"/>
      <c r="F700" s="246"/>
      <c r="G700" s="246"/>
      <c r="H700" s="246"/>
      <c r="I700" s="246"/>
      <c r="J700" s="246"/>
      <c r="K700" s="246"/>
    </row>
    <row r="701" spans="1:11">
      <c r="A701" s="40"/>
      <c r="B701" s="41"/>
      <c r="C701" s="243"/>
      <c r="D701" s="246"/>
      <c r="E701" s="246"/>
      <c r="F701" s="246"/>
      <c r="G701" s="246"/>
      <c r="H701" s="246"/>
      <c r="I701" s="246"/>
      <c r="J701" s="246"/>
      <c r="K701" s="246"/>
    </row>
    <row r="702" spans="1:11">
      <c r="A702" s="40"/>
      <c r="B702" s="41"/>
      <c r="C702" s="243"/>
      <c r="D702" s="246"/>
      <c r="E702" s="246"/>
      <c r="F702" s="246"/>
      <c r="G702" s="246"/>
      <c r="H702" s="246"/>
      <c r="I702" s="246"/>
      <c r="J702" s="246"/>
      <c r="K702" s="246"/>
    </row>
    <row r="703" spans="1:11">
      <c r="A703" s="40"/>
      <c r="B703" s="41"/>
      <c r="C703" s="243"/>
      <c r="D703" s="246"/>
      <c r="E703" s="246"/>
      <c r="F703" s="246"/>
      <c r="G703" s="246"/>
      <c r="H703" s="246"/>
      <c r="I703" s="246"/>
      <c r="J703" s="246"/>
      <c r="K703" s="246"/>
    </row>
    <row r="704" spans="1:11">
      <c r="A704" s="40"/>
      <c r="B704" s="41"/>
      <c r="C704" s="243"/>
      <c r="D704" s="246"/>
      <c r="E704" s="246"/>
      <c r="F704" s="246"/>
      <c r="G704" s="246"/>
      <c r="H704" s="246"/>
      <c r="I704" s="246"/>
      <c r="J704" s="246"/>
      <c r="K704" s="246"/>
    </row>
    <row r="705" spans="1:11">
      <c r="A705" s="40"/>
      <c r="B705" s="41"/>
      <c r="C705" s="243"/>
      <c r="D705" s="246"/>
      <c r="E705" s="246"/>
      <c r="F705" s="246"/>
      <c r="G705" s="246"/>
      <c r="H705" s="246"/>
      <c r="I705" s="246"/>
      <c r="J705" s="246"/>
      <c r="K705" s="246"/>
    </row>
    <row r="706" spans="1:11">
      <c r="A706" s="40"/>
      <c r="B706" s="41"/>
      <c r="C706" s="243"/>
      <c r="D706" s="246"/>
      <c r="E706" s="246"/>
      <c r="F706" s="246"/>
      <c r="G706" s="246"/>
      <c r="H706" s="246"/>
      <c r="I706" s="246"/>
      <c r="J706" s="246"/>
      <c r="K706" s="246"/>
    </row>
    <row r="707" spans="1:11">
      <c r="A707" s="40"/>
      <c r="B707" s="41"/>
      <c r="C707" s="243"/>
      <c r="D707" s="246"/>
      <c r="E707" s="246"/>
      <c r="F707" s="246"/>
      <c r="G707" s="246"/>
      <c r="H707" s="246"/>
      <c r="I707" s="246"/>
      <c r="J707" s="246"/>
      <c r="K707" s="246"/>
    </row>
    <row r="708" spans="1:11">
      <c r="A708" s="40"/>
      <c r="B708" s="41"/>
      <c r="C708" s="243"/>
      <c r="D708" s="246"/>
      <c r="E708" s="246"/>
      <c r="F708" s="246"/>
      <c r="G708" s="246"/>
      <c r="H708" s="246"/>
      <c r="I708" s="246"/>
      <c r="J708" s="246"/>
      <c r="K708" s="246"/>
    </row>
    <row r="709" spans="1:11">
      <c r="A709" s="40"/>
      <c r="B709" s="41"/>
      <c r="C709" s="243"/>
      <c r="D709" s="246"/>
      <c r="E709" s="246"/>
      <c r="F709" s="246"/>
      <c r="G709" s="246"/>
      <c r="H709" s="246"/>
      <c r="I709" s="246"/>
      <c r="J709" s="246"/>
      <c r="K709" s="246"/>
    </row>
    <row r="710" spans="1:11">
      <c r="A710" s="40"/>
      <c r="B710" s="41"/>
      <c r="C710" s="243"/>
      <c r="D710" s="246"/>
      <c r="E710" s="246"/>
      <c r="F710" s="246"/>
      <c r="G710" s="246"/>
      <c r="H710" s="246"/>
      <c r="I710" s="246"/>
      <c r="J710" s="246"/>
      <c r="K710" s="246"/>
    </row>
    <row r="711" spans="1:11">
      <c r="A711" s="40"/>
      <c r="B711" s="41"/>
      <c r="C711" s="243"/>
      <c r="D711" s="246"/>
      <c r="E711" s="246"/>
      <c r="F711" s="246"/>
      <c r="G711" s="246"/>
      <c r="H711" s="246"/>
      <c r="I711" s="246"/>
      <c r="J711" s="246"/>
      <c r="K711" s="246"/>
    </row>
    <row r="712" spans="1:11">
      <c r="A712" s="40"/>
      <c r="B712" s="41"/>
      <c r="C712" s="243"/>
      <c r="D712" s="246"/>
      <c r="E712" s="246"/>
      <c r="F712" s="246"/>
      <c r="G712" s="246"/>
      <c r="H712" s="246"/>
      <c r="I712" s="246"/>
      <c r="J712" s="246"/>
      <c r="K712" s="246"/>
    </row>
    <row r="713" spans="1:11">
      <c r="A713" s="40"/>
      <c r="B713" s="41"/>
      <c r="C713" s="243"/>
      <c r="D713" s="246"/>
      <c r="E713" s="246"/>
      <c r="F713" s="246"/>
      <c r="G713" s="246"/>
      <c r="H713" s="246"/>
      <c r="I713" s="246"/>
      <c r="J713" s="246"/>
      <c r="K713" s="246"/>
    </row>
    <row r="714" spans="1:11">
      <c r="A714" s="40"/>
      <c r="B714" s="41"/>
      <c r="C714" s="243"/>
      <c r="D714" s="246"/>
      <c r="E714" s="246"/>
      <c r="F714" s="246"/>
      <c r="G714" s="246"/>
      <c r="H714" s="246"/>
      <c r="I714" s="246"/>
      <c r="J714" s="246"/>
      <c r="K714" s="246"/>
    </row>
    <row r="715" spans="1:11">
      <c r="A715" s="40"/>
      <c r="B715" s="41"/>
      <c r="C715" s="243"/>
      <c r="D715" s="246"/>
      <c r="E715" s="246"/>
      <c r="F715" s="246"/>
      <c r="G715" s="246"/>
      <c r="H715" s="246"/>
      <c r="I715" s="246"/>
      <c r="J715" s="246"/>
      <c r="K715" s="246"/>
    </row>
    <row r="716" spans="1:11">
      <c r="A716" s="40"/>
      <c r="B716" s="41"/>
      <c r="C716" s="243"/>
      <c r="D716" s="246"/>
      <c r="E716" s="246"/>
      <c r="F716" s="246"/>
      <c r="G716" s="246"/>
      <c r="H716" s="246"/>
      <c r="I716" s="246"/>
      <c r="J716" s="246"/>
      <c r="K716" s="246"/>
    </row>
    <row r="717" spans="1:11">
      <c r="A717" s="40"/>
      <c r="B717" s="41"/>
      <c r="C717" s="243"/>
      <c r="D717" s="246"/>
      <c r="E717" s="246"/>
      <c r="F717" s="246"/>
      <c r="G717" s="246"/>
      <c r="H717" s="246"/>
      <c r="I717" s="246"/>
      <c r="J717" s="246"/>
      <c r="K717" s="246"/>
    </row>
    <row r="718" spans="1:11">
      <c r="A718" s="40"/>
      <c r="B718" s="41"/>
      <c r="C718" s="243"/>
      <c r="D718" s="246"/>
      <c r="E718" s="246"/>
      <c r="F718" s="246"/>
      <c r="G718" s="246"/>
      <c r="H718" s="246"/>
      <c r="I718" s="246"/>
      <c r="J718" s="246"/>
      <c r="K718" s="246"/>
    </row>
    <row r="719" spans="1:11">
      <c r="A719" s="40"/>
      <c r="B719" s="41"/>
      <c r="C719" s="243"/>
      <c r="D719" s="246"/>
      <c r="E719" s="246"/>
      <c r="F719" s="246"/>
      <c r="G719" s="246"/>
      <c r="H719" s="246"/>
      <c r="I719" s="246"/>
      <c r="J719" s="246"/>
      <c r="K719" s="246"/>
    </row>
    <row r="720" spans="1:11">
      <c r="A720" s="40"/>
      <c r="B720" s="41"/>
      <c r="C720" s="243"/>
      <c r="D720" s="246"/>
      <c r="E720" s="246"/>
      <c r="F720" s="246"/>
      <c r="G720" s="246"/>
      <c r="H720" s="246"/>
      <c r="I720" s="246"/>
      <c r="J720" s="246"/>
      <c r="K720" s="246"/>
    </row>
    <row r="721" spans="1:11">
      <c r="A721" s="40"/>
      <c r="B721" s="41"/>
      <c r="C721" s="243"/>
      <c r="D721" s="246"/>
      <c r="E721" s="246"/>
      <c r="F721" s="246"/>
      <c r="G721" s="246"/>
      <c r="H721" s="246"/>
      <c r="I721" s="246"/>
      <c r="J721" s="246"/>
      <c r="K721" s="246"/>
    </row>
    <row r="722" spans="1:11">
      <c r="A722" s="40"/>
      <c r="B722" s="41"/>
      <c r="C722" s="243"/>
      <c r="D722" s="246"/>
      <c r="E722" s="246"/>
      <c r="F722" s="246"/>
      <c r="G722" s="246"/>
      <c r="H722" s="246"/>
      <c r="I722" s="246"/>
      <c r="J722" s="246"/>
      <c r="K722" s="246"/>
    </row>
    <row r="723" spans="1:11">
      <c r="A723" s="40"/>
      <c r="B723" s="41"/>
      <c r="C723" s="243"/>
      <c r="D723" s="246"/>
      <c r="E723" s="246"/>
      <c r="F723" s="246"/>
      <c r="G723" s="246"/>
      <c r="H723" s="246"/>
      <c r="I723" s="246"/>
      <c r="J723" s="246"/>
      <c r="K723" s="246"/>
    </row>
    <row r="724" spans="1:11">
      <c r="A724" s="40"/>
      <c r="B724" s="41"/>
      <c r="C724" s="243"/>
      <c r="D724" s="246"/>
      <c r="E724" s="246"/>
      <c r="F724" s="246"/>
      <c r="G724" s="246"/>
      <c r="H724" s="246"/>
      <c r="I724" s="246"/>
      <c r="J724" s="246"/>
      <c r="K724" s="246"/>
    </row>
    <row r="725" spans="1:11">
      <c r="A725" s="40"/>
      <c r="B725" s="41"/>
      <c r="C725" s="243"/>
      <c r="D725" s="246"/>
      <c r="E725" s="246"/>
      <c r="F725" s="246"/>
      <c r="G725" s="246"/>
      <c r="H725" s="246"/>
      <c r="I725" s="246"/>
      <c r="J725" s="246"/>
      <c r="K725" s="246"/>
    </row>
    <row r="726" spans="1:11">
      <c r="A726" s="40"/>
      <c r="B726" s="41"/>
      <c r="C726" s="243"/>
      <c r="D726" s="246"/>
      <c r="E726" s="246"/>
      <c r="F726" s="246"/>
      <c r="G726" s="246"/>
      <c r="H726" s="246"/>
      <c r="I726" s="246"/>
      <c r="J726" s="246"/>
      <c r="K726" s="246"/>
    </row>
    <row r="727" spans="1:11">
      <c r="A727" s="40"/>
      <c r="B727" s="41"/>
      <c r="C727" s="243"/>
      <c r="D727" s="246"/>
      <c r="E727" s="246"/>
      <c r="F727" s="246"/>
      <c r="G727" s="246"/>
      <c r="H727" s="246"/>
      <c r="I727" s="246"/>
      <c r="J727" s="246"/>
      <c r="K727" s="246"/>
    </row>
    <row r="728" spans="1:11">
      <c r="A728" s="40"/>
      <c r="B728" s="41"/>
      <c r="C728" s="243"/>
      <c r="D728" s="246"/>
      <c r="E728" s="246"/>
      <c r="F728" s="246"/>
      <c r="G728" s="246"/>
      <c r="H728" s="246"/>
      <c r="I728" s="246"/>
      <c r="J728" s="246"/>
      <c r="K728" s="246"/>
    </row>
    <row r="729" spans="1:11">
      <c r="A729" s="40"/>
      <c r="B729" s="41"/>
      <c r="C729" s="243"/>
      <c r="D729" s="246"/>
      <c r="E729" s="246"/>
      <c r="F729" s="246"/>
      <c r="G729" s="246"/>
      <c r="H729" s="246"/>
      <c r="I729" s="246"/>
      <c r="J729" s="246"/>
      <c r="K729" s="246"/>
    </row>
    <row r="730" spans="1:11">
      <c r="A730" s="40"/>
      <c r="B730" s="41"/>
      <c r="C730" s="243"/>
      <c r="D730" s="246"/>
      <c r="E730" s="246"/>
      <c r="F730" s="246"/>
      <c r="G730" s="246"/>
      <c r="H730" s="246"/>
      <c r="I730" s="246"/>
      <c r="J730" s="246"/>
      <c r="K730" s="246"/>
    </row>
    <row r="731" spans="1:11">
      <c r="A731" s="40"/>
      <c r="B731" s="41"/>
      <c r="C731" s="243"/>
      <c r="D731" s="246"/>
      <c r="E731" s="246"/>
      <c r="F731" s="246"/>
      <c r="G731" s="246"/>
      <c r="H731" s="246"/>
      <c r="I731" s="246"/>
      <c r="J731" s="246"/>
      <c r="K731" s="246"/>
    </row>
    <row r="732" spans="1:11">
      <c r="A732" s="40"/>
      <c r="B732" s="41"/>
      <c r="C732" s="243"/>
      <c r="D732" s="246"/>
      <c r="E732" s="246"/>
      <c r="F732" s="246"/>
      <c r="G732" s="246"/>
      <c r="H732" s="246"/>
      <c r="I732" s="246"/>
      <c r="J732" s="246"/>
      <c r="K732" s="246"/>
    </row>
    <row r="733" spans="1:11">
      <c r="A733" s="40"/>
      <c r="B733" s="41"/>
      <c r="C733" s="243"/>
      <c r="D733" s="246"/>
      <c r="E733" s="246"/>
      <c r="F733" s="246"/>
      <c r="G733" s="246"/>
      <c r="H733" s="246"/>
      <c r="I733" s="246"/>
      <c r="J733" s="246"/>
      <c r="K733" s="246"/>
    </row>
    <row r="734" spans="1:11">
      <c r="A734" s="40"/>
      <c r="B734" s="41"/>
      <c r="C734" s="243"/>
      <c r="D734" s="246"/>
      <c r="E734" s="246"/>
      <c r="F734" s="246"/>
      <c r="G734" s="246"/>
      <c r="H734" s="246"/>
      <c r="I734" s="246"/>
      <c r="J734" s="246"/>
      <c r="K734" s="246"/>
    </row>
    <row r="735" spans="1:11">
      <c r="A735" s="40"/>
      <c r="B735" s="41"/>
      <c r="C735" s="243"/>
      <c r="D735" s="246"/>
      <c r="E735" s="246"/>
      <c r="F735" s="246"/>
      <c r="G735" s="246"/>
      <c r="H735" s="246"/>
      <c r="I735" s="246"/>
      <c r="J735" s="246"/>
      <c r="K735" s="246"/>
    </row>
    <row r="736" spans="1:11">
      <c r="A736" s="40"/>
      <c r="B736" s="41"/>
      <c r="C736" s="243"/>
      <c r="D736" s="246"/>
      <c r="E736" s="246"/>
      <c r="F736" s="246"/>
      <c r="G736" s="246"/>
      <c r="H736" s="246"/>
      <c r="I736" s="246"/>
      <c r="J736" s="246"/>
      <c r="K736" s="246"/>
    </row>
    <row r="737" spans="1:11">
      <c r="A737" s="40"/>
      <c r="B737" s="41"/>
      <c r="C737" s="243"/>
      <c r="D737" s="246"/>
      <c r="E737" s="246"/>
      <c r="F737" s="246"/>
      <c r="G737" s="246"/>
      <c r="H737" s="246"/>
      <c r="I737" s="246"/>
      <c r="J737" s="246"/>
      <c r="K737" s="246"/>
    </row>
    <row r="738" spans="1:11">
      <c r="A738" s="40"/>
      <c r="B738" s="41"/>
      <c r="C738" s="243"/>
      <c r="D738" s="246"/>
      <c r="E738" s="246"/>
      <c r="F738" s="246"/>
      <c r="G738" s="246"/>
      <c r="H738" s="246"/>
      <c r="I738" s="246"/>
      <c r="J738" s="246"/>
      <c r="K738" s="246"/>
    </row>
    <row r="739" spans="1:11">
      <c r="A739" s="40"/>
      <c r="B739" s="41"/>
      <c r="C739" s="243"/>
      <c r="D739" s="246"/>
      <c r="E739" s="246"/>
      <c r="F739" s="246"/>
      <c r="G739" s="246"/>
      <c r="H739" s="246"/>
      <c r="I739" s="246"/>
      <c r="J739" s="246"/>
      <c r="K739" s="246"/>
    </row>
    <row r="740" spans="1:11">
      <c r="A740" s="40"/>
      <c r="B740" s="41"/>
      <c r="C740" s="243"/>
      <c r="D740" s="246"/>
      <c r="E740" s="246"/>
      <c r="F740" s="246"/>
      <c r="G740" s="246"/>
      <c r="H740" s="246"/>
      <c r="I740" s="246"/>
      <c r="J740" s="246"/>
      <c r="K740" s="246"/>
    </row>
    <row r="741" spans="1:11">
      <c r="A741" s="40"/>
      <c r="B741" s="41"/>
      <c r="C741" s="243"/>
      <c r="D741" s="246"/>
      <c r="E741" s="246"/>
      <c r="F741" s="246"/>
      <c r="G741" s="246"/>
      <c r="H741" s="246"/>
      <c r="I741" s="246"/>
      <c r="J741" s="246"/>
      <c r="K741" s="246"/>
    </row>
    <row r="742" spans="1:11">
      <c r="A742" s="40"/>
      <c r="B742" s="41"/>
      <c r="C742" s="243"/>
      <c r="D742" s="246"/>
      <c r="E742" s="246"/>
      <c r="F742" s="246"/>
      <c r="G742" s="246"/>
      <c r="H742" s="246"/>
      <c r="I742" s="246"/>
      <c r="J742" s="246"/>
      <c r="K742" s="246"/>
    </row>
    <row r="743" spans="1:11">
      <c r="A743" s="40"/>
      <c r="B743" s="41"/>
      <c r="C743" s="243"/>
      <c r="D743" s="246"/>
      <c r="E743" s="246"/>
      <c r="F743" s="246"/>
      <c r="G743" s="246"/>
      <c r="H743" s="246"/>
      <c r="I743" s="246"/>
      <c r="J743" s="246"/>
      <c r="K743" s="246"/>
    </row>
    <row r="744" spans="1:11">
      <c r="A744" s="40"/>
      <c r="B744" s="41"/>
      <c r="C744" s="243"/>
      <c r="D744" s="246"/>
      <c r="E744" s="246"/>
      <c r="F744" s="246"/>
      <c r="G744" s="246"/>
      <c r="H744" s="246"/>
      <c r="I744" s="246"/>
      <c r="J744" s="246"/>
      <c r="K744" s="246"/>
    </row>
    <row r="745" spans="1:11">
      <c r="A745" s="40"/>
      <c r="B745" s="41"/>
      <c r="C745" s="243"/>
      <c r="D745" s="246"/>
      <c r="E745" s="246"/>
      <c r="F745" s="246"/>
      <c r="G745" s="246"/>
      <c r="H745" s="246"/>
      <c r="I745" s="246"/>
      <c r="J745" s="246"/>
      <c r="K745" s="246"/>
    </row>
    <row r="746" spans="1:11">
      <c r="A746" s="40"/>
      <c r="B746" s="41"/>
      <c r="C746" s="243"/>
      <c r="D746" s="246"/>
      <c r="E746" s="246"/>
      <c r="F746" s="246"/>
      <c r="G746" s="246"/>
      <c r="H746" s="246"/>
      <c r="I746" s="246"/>
      <c r="J746" s="246"/>
      <c r="K746" s="246"/>
    </row>
    <row r="747" spans="1:11">
      <c r="A747" s="40"/>
      <c r="B747" s="41"/>
      <c r="C747" s="243"/>
      <c r="D747" s="246"/>
      <c r="E747" s="246"/>
      <c r="F747" s="246"/>
      <c r="G747" s="246"/>
      <c r="H747" s="246"/>
      <c r="I747" s="246"/>
      <c r="J747" s="246"/>
      <c r="K747" s="246"/>
    </row>
    <row r="748" spans="1:11">
      <c r="A748" s="40"/>
      <c r="B748" s="41"/>
      <c r="C748" s="243"/>
      <c r="D748" s="246"/>
      <c r="E748" s="246"/>
      <c r="F748" s="246"/>
      <c r="G748" s="246"/>
      <c r="H748" s="246"/>
      <c r="I748" s="246"/>
      <c r="J748" s="246"/>
      <c r="K748" s="246"/>
    </row>
    <row r="749" spans="1:11">
      <c r="A749" s="40"/>
      <c r="B749" s="41"/>
      <c r="C749" s="243"/>
      <c r="D749" s="246"/>
      <c r="E749" s="246"/>
      <c r="F749" s="246"/>
      <c r="G749" s="246"/>
      <c r="H749" s="246"/>
      <c r="I749" s="246"/>
      <c r="J749" s="246"/>
      <c r="K749" s="246"/>
    </row>
    <row r="750" spans="1:11">
      <c r="A750" s="40"/>
      <c r="B750" s="41"/>
      <c r="C750" s="243"/>
      <c r="D750" s="246"/>
      <c r="E750" s="246"/>
      <c r="F750" s="246"/>
      <c r="G750" s="246"/>
      <c r="H750" s="246"/>
      <c r="I750" s="246"/>
      <c r="J750" s="246"/>
      <c r="K750" s="246"/>
    </row>
    <row r="751" spans="1:11">
      <c r="A751" s="40"/>
      <c r="B751" s="41"/>
      <c r="C751" s="243"/>
      <c r="D751" s="246"/>
      <c r="E751" s="246"/>
      <c r="F751" s="246"/>
      <c r="G751" s="246"/>
      <c r="H751" s="246"/>
      <c r="I751" s="246"/>
      <c r="J751" s="246"/>
      <c r="K751" s="246"/>
    </row>
    <row r="752" spans="1:11">
      <c r="A752" s="40"/>
      <c r="B752" s="41"/>
      <c r="C752" s="243"/>
      <c r="D752" s="246"/>
      <c r="E752" s="246"/>
      <c r="F752" s="246"/>
      <c r="G752" s="246"/>
      <c r="H752" s="246"/>
      <c r="I752" s="246"/>
      <c r="J752" s="246"/>
      <c r="K752" s="246"/>
    </row>
    <row r="753" spans="1:11">
      <c r="A753" s="40"/>
      <c r="B753" s="41"/>
      <c r="C753" s="243"/>
      <c r="D753" s="246"/>
      <c r="E753" s="246"/>
      <c r="F753" s="246"/>
      <c r="G753" s="246"/>
      <c r="H753" s="246"/>
      <c r="I753" s="246"/>
      <c r="J753" s="246"/>
      <c r="K753" s="246"/>
    </row>
    <row r="754" spans="1:11">
      <c r="A754" s="40"/>
      <c r="B754" s="41"/>
      <c r="C754" s="243"/>
      <c r="D754" s="246"/>
      <c r="E754" s="246"/>
      <c r="F754" s="246"/>
      <c r="G754" s="246"/>
      <c r="H754" s="246"/>
      <c r="I754" s="246"/>
      <c r="J754" s="246"/>
      <c r="K754" s="246"/>
    </row>
    <row r="755" spans="1:11">
      <c r="A755" s="40"/>
      <c r="B755" s="41"/>
      <c r="C755" s="243"/>
      <c r="D755" s="246"/>
      <c r="E755" s="246"/>
      <c r="F755" s="246"/>
      <c r="G755" s="246"/>
      <c r="H755" s="246"/>
      <c r="I755" s="246"/>
      <c r="J755" s="246"/>
      <c r="K755" s="246"/>
    </row>
    <row r="756" spans="1:11">
      <c r="A756" s="40"/>
      <c r="B756" s="41"/>
      <c r="C756" s="243"/>
      <c r="D756" s="246"/>
      <c r="E756" s="246"/>
      <c r="F756" s="246"/>
      <c r="G756" s="246"/>
      <c r="H756" s="246"/>
      <c r="I756" s="246"/>
      <c r="J756" s="246"/>
      <c r="K756" s="246"/>
    </row>
    <row r="757" spans="1:11">
      <c r="A757" s="40"/>
      <c r="B757" s="41"/>
      <c r="C757" s="243"/>
      <c r="D757" s="246"/>
      <c r="E757" s="246"/>
      <c r="F757" s="246"/>
      <c r="G757" s="246"/>
      <c r="H757" s="246"/>
      <c r="I757" s="246"/>
      <c r="J757" s="246"/>
      <c r="K757" s="246"/>
    </row>
    <row r="758" spans="1:11">
      <c r="A758" s="40"/>
      <c r="B758" s="41"/>
      <c r="C758" s="243"/>
      <c r="D758" s="246"/>
      <c r="E758" s="246"/>
      <c r="F758" s="246"/>
      <c r="G758" s="246"/>
      <c r="H758" s="246"/>
      <c r="I758" s="246"/>
      <c r="J758" s="246"/>
      <c r="K758" s="246"/>
    </row>
    <row r="759" spans="1:11">
      <c r="A759" s="40"/>
      <c r="B759" s="41"/>
      <c r="C759" s="243"/>
      <c r="D759" s="246"/>
      <c r="E759" s="246"/>
      <c r="F759" s="246"/>
      <c r="G759" s="246"/>
      <c r="H759" s="246"/>
      <c r="I759" s="246"/>
      <c r="J759" s="246"/>
      <c r="K759" s="246"/>
    </row>
    <row r="760" spans="1:11">
      <c r="A760" s="40"/>
      <c r="B760" s="41"/>
      <c r="C760" s="243"/>
      <c r="D760" s="246"/>
      <c r="E760" s="246"/>
      <c r="F760" s="246"/>
      <c r="G760" s="246"/>
      <c r="H760" s="246"/>
      <c r="I760" s="246"/>
      <c r="J760" s="246"/>
      <c r="K760" s="246"/>
    </row>
    <row r="761" spans="1:11">
      <c r="A761" s="40"/>
      <c r="B761" s="41"/>
      <c r="C761" s="243"/>
      <c r="D761" s="246"/>
      <c r="E761" s="246"/>
      <c r="F761" s="246"/>
      <c r="G761" s="246"/>
      <c r="H761" s="246"/>
      <c r="I761" s="246"/>
      <c r="J761" s="246"/>
      <c r="K761" s="246"/>
    </row>
    <row r="762" spans="1:11">
      <c r="A762" s="40"/>
      <c r="B762" s="41"/>
      <c r="C762" s="243"/>
      <c r="D762" s="246"/>
      <c r="E762" s="246"/>
      <c r="F762" s="246"/>
      <c r="G762" s="246"/>
      <c r="H762" s="246"/>
      <c r="I762" s="246"/>
      <c r="J762" s="246"/>
      <c r="K762" s="246"/>
    </row>
    <row r="763" spans="1:11">
      <c r="A763" s="40"/>
      <c r="B763" s="41"/>
      <c r="C763" s="243"/>
      <c r="D763" s="246"/>
      <c r="E763" s="246"/>
      <c r="F763" s="246"/>
      <c r="G763" s="246"/>
      <c r="H763" s="246"/>
      <c r="I763" s="246"/>
      <c r="J763" s="246"/>
      <c r="K763" s="246"/>
    </row>
    <row r="764" spans="1:11">
      <c r="A764" s="40"/>
      <c r="B764" s="41"/>
      <c r="C764" s="243"/>
      <c r="D764" s="246"/>
      <c r="E764" s="246"/>
      <c r="F764" s="246"/>
      <c r="G764" s="246"/>
      <c r="H764" s="246"/>
      <c r="I764" s="246"/>
      <c r="J764" s="246"/>
      <c r="K764" s="246"/>
    </row>
    <row r="765" spans="1:11">
      <c r="A765" s="40"/>
      <c r="B765" s="41"/>
      <c r="C765" s="243"/>
      <c r="D765" s="246"/>
      <c r="E765" s="246"/>
      <c r="F765" s="246"/>
      <c r="G765" s="246"/>
      <c r="H765" s="246"/>
      <c r="I765" s="246"/>
      <c r="J765" s="246"/>
      <c r="K765" s="246"/>
    </row>
    <row r="766" spans="1:11">
      <c r="A766" s="40"/>
      <c r="B766" s="41"/>
      <c r="C766" s="243"/>
      <c r="D766" s="246"/>
      <c r="E766" s="246"/>
      <c r="F766" s="246"/>
      <c r="G766" s="246"/>
      <c r="H766" s="246"/>
      <c r="I766" s="246"/>
      <c r="J766" s="246"/>
      <c r="K766" s="246"/>
    </row>
    <row r="767" spans="1:11">
      <c r="A767" s="40"/>
      <c r="B767" s="41"/>
      <c r="C767" s="243"/>
      <c r="D767" s="246"/>
      <c r="E767" s="246"/>
      <c r="F767" s="246"/>
      <c r="G767" s="246"/>
      <c r="H767" s="246"/>
      <c r="I767" s="246"/>
      <c r="J767" s="246"/>
      <c r="K767" s="246"/>
    </row>
    <row r="768" spans="1:11">
      <c r="A768" s="40"/>
      <c r="B768" s="41"/>
      <c r="C768" s="243"/>
      <c r="D768" s="246"/>
      <c r="E768" s="246"/>
      <c r="F768" s="246"/>
      <c r="G768" s="246"/>
      <c r="H768" s="246"/>
      <c r="I768" s="246"/>
      <c r="J768" s="246"/>
      <c r="K768" s="246"/>
    </row>
    <row r="769" spans="1:11">
      <c r="A769" s="40"/>
      <c r="B769" s="41"/>
      <c r="C769" s="243"/>
      <c r="D769" s="246"/>
      <c r="E769" s="246"/>
      <c r="F769" s="246"/>
      <c r="G769" s="246"/>
      <c r="H769" s="246"/>
      <c r="I769" s="246"/>
      <c r="J769" s="246"/>
      <c r="K769" s="246"/>
    </row>
    <row r="770" spans="1:11">
      <c r="A770" s="40"/>
      <c r="B770" s="41"/>
      <c r="C770" s="243"/>
      <c r="D770" s="246"/>
      <c r="E770" s="246"/>
      <c r="F770" s="246"/>
      <c r="G770" s="246"/>
      <c r="H770" s="246"/>
      <c r="I770" s="246"/>
      <c r="J770" s="246"/>
      <c r="K770" s="246"/>
    </row>
    <row r="771" spans="1:11">
      <c r="A771" s="40"/>
      <c r="B771" s="41"/>
      <c r="C771" s="243"/>
      <c r="D771" s="246"/>
      <c r="E771" s="246"/>
      <c r="F771" s="246"/>
      <c r="G771" s="246"/>
      <c r="H771" s="246"/>
      <c r="I771" s="246"/>
      <c r="J771" s="246"/>
      <c r="K771" s="246"/>
    </row>
    <row r="772" spans="1:11">
      <c r="A772" s="40"/>
      <c r="B772" s="41"/>
      <c r="C772" s="243"/>
      <c r="D772" s="246"/>
      <c r="E772" s="246"/>
      <c r="F772" s="246"/>
      <c r="G772" s="246"/>
      <c r="H772" s="246"/>
      <c r="I772" s="246"/>
      <c r="J772" s="246"/>
      <c r="K772" s="246"/>
    </row>
    <row r="773" spans="1:11">
      <c r="A773" s="40"/>
      <c r="B773" s="41"/>
      <c r="C773" s="243"/>
      <c r="D773" s="246"/>
      <c r="E773" s="246"/>
      <c r="F773" s="246"/>
      <c r="G773" s="246"/>
      <c r="H773" s="246"/>
      <c r="I773" s="246"/>
      <c r="J773" s="246"/>
      <c r="K773" s="246"/>
    </row>
    <row r="774" spans="1:11">
      <c r="A774" s="40"/>
      <c r="B774" s="41"/>
      <c r="C774" s="243"/>
      <c r="D774" s="246"/>
      <c r="E774" s="246"/>
      <c r="F774" s="246"/>
      <c r="G774" s="246"/>
      <c r="H774" s="246"/>
      <c r="I774" s="246"/>
      <c r="J774" s="246"/>
      <c r="K774" s="246"/>
    </row>
    <row r="775" spans="1:11">
      <c r="A775" s="40"/>
      <c r="B775" s="41"/>
      <c r="C775" s="243"/>
      <c r="D775" s="246"/>
      <c r="E775" s="246"/>
      <c r="F775" s="246"/>
      <c r="G775" s="246"/>
      <c r="H775" s="246"/>
      <c r="I775" s="246"/>
      <c r="J775" s="246"/>
      <c r="K775" s="246"/>
    </row>
    <row r="776" spans="1:11">
      <c r="A776" s="40"/>
      <c r="B776" s="41"/>
      <c r="C776" s="243"/>
      <c r="D776" s="246"/>
      <c r="E776" s="246"/>
      <c r="F776" s="246"/>
      <c r="G776" s="246"/>
      <c r="H776" s="246"/>
      <c r="I776" s="246"/>
      <c r="J776" s="246"/>
      <c r="K776" s="246"/>
    </row>
    <row r="777" spans="1:11">
      <c r="A777" s="40"/>
      <c r="B777" s="41"/>
      <c r="C777" s="243"/>
      <c r="D777" s="246"/>
      <c r="E777" s="246"/>
      <c r="F777" s="246"/>
      <c r="G777" s="246"/>
      <c r="H777" s="246"/>
      <c r="I777" s="246"/>
      <c r="J777" s="246"/>
      <c r="K777" s="246"/>
    </row>
    <row r="778" spans="1:11">
      <c r="A778" s="40"/>
      <c r="B778" s="41"/>
      <c r="C778" s="243"/>
      <c r="D778" s="246"/>
      <c r="E778" s="246"/>
      <c r="F778" s="246"/>
      <c r="G778" s="246"/>
      <c r="H778" s="246"/>
      <c r="I778" s="246"/>
      <c r="J778" s="246"/>
      <c r="K778" s="246"/>
    </row>
    <row r="779" spans="1:11">
      <c r="A779" s="40"/>
      <c r="B779" s="41"/>
      <c r="C779" s="243"/>
      <c r="D779" s="246"/>
      <c r="E779" s="246"/>
      <c r="F779" s="246"/>
      <c r="G779" s="246"/>
      <c r="H779" s="246"/>
      <c r="I779" s="246"/>
      <c r="J779" s="246"/>
      <c r="K779" s="246"/>
    </row>
    <row r="780" spans="1:11">
      <c r="A780" s="40"/>
      <c r="B780" s="41"/>
      <c r="C780" s="243"/>
      <c r="D780" s="246"/>
      <c r="E780" s="246"/>
      <c r="F780" s="246"/>
      <c r="G780" s="246"/>
      <c r="H780" s="246"/>
      <c r="I780" s="246"/>
      <c r="J780" s="246"/>
      <c r="K780" s="246"/>
    </row>
    <row r="781" spans="1:11">
      <c r="A781" s="40"/>
      <c r="B781" s="41"/>
      <c r="C781" s="243"/>
      <c r="D781" s="246"/>
      <c r="E781" s="246"/>
      <c r="F781" s="246"/>
      <c r="G781" s="246"/>
      <c r="H781" s="246"/>
      <c r="I781" s="246"/>
      <c r="J781" s="246"/>
      <c r="K781" s="246"/>
    </row>
    <row r="782" spans="1:11">
      <c r="A782" s="40"/>
      <c r="B782" s="41"/>
      <c r="C782" s="243"/>
      <c r="D782" s="246"/>
      <c r="E782" s="246"/>
      <c r="F782" s="246"/>
      <c r="G782" s="246"/>
      <c r="H782" s="246"/>
      <c r="I782" s="246"/>
      <c r="J782" s="246"/>
      <c r="K782" s="246"/>
    </row>
    <row r="783" spans="1:11">
      <c r="A783" s="40"/>
      <c r="B783" s="41"/>
      <c r="C783" s="243"/>
      <c r="D783" s="246"/>
      <c r="E783" s="246"/>
      <c r="F783" s="246"/>
      <c r="G783" s="246"/>
      <c r="H783" s="246"/>
      <c r="I783" s="246"/>
      <c r="J783" s="246"/>
      <c r="K783" s="246"/>
    </row>
    <row r="784" spans="1:11">
      <c r="A784" s="40"/>
      <c r="B784" s="41"/>
      <c r="C784" s="243"/>
      <c r="D784" s="246"/>
      <c r="E784" s="246"/>
      <c r="F784" s="246"/>
      <c r="G784" s="246"/>
      <c r="H784" s="246"/>
      <c r="I784" s="246"/>
      <c r="J784" s="246"/>
      <c r="K784" s="246"/>
    </row>
    <row r="785" spans="1:11">
      <c r="A785" s="40"/>
      <c r="B785" s="41"/>
      <c r="C785" s="243"/>
      <c r="D785" s="246"/>
      <c r="E785" s="246"/>
      <c r="F785" s="246"/>
      <c r="G785" s="246"/>
      <c r="H785" s="246"/>
      <c r="I785" s="246"/>
      <c r="J785" s="246"/>
      <c r="K785" s="246"/>
    </row>
    <row r="786" spans="1:11">
      <c r="A786" s="40"/>
      <c r="B786" s="41"/>
      <c r="C786" s="243"/>
      <c r="D786" s="246"/>
      <c r="E786" s="246"/>
      <c r="F786" s="246"/>
      <c r="G786" s="246"/>
      <c r="H786" s="246"/>
      <c r="I786" s="246"/>
      <c r="J786" s="246"/>
      <c r="K786" s="246"/>
    </row>
    <row r="787" spans="1:11">
      <c r="A787" s="40"/>
      <c r="B787" s="41"/>
      <c r="C787" s="243"/>
      <c r="D787" s="246"/>
      <c r="E787" s="246"/>
      <c r="F787" s="246"/>
      <c r="G787" s="246"/>
      <c r="H787" s="246"/>
      <c r="I787" s="246"/>
      <c r="J787" s="246"/>
      <c r="K787" s="246"/>
    </row>
    <row r="788" spans="1:11">
      <c r="A788" s="40"/>
      <c r="B788" s="41"/>
      <c r="C788" s="243"/>
      <c r="D788" s="246"/>
      <c r="E788" s="246"/>
      <c r="F788" s="246"/>
      <c r="G788" s="246"/>
      <c r="H788" s="246"/>
      <c r="I788" s="246"/>
      <c r="J788" s="246"/>
      <c r="K788" s="246"/>
    </row>
    <row r="789" spans="1:11">
      <c r="A789" s="40"/>
      <c r="B789" s="41"/>
      <c r="C789" s="243"/>
      <c r="D789" s="246"/>
      <c r="E789" s="246"/>
      <c r="F789" s="246"/>
      <c r="G789" s="246"/>
      <c r="H789" s="246"/>
      <c r="I789" s="246"/>
      <c r="J789" s="246"/>
      <c r="K789" s="246"/>
    </row>
    <row r="790" spans="1:11">
      <c r="A790" s="40"/>
      <c r="B790" s="41"/>
      <c r="C790" s="243"/>
      <c r="D790" s="246"/>
      <c r="E790" s="246"/>
      <c r="F790" s="246"/>
      <c r="G790" s="246"/>
      <c r="H790" s="246"/>
      <c r="I790" s="246"/>
      <c r="J790" s="246"/>
      <c r="K790" s="246"/>
    </row>
    <row r="791" spans="1:11">
      <c r="A791" s="40"/>
      <c r="B791" s="41"/>
      <c r="C791" s="243"/>
      <c r="D791" s="246"/>
      <c r="E791" s="246"/>
      <c r="F791" s="246"/>
      <c r="G791" s="246"/>
      <c r="H791" s="246"/>
      <c r="I791" s="246"/>
      <c r="J791" s="246"/>
      <c r="K791" s="246"/>
    </row>
    <row r="792" spans="1:11">
      <c r="A792" s="40"/>
      <c r="B792" s="41"/>
      <c r="C792" s="243"/>
      <c r="D792" s="246"/>
      <c r="E792" s="246"/>
      <c r="F792" s="246"/>
      <c r="G792" s="246"/>
      <c r="H792" s="246"/>
      <c r="I792" s="246"/>
      <c r="J792" s="246"/>
      <c r="K792" s="246"/>
    </row>
    <row r="793" spans="1:11">
      <c r="A793" s="40"/>
      <c r="B793" s="41"/>
      <c r="C793" s="243"/>
      <c r="D793" s="246"/>
      <c r="E793" s="246"/>
      <c r="F793" s="246"/>
      <c r="G793" s="246"/>
      <c r="H793" s="246"/>
      <c r="I793" s="246"/>
      <c r="J793" s="246"/>
      <c r="K793" s="246"/>
    </row>
    <row r="794" spans="1:11">
      <c r="A794" s="40"/>
      <c r="B794" s="41"/>
      <c r="C794" s="243"/>
      <c r="D794" s="246"/>
      <c r="E794" s="246"/>
      <c r="F794" s="246"/>
      <c r="G794" s="246"/>
      <c r="H794" s="246"/>
      <c r="I794" s="246"/>
      <c r="J794" s="246"/>
      <c r="K794" s="246"/>
    </row>
    <row r="795" spans="1:11">
      <c r="A795" s="40"/>
      <c r="B795" s="41"/>
      <c r="C795" s="243"/>
      <c r="D795" s="246"/>
      <c r="E795" s="246"/>
      <c r="F795" s="246"/>
      <c r="G795" s="246"/>
      <c r="H795" s="246"/>
      <c r="I795" s="246"/>
      <c r="J795" s="246"/>
      <c r="K795" s="246"/>
    </row>
    <row r="796" spans="1:11">
      <c r="A796" s="40"/>
      <c r="B796" s="41"/>
      <c r="C796" s="243"/>
      <c r="D796" s="246"/>
      <c r="E796" s="246"/>
      <c r="F796" s="246"/>
      <c r="G796" s="246"/>
      <c r="H796" s="246"/>
      <c r="I796" s="246"/>
      <c r="J796" s="246"/>
      <c r="K796" s="246"/>
    </row>
    <row r="797" spans="1:11">
      <c r="A797" s="40"/>
      <c r="B797" s="41"/>
      <c r="C797" s="243"/>
      <c r="D797" s="246"/>
      <c r="E797" s="246"/>
      <c r="F797" s="246"/>
      <c r="G797" s="246"/>
      <c r="H797" s="246"/>
      <c r="I797" s="246"/>
      <c r="J797" s="246"/>
      <c r="K797" s="246"/>
    </row>
    <row r="798" spans="1:11">
      <c r="A798" s="40"/>
      <c r="B798" s="41"/>
      <c r="C798" s="243"/>
      <c r="D798" s="246"/>
      <c r="E798" s="246"/>
      <c r="F798" s="246"/>
      <c r="G798" s="246"/>
      <c r="H798" s="246"/>
      <c r="I798" s="246"/>
      <c r="J798" s="246"/>
      <c r="K798" s="246"/>
    </row>
    <row r="799" spans="1:11">
      <c r="A799" s="40"/>
      <c r="B799" s="41"/>
      <c r="C799" s="243"/>
      <c r="D799" s="246"/>
      <c r="E799" s="246"/>
      <c r="F799" s="246"/>
      <c r="G799" s="246"/>
      <c r="H799" s="246"/>
      <c r="I799" s="246"/>
      <c r="J799" s="246"/>
      <c r="K799" s="246"/>
    </row>
    <row r="800" spans="1:11">
      <c r="A800" s="40"/>
      <c r="B800" s="41"/>
      <c r="C800" s="243"/>
      <c r="D800" s="246"/>
      <c r="E800" s="246"/>
      <c r="F800" s="246"/>
      <c r="G800" s="246"/>
      <c r="H800" s="246"/>
      <c r="I800" s="246"/>
      <c r="J800" s="246"/>
      <c r="K800" s="246"/>
    </row>
    <row r="801" spans="1:11">
      <c r="A801" s="40"/>
      <c r="B801" s="41"/>
      <c r="C801" s="243"/>
      <c r="D801" s="246"/>
      <c r="E801" s="246"/>
      <c r="F801" s="246"/>
      <c r="G801" s="246"/>
      <c r="H801" s="246"/>
      <c r="I801" s="246"/>
      <c r="J801" s="246"/>
      <c r="K801" s="246"/>
    </row>
    <row r="802" spans="1:11">
      <c r="A802" s="40"/>
      <c r="B802" s="41"/>
      <c r="C802" s="243"/>
      <c r="D802" s="246"/>
      <c r="E802" s="246"/>
      <c r="F802" s="246"/>
      <c r="G802" s="246"/>
      <c r="H802" s="246"/>
      <c r="I802" s="246"/>
      <c r="J802" s="246"/>
      <c r="K802" s="246"/>
    </row>
    <row r="803" spans="1:11">
      <c r="A803" s="40"/>
      <c r="B803" s="41"/>
      <c r="C803" s="243"/>
      <c r="D803" s="246"/>
      <c r="E803" s="246"/>
      <c r="F803" s="246"/>
      <c r="G803" s="246"/>
      <c r="H803" s="246"/>
      <c r="I803" s="246"/>
      <c r="J803" s="246"/>
      <c r="K803" s="246"/>
    </row>
    <row r="804" spans="1:11">
      <c r="A804" s="40"/>
      <c r="B804" s="41"/>
      <c r="C804" s="243"/>
      <c r="D804" s="246"/>
      <c r="E804" s="246"/>
      <c r="F804" s="246"/>
      <c r="G804" s="246"/>
      <c r="H804" s="246"/>
      <c r="I804" s="246"/>
      <c r="J804" s="246"/>
      <c r="K804" s="246"/>
    </row>
    <row r="805" spans="1:11">
      <c r="A805" s="40"/>
      <c r="B805" s="41"/>
      <c r="C805" s="243"/>
      <c r="D805" s="246"/>
      <c r="E805" s="246"/>
      <c r="F805" s="246"/>
      <c r="G805" s="246"/>
      <c r="H805" s="246"/>
      <c r="I805" s="246"/>
      <c r="J805" s="246"/>
      <c r="K805" s="246"/>
    </row>
    <row r="806" spans="1:11">
      <c r="A806" s="40"/>
      <c r="B806" s="41"/>
      <c r="C806" s="243"/>
      <c r="D806" s="246"/>
      <c r="E806" s="246"/>
      <c r="F806" s="246"/>
      <c r="G806" s="246"/>
      <c r="H806" s="246"/>
      <c r="I806" s="246"/>
      <c r="J806" s="246"/>
      <c r="K806" s="246"/>
    </row>
    <row r="807" spans="1:11">
      <c r="A807" s="40"/>
      <c r="B807" s="41"/>
      <c r="C807" s="243"/>
      <c r="D807" s="246"/>
      <c r="E807" s="246"/>
      <c r="F807" s="246"/>
      <c r="G807" s="246"/>
      <c r="H807" s="246"/>
      <c r="I807" s="246"/>
      <c r="J807" s="246"/>
      <c r="K807" s="246"/>
    </row>
    <row r="808" spans="1:11">
      <c r="A808" s="40"/>
      <c r="B808" s="41"/>
      <c r="C808" s="243"/>
      <c r="D808" s="246"/>
      <c r="E808" s="246"/>
      <c r="F808" s="246"/>
      <c r="G808" s="246"/>
      <c r="H808" s="246"/>
      <c r="I808" s="246"/>
      <c r="J808" s="246"/>
      <c r="K808" s="246"/>
    </row>
    <row r="809" spans="1:11">
      <c r="A809" s="40"/>
      <c r="B809" s="41"/>
      <c r="C809" s="243"/>
      <c r="D809" s="246"/>
      <c r="E809" s="246"/>
      <c r="F809" s="246"/>
      <c r="G809" s="246"/>
      <c r="H809" s="246"/>
      <c r="I809" s="246"/>
      <c r="J809" s="246"/>
      <c r="K809" s="246"/>
    </row>
    <row r="810" spans="1:11">
      <c r="A810" s="40"/>
      <c r="B810" s="41"/>
      <c r="C810" s="243"/>
      <c r="D810" s="246"/>
      <c r="E810" s="246"/>
      <c r="F810" s="246"/>
      <c r="G810" s="246"/>
      <c r="H810" s="246"/>
      <c r="I810" s="246"/>
      <c r="J810" s="246"/>
      <c r="K810" s="246"/>
    </row>
    <row r="811" spans="1:11">
      <c r="A811" s="40"/>
      <c r="B811" s="41"/>
      <c r="C811" s="243"/>
      <c r="D811" s="246"/>
      <c r="E811" s="246"/>
      <c r="F811" s="246"/>
      <c r="G811" s="246"/>
      <c r="H811" s="246"/>
      <c r="I811" s="246"/>
      <c r="J811" s="246"/>
      <c r="K811" s="246"/>
    </row>
    <row r="812" spans="1:11">
      <c r="A812" s="40"/>
      <c r="B812" s="41"/>
      <c r="C812" s="243"/>
      <c r="D812" s="246"/>
      <c r="E812" s="246"/>
      <c r="F812" s="246"/>
      <c r="G812" s="246"/>
      <c r="H812" s="246"/>
      <c r="I812" s="246"/>
      <c r="J812" s="246"/>
      <c r="K812" s="246"/>
    </row>
    <row r="813" spans="1:11">
      <c r="A813" s="40"/>
      <c r="B813" s="41"/>
      <c r="C813" s="243"/>
      <c r="D813" s="246"/>
      <c r="E813" s="246"/>
      <c r="F813" s="246"/>
      <c r="G813" s="246"/>
      <c r="H813" s="246"/>
      <c r="I813" s="246"/>
      <c r="J813" s="246"/>
      <c r="K813" s="246"/>
    </row>
    <row r="814" spans="1:11">
      <c r="A814" s="40"/>
      <c r="B814" s="41"/>
      <c r="C814" s="243"/>
      <c r="D814" s="246"/>
      <c r="E814" s="246"/>
      <c r="F814" s="246"/>
      <c r="G814" s="246"/>
      <c r="H814" s="246"/>
      <c r="I814" s="246"/>
      <c r="J814" s="246"/>
      <c r="K814" s="246"/>
    </row>
    <row r="815" spans="1:11">
      <c r="A815" s="40"/>
      <c r="B815" s="41"/>
      <c r="C815" s="243"/>
      <c r="D815" s="246"/>
      <c r="E815" s="246"/>
      <c r="F815" s="246"/>
      <c r="G815" s="246"/>
      <c r="H815" s="246"/>
      <c r="I815" s="246"/>
      <c r="J815" s="246"/>
      <c r="K815" s="246"/>
    </row>
    <row r="816" spans="1:11">
      <c r="A816" s="40"/>
      <c r="B816" s="41"/>
      <c r="C816" s="243"/>
      <c r="D816" s="246"/>
      <c r="E816" s="246"/>
      <c r="F816" s="246"/>
      <c r="G816" s="246"/>
      <c r="H816" s="246"/>
      <c r="I816" s="246"/>
      <c r="J816" s="246"/>
      <c r="K816" s="246"/>
    </row>
    <row r="817" spans="1:11">
      <c r="A817" s="40"/>
      <c r="B817" s="41"/>
      <c r="C817" s="243"/>
      <c r="D817" s="246"/>
      <c r="E817" s="246"/>
      <c r="F817" s="246"/>
      <c r="G817" s="246"/>
      <c r="H817" s="246"/>
      <c r="I817" s="246"/>
      <c r="J817" s="246"/>
      <c r="K817" s="246"/>
    </row>
    <row r="818" spans="1:11">
      <c r="A818" s="40"/>
      <c r="B818" s="41"/>
      <c r="C818" s="243"/>
      <c r="D818" s="246"/>
      <c r="E818" s="246"/>
      <c r="F818" s="246"/>
      <c r="G818" s="246"/>
      <c r="H818" s="246"/>
      <c r="I818" s="246"/>
      <c r="J818" s="246"/>
      <c r="K818" s="246"/>
    </row>
    <row r="819" spans="1:11">
      <c r="A819" s="40"/>
      <c r="B819" s="41"/>
      <c r="C819" s="243"/>
      <c r="D819" s="246"/>
      <c r="E819" s="246"/>
      <c r="F819" s="246"/>
      <c r="G819" s="246"/>
      <c r="H819" s="246"/>
      <c r="I819" s="246"/>
      <c r="J819" s="246"/>
      <c r="K819" s="246"/>
    </row>
    <row r="820" spans="1:11">
      <c r="A820" s="40"/>
      <c r="B820" s="41"/>
      <c r="C820" s="243"/>
      <c r="D820" s="246"/>
      <c r="E820" s="246"/>
      <c r="F820" s="246"/>
      <c r="G820" s="246"/>
      <c r="H820" s="246"/>
      <c r="I820" s="246"/>
      <c r="J820" s="246"/>
      <c r="K820" s="246"/>
    </row>
    <row r="821" spans="1:11">
      <c r="A821" s="40"/>
      <c r="B821" s="41"/>
      <c r="C821" s="243"/>
      <c r="D821" s="246"/>
      <c r="E821" s="246"/>
      <c r="F821" s="246"/>
      <c r="G821" s="246"/>
      <c r="H821" s="246"/>
      <c r="I821" s="246"/>
      <c r="J821" s="246"/>
      <c r="K821" s="246"/>
    </row>
    <row r="822" spans="1:11">
      <c r="A822" s="40"/>
      <c r="B822" s="41"/>
      <c r="C822" s="243"/>
      <c r="D822" s="246"/>
      <c r="E822" s="246"/>
      <c r="F822" s="246"/>
      <c r="G822" s="246"/>
      <c r="H822" s="246"/>
      <c r="I822" s="246"/>
      <c r="J822" s="246"/>
      <c r="K822" s="246"/>
    </row>
    <row r="823" spans="1:11">
      <c r="A823" s="40"/>
      <c r="B823" s="41"/>
      <c r="C823" s="243"/>
      <c r="D823" s="246"/>
      <c r="E823" s="246"/>
      <c r="F823" s="246"/>
      <c r="G823" s="246"/>
      <c r="H823" s="246"/>
      <c r="I823" s="246"/>
      <c r="J823" s="246"/>
      <c r="K823" s="246"/>
    </row>
    <row r="824" spans="1:11">
      <c r="A824" s="40"/>
      <c r="B824" s="41"/>
      <c r="C824" s="243"/>
      <c r="D824" s="246"/>
      <c r="E824" s="246"/>
      <c r="F824" s="246"/>
      <c r="G824" s="246"/>
      <c r="H824" s="246"/>
      <c r="I824" s="246"/>
      <c r="J824" s="246"/>
      <c r="K824" s="246"/>
    </row>
    <row r="825" spans="1:11">
      <c r="A825" s="40"/>
      <c r="B825" s="41"/>
      <c r="C825" s="243"/>
      <c r="D825" s="246"/>
      <c r="E825" s="246"/>
      <c r="F825" s="246"/>
      <c r="G825" s="246"/>
      <c r="H825" s="246"/>
      <c r="I825" s="246"/>
      <c r="J825" s="246"/>
      <c r="K825" s="246"/>
    </row>
    <row r="826" spans="1:11">
      <c r="A826" s="40"/>
      <c r="B826" s="41"/>
      <c r="C826" s="243"/>
      <c r="D826" s="246"/>
      <c r="E826" s="246"/>
      <c r="F826" s="246"/>
      <c r="G826" s="246"/>
      <c r="H826" s="246"/>
      <c r="I826" s="246"/>
      <c r="J826" s="246"/>
      <c r="K826" s="246"/>
    </row>
    <row r="827" spans="1:11">
      <c r="A827" s="40"/>
      <c r="B827" s="41"/>
      <c r="C827" s="243"/>
      <c r="D827" s="246"/>
      <c r="E827" s="246"/>
      <c r="F827" s="246"/>
      <c r="G827" s="246"/>
      <c r="H827" s="246"/>
      <c r="I827" s="246"/>
      <c r="J827" s="246"/>
      <c r="K827" s="246"/>
    </row>
    <row r="828" spans="1:11">
      <c r="A828" s="40"/>
      <c r="B828" s="41"/>
      <c r="C828" s="243"/>
      <c r="D828" s="246"/>
      <c r="E828" s="246"/>
      <c r="F828" s="246"/>
      <c r="G828" s="246"/>
      <c r="H828" s="246"/>
      <c r="I828" s="246"/>
      <c r="J828" s="246"/>
      <c r="K828" s="246"/>
    </row>
    <row r="829" spans="1:11">
      <c r="A829" s="40"/>
      <c r="B829" s="41"/>
      <c r="C829" s="243"/>
      <c r="D829" s="246"/>
      <c r="E829" s="246"/>
      <c r="F829" s="246"/>
      <c r="G829" s="246"/>
      <c r="H829" s="246"/>
      <c r="I829" s="246"/>
      <c r="J829" s="246"/>
      <c r="K829" s="246"/>
    </row>
    <row r="830" spans="1:11">
      <c r="A830" s="40"/>
      <c r="B830" s="41"/>
      <c r="C830" s="243"/>
      <c r="D830" s="246"/>
      <c r="E830" s="246"/>
      <c r="F830" s="246"/>
      <c r="G830" s="246"/>
      <c r="H830" s="246"/>
      <c r="I830" s="246"/>
      <c r="J830" s="246"/>
      <c r="K830" s="246"/>
    </row>
    <row r="831" spans="1:11">
      <c r="A831" s="40"/>
      <c r="B831" s="41"/>
      <c r="C831" s="243"/>
      <c r="D831" s="246"/>
      <c r="E831" s="246"/>
      <c r="F831" s="246"/>
      <c r="G831" s="246"/>
      <c r="H831" s="246"/>
      <c r="I831" s="246"/>
      <c r="J831" s="246"/>
      <c r="K831" s="246"/>
    </row>
    <row r="832" spans="1:11">
      <c r="A832" s="40"/>
      <c r="B832" s="41"/>
      <c r="C832" s="243"/>
      <c r="D832" s="246"/>
      <c r="E832" s="246"/>
      <c r="F832" s="246"/>
      <c r="G832" s="246"/>
      <c r="H832" s="246"/>
      <c r="I832" s="246"/>
      <c r="J832" s="246"/>
      <c r="K832" s="246"/>
    </row>
    <row r="833" spans="1:11">
      <c r="A833" s="40"/>
      <c r="B833" s="41"/>
      <c r="C833" s="243"/>
      <c r="D833" s="246"/>
      <c r="E833" s="246"/>
      <c r="F833" s="246"/>
      <c r="G833" s="246"/>
      <c r="H833" s="246"/>
      <c r="I833" s="246"/>
      <c r="J833" s="246"/>
      <c r="K833" s="246"/>
    </row>
    <row r="834" spans="1:11">
      <c r="A834" s="40"/>
      <c r="B834" s="41"/>
      <c r="C834" s="243"/>
      <c r="D834" s="246"/>
      <c r="E834" s="246"/>
      <c r="F834" s="246"/>
      <c r="G834" s="246"/>
      <c r="H834" s="246"/>
      <c r="I834" s="246"/>
      <c r="J834" s="246"/>
      <c r="K834" s="246"/>
    </row>
    <row r="835" spans="1:11">
      <c r="A835" s="40"/>
      <c r="B835" s="41"/>
      <c r="C835" s="243"/>
      <c r="D835" s="246"/>
      <c r="E835" s="246"/>
      <c r="F835" s="246"/>
      <c r="G835" s="246"/>
      <c r="H835" s="246"/>
      <c r="I835" s="246"/>
      <c r="J835" s="246"/>
      <c r="K835" s="246"/>
    </row>
    <row r="836" spans="1:11">
      <c r="A836" s="40"/>
      <c r="B836" s="41"/>
      <c r="C836" s="243"/>
      <c r="D836" s="246"/>
      <c r="E836" s="246"/>
      <c r="F836" s="246"/>
      <c r="G836" s="246"/>
      <c r="H836" s="246"/>
      <c r="I836" s="246"/>
      <c r="J836" s="246"/>
      <c r="K836" s="246"/>
    </row>
    <row r="837" spans="1:11">
      <c r="A837" s="40"/>
      <c r="B837" s="41"/>
      <c r="C837" s="243"/>
      <c r="D837" s="246"/>
      <c r="E837" s="246"/>
      <c r="F837" s="246"/>
      <c r="G837" s="246"/>
      <c r="H837" s="246"/>
      <c r="I837" s="246"/>
      <c r="J837" s="246"/>
      <c r="K837" s="246"/>
    </row>
    <row r="838" spans="1:11">
      <c r="A838" s="40"/>
      <c r="B838" s="41"/>
      <c r="C838" s="243"/>
      <c r="D838" s="246"/>
      <c r="E838" s="246"/>
      <c r="F838" s="246"/>
      <c r="G838" s="246"/>
      <c r="H838" s="246"/>
      <c r="I838" s="246"/>
      <c r="J838" s="246"/>
      <c r="K838" s="246"/>
    </row>
    <row r="839" spans="1:11">
      <c r="A839" s="40"/>
      <c r="B839" s="41"/>
      <c r="C839" s="243"/>
      <c r="D839" s="246"/>
      <c r="E839" s="246"/>
      <c r="F839" s="246"/>
      <c r="G839" s="246"/>
      <c r="H839" s="246"/>
      <c r="I839" s="246"/>
      <c r="J839" s="246"/>
      <c r="K839" s="246"/>
    </row>
    <row r="840" spans="1:11">
      <c r="A840" s="40"/>
      <c r="B840" s="41"/>
      <c r="C840" s="243"/>
      <c r="D840" s="246"/>
      <c r="E840" s="246"/>
      <c r="F840" s="246"/>
      <c r="G840" s="246"/>
      <c r="H840" s="246"/>
      <c r="I840" s="246"/>
      <c r="J840" s="246"/>
      <c r="K840" s="246"/>
    </row>
    <row r="841" spans="1:11">
      <c r="A841" s="40"/>
      <c r="B841" s="41"/>
      <c r="C841" s="243"/>
      <c r="D841" s="246"/>
      <c r="E841" s="246"/>
      <c r="F841" s="246"/>
      <c r="G841" s="246"/>
      <c r="H841" s="246"/>
      <c r="I841" s="246"/>
      <c r="J841" s="246"/>
      <c r="K841" s="246"/>
    </row>
    <row r="842" spans="1:11">
      <c r="A842" s="40"/>
      <c r="B842" s="41"/>
      <c r="C842" s="243"/>
      <c r="D842" s="246"/>
      <c r="E842" s="246"/>
      <c r="F842" s="246"/>
      <c r="G842" s="246"/>
      <c r="H842" s="246"/>
      <c r="I842" s="246"/>
      <c r="J842" s="246"/>
      <c r="K842" s="246"/>
    </row>
    <row r="843" spans="1:11">
      <c r="A843" s="40"/>
      <c r="B843" s="41"/>
      <c r="C843" s="243"/>
      <c r="D843" s="246"/>
      <c r="E843" s="246"/>
      <c r="F843" s="246"/>
      <c r="G843" s="246"/>
      <c r="H843" s="246"/>
      <c r="I843" s="246"/>
      <c r="J843" s="246"/>
      <c r="K843" s="246"/>
    </row>
    <row r="844" spans="1:11">
      <c r="A844" s="40"/>
      <c r="B844" s="41"/>
      <c r="C844" s="243"/>
      <c r="D844" s="246"/>
      <c r="E844" s="246"/>
      <c r="F844" s="246"/>
      <c r="G844" s="246"/>
      <c r="H844" s="246"/>
      <c r="I844" s="246"/>
      <c r="J844" s="246"/>
      <c r="K844" s="246"/>
    </row>
    <row r="845" spans="1:11">
      <c r="A845" s="40"/>
      <c r="B845" s="41"/>
      <c r="C845" s="243"/>
      <c r="D845" s="246"/>
      <c r="E845" s="246"/>
      <c r="F845" s="246"/>
      <c r="G845" s="246"/>
      <c r="H845" s="246"/>
      <c r="I845" s="246"/>
      <c r="J845" s="246"/>
      <c r="K845" s="246"/>
    </row>
    <row r="846" spans="1:11">
      <c r="A846" s="40"/>
      <c r="B846" s="41"/>
      <c r="C846" s="243"/>
      <c r="D846" s="246"/>
      <c r="E846" s="246"/>
      <c r="F846" s="246"/>
      <c r="G846" s="246"/>
      <c r="H846" s="246"/>
      <c r="I846" s="246"/>
      <c r="J846" s="246"/>
      <c r="K846" s="246"/>
    </row>
    <row r="847" spans="1:11">
      <c r="A847" s="40"/>
      <c r="B847" s="41"/>
      <c r="C847" s="243"/>
      <c r="D847" s="246"/>
      <c r="E847" s="246"/>
      <c r="F847" s="246"/>
      <c r="G847" s="246"/>
      <c r="H847" s="246"/>
      <c r="I847" s="246"/>
      <c r="J847" s="246"/>
      <c r="K847" s="246"/>
    </row>
    <row r="848" spans="1:11">
      <c r="A848" s="40"/>
      <c r="B848" s="41"/>
      <c r="C848" s="243"/>
      <c r="D848" s="246"/>
      <c r="E848" s="246"/>
      <c r="F848" s="246"/>
      <c r="G848" s="246"/>
      <c r="H848" s="246"/>
      <c r="I848" s="246"/>
      <c r="J848" s="246"/>
      <c r="K848" s="246"/>
    </row>
    <row r="849" spans="1:11">
      <c r="A849" s="40"/>
      <c r="B849" s="41"/>
      <c r="C849" s="243"/>
      <c r="D849" s="246"/>
      <c r="E849" s="246"/>
      <c r="F849" s="246"/>
      <c r="G849" s="246"/>
      <c r="H849" s="246"/>
      <c r="I849" s="246"/>
      <c r="J849" s="246"/>
      <c r="K849" s="246"/>
    </row>
    <row r="850" spans="1:11">
      <c r="A850" s="40"/>
      <c r="B850" s="41"/>
      <c r="C850" s="243"/>
      <c r="D850" s="246"/>
      <c r="E850" s="246"/>
      <c r="F850" s="246"/>
      <c r="G850" s="246"/>
      <c r="H850" s="246"/>
      <c r="I850" s="246"/>
      <c r="J850" s="246"/>
      <c r="K850" s="246"/>
    </row>
    <row r="851" spans="1:11">
      <c r="A851" s="40"/>
      <c r="B851" s="41"/>
      <c r="C851" s="243"/>
      <c r="D851" s="246"/>
      <c r="E851" s="246"/>
      <c r="F851" s="246"/>
      <c r="G851" s="246"/>
      <c r="H851" s="246"/>
      <c r="I851" s="246"/>
      <c r="J851" s="246"/>
      <c r="K851" s="246"/>
    </row>
    <row r="852" spans="1:11">
      <c r="A852" s="40"/>
      <c r="B852" s="41"/>
      <c r="C852" s="243"/>
      <c r="D852" s="246"/>
      <c r="E852" s="246"/>
      <c r="F852" s="246"/>
      <c r="G852" s="246"/>
      <c r="H852" s="246"/>
      <c r="I852" s="246"/>
      <c r="J852" s="246"/>
      <c r="K852" s="246"/>
    </row>
    <row r="853" spans="1:11">
      <c r="A853" s="40"/>
      <c r="B853" s="41"/>
      <c r="C853" s="243"/>
      <c r="D853" s="246"/>
      <c r="E853" s="246"/>
      <c r="F853" s="246"/>
      <c r="G853" s="246"/>
      <c r="H853" s="246"/>
      <c r="I853" s="246"/>
      <c r="J853" s="246"/>
      <c r="K853" s="246"/>
    </row>
    <row r="854" spans="1:11">
      <c r="A854" s="40"/>
      <c r="B854" s="41"/>
      <c r="C854" s="243"/>
      <c r="D854" s="246"/>
      <c r="E854" s="246"/>
      <c r="F854" s="246"/>
      <c r="G854" s="246"/>
      <c r="H854" s="246"/>
      <c r="I854" s="246"/>
      <c r="J854" s="246"/>
      <c r="K854" s="246"/>
    </row>
    <row r="855" spans="1:11">
      <c r="A855" s="40"/>
      <c r="B855" s="41"/>
      <c r="C855" s="243"/>
      <c r="D855" s="246"/>
      <c r="E855" s="246"/>
      <c r="F855" s="246"/>
      <c r="G855" s="246"/>
      <c r="H855" s="246"/>
      <c r="I855" s="246"/>
      <c r="J855" s="246"/>
      <c r="K855" s="246"/>
    </row>
    <row r="856" spans="1:11">
      <c r="A856" s="40"/>
      <c r="B856" s="41"/>
      <c r="C856" s="243"/>
      <c r="D856" s="246"/>
      <c r="E856" s="246"/>
      <c r="F856" s="246"/>
      <c r="G856" s="246"/>
      <c r="H856" s="246"/>
      <c r="I856" s="246"/>
      <c r="J856" s="246"/>
      <c r="K856" s="246"/>
    </row>
    <row r="857" spans="1:11">
      <c r="A857" s="40"/>
      <c r="B857" s="41"/>
      <c r="C857" s="243"/>
      <c r="D857" s="246"/>
      <c r="E857" s="246"/>
      <c r="F857" s="246"/>
      <c r="G857" s="246"/>
      <c r="H857" s="246"/>
      <c r="I857" s="246"/>
      <c r="J857" s="246"/>
      <c r="K857" s="246"/>
    </row>
    <row r="858" spans="1:11">
      <c r="A858" s="40"/>
      <c r="B858" s="41"/>
      <c r="C858" s="243"/>
      <c r="D858" s="246"/>
      <c r="E858" s="246"/>
      <c r="F858" s="246"/>
      <c r="G858" s="246"/>
      <c r="H858" s="246"/>
      <c r="I858" s="246"/>
      <c r="J858" s="246"/>
      <c r="K858" s="246"/>
    </row>
    <row r="859" spans="1:11">
      <c r="A859" s="40"/>
      <c r="B859" s="41"/>
      <c r="C859" s="243"/>
      <c r="D859" s="246"/>
      <c r="E859" s="246"/>
      <c r="F859" s="246"/>
      <c r="G859" s="246"/>
      <c r="H859" s="246"/>
      <c r="I859" s="246"/>
      <c r="J859" s="246"/>
      <c r="K859" s="246"/>
    </row>
    <row r="860" spans="1:11">
      <c r="A860" s="40"/>
      <c r="B860" s="41"/>
      <c r="C860" s="243"/>
      <c r="D860" s="246"/>
      <c r="E860" s="246"/>
      <c r="F860" s="246"/>
      <c r="G860" s="246"/>
      <c r="H860" s="246"/>
      <c r="I860" s="246"/>
      <c r="J860" s="246"/>
      <c r="K860" s="246"/>
    </row>
    <row r="861" spans="1:11">
      <c r="A861" s="40"/>
      <c r="B861" s="41"/>
      <c r="C861" s="243"/>
      <c r="D861" s="246"/>
      <c r="E861" s="246"/>
      <c r="F861" s="246"/>
      <c r="G861" s="246"/>
      <c r="H861" s="246"/>
      <c r="I861" s="246"/>
      <c r="J861" s="246"/>
      <c r="K861" s="246"/>
    </row>
    <row r="862" spans="1:11">
      <c r="A862" s="40"/>
      <c r="B862" s="41"/>
      <c r="C862" s="243"/>
      <c r="D862" s="246"/>
      <c r="E862" s="246"/>
      <c r="F862" s="246"/>
      <c r="G862" s="246"/>
      <c r="H862" s="246"/>
      <c r="I862" s="246"/>
      <c r="J862" s="246"/>
      <c r="K862" s="246"/>
    </row>
    <row r="863" spans="1:11">
      <c r="A863" s="40"/>
      <c r="B863" s="41"/>
      <c r="C863" s="243"/>
      <c r="D863" s="246"/>
      <c r="E863" s="246"/>
      <c r="F863" s="246"/>
      <c r="G863" s="246"/>
      <c r="H863" s="246"/>
      <c r="I863" s="246"/>
      <c r="J863" s="246"/>
      <c r="K863" s="246"/>
    </row>
    <row r="864" spans="1:11">
      <c r="A864" s="40"/>
      <c r="B864" s="41"/>
      <c r="C864" s="243"/>
      <c r="D864" s="246"/>
      <c r="E864" s="246"/>
      <c r="F864" s="246"/>
      <c r="G864" s="246"/>
      <c r="H864" s="246"/>
      <c r="I864" s="246"/>
      <c r="J864" s="246"/>
      <c r="K864" s="246"/>
    </row>
    <row r="865" spans="1:11">
      <c r="A865" s="40"/>
      <c r="B865" s="41"/>
      <c r="C865" s="243"/>
      <c r="D865" s="246"/>
      <c r="E865" s="246"/>
      <c r="F865" s="246"/>
      <c r="G865" s="246"/>
      <c r="H865" s="246"/>
      <c r="I865" s="246"/>
      <c r="J865" s="246"/>
      <c r="K865" s="246"/>
    </row>
    <row r="866" spans="1:11">
      <c r="A866" s="40"/>
      <c r="B866" s="41"/>
      <c r="C866" s="243"/>
      <c r="D866" s="246"/>
      <c r="E866" s="246"/>
      <c r="F866" s="246"/>
      <c r="G866" s="246"/>
      <c r="H866" s="246"/>
      <c r="I866" s="246"/>
      <c r="J866" s="246"/>
      <c r="K866" s="246"/>
    </row>
    <row r="867" spans="1:11">
      <c r="A867" s="40"/>
      <c r="B867" s="41"/>
      <c r="C867" s="243"/>
      <c r="D867" s="246"/>
      <c r="E867" s="246"/>
      <c r="F867" s="246"/>
      <c r="G867" s="246"/>
      <c r="H867" s="246"/>
      <c r="I867" s="246"/>
      <c r="J867" s="246"/>
      <c r="K867" s="246"/>
    </row>
    <row r="868" spans="1:11">
      <c r="A868" s="40"/>
      <c r="B868" s="41"/>
      <c r="C868" s="243"/>
      <c r="D868" s="246"/>
      <c r="E868" s="246"/>
      <c r="F868" s="246"/>
      <c r="G868" s="246"/>
      <c r="H868" s="246"/>
      <c r="I868" s="246"/>
      <c r="J868" s="246"/>
      <c r="K868" s="246"/>
    </row>
    <row r="869" spans="1:11">
      <c r="A869" s="40"/>
      <c r="B869" s="41"/>
      <c r="C869" s="243"/>
      <c r="D869" s="246"/>
      <c r="E869" s="246"/>
      <c r="F869" s="246"/>
      <c r="G869" s="246"/>
      <c r="H869" s="246"/>
      <c r="I869" s="246"/>
      <c r="J869" s="246"/>
      <c r="K869" s="246"/>
    </row>
    <row r="870" spans="1:11">
      <c r="A870" s="40"/>
      <c r="B870" s="41"/>
      <c r="C870" s="243"/>
      <c r="D870" s="246"/>
      <c r="E870" s="246"/>
      <c r="F870" s="246"/>
      <c r="G870" s="246"/>
      <c r="H870" s="246"/>
      <c r="I870" s="246"/>
      <c r="J870" s="246"/>
      <c r="K870" s="246"/>
    </row>
    <row r="871" spans="1:11">
      <c r="A871" s="40"/>
      <c r="B871" s="41"/>
      <c r="C871" s="243"/>
      <c r="D871" s="246"/>
      <c r="E871" s="246"/>
      <c r="F871" s="246"/>
      <c r="G871" s="246"/>
      <c r="H871" s="246"/>
      <c r="I871" s="246"/>
      <c r="J871" s="246"/>
      <c r="K871" s="246"/>
    </row>
    <row r="872" spans="1:11">
      <c r="A872" s="40"/>
      <c r="B872" s="41"/>
      <c r="C872" s="243"/>
      <c r="D872" s="246"/>
      <c r="E872" s="246"/>
      <c r="F872" s="246"/>
      <c r="G872" s="246"/>
      <c r="H872" s="246"/>
      <c r="I872" s="246"/>
      <c r="J872" s="246"/>
      <c r="K872" s="246"/>
    </row>
    <row r="873" spans="1:11">
      <c r="A873" s="40"/>
      <c r="B873" s="41"/>
      <c r="C873" s="243"/>
      <c r="D873" s="246"/>
      <c r="E873" s="246"/>
      <c r="F873" s="246"/>
      <c r="G873" s="246"/>
      <c r="H873" s="246"/>
      <c r="I873" s="246"/>
      <c r="J873" s="246"/>
      <c r="K873" s="246"/>
    </row>
    <row r="874" spans="1:11">
      <c r="A874" s="40"/>
      <c r="B874" s="41"/>
      <c r="C874" s="243"/>
      <c r="D874" s="246"/>
      <c r="E874" s="246"/>
      <c r="F874" s="246"/>
      <c r="G874" s="246"/>
      <c r="H874" s="246"/>
      <c r="I874" s="246"/>
      <c r="J874" s="246"/>
      <c r="K874" s="246"/>
    </row>
    <row r="875" spans="1:11">
      <c r="A875" s="40"/>
      <c r="B875" s="41"/>
      <c r="C875" s="243"/>
      <c r="D875" s="246"/>
      <c r="E875" s="246"/>
      <c r="F875" s="246"/>
      <c r="G875" s="246"/>
      <c r="H875" s="246"/>
      <c r="I875" s="246"/>
      <c r="J875" s="246"/>
      <c r="K875" s="246"/>
    </row>
    <row r="876" spans="1:11">
      <c r="A876" s="40"/>
      <c r="B876" s="41"/>
      <c r="C876" s="243"/>
      <c r="D876" s="246"/>
      <c r="E876" s="246"/>
      <c r="F876" s="246"/>
      <c r="G876" s="246"/>
      <c r="H876" s="246"/>
      <c r="I876" s="246"/>
      <c r="J876" s="246"/>
      <c r="K876" s="246"/>
    </row>
    <row r="877" spans="1:11">
      <c r="A877" s="40"/>
      <c r="B877" s="41"/>
      <c r="C877" s="243"/>
      <c r="D877" s="246"/>
      <c r="E877" s="246"/>
      <c r="F877" s="246"/>
      <c r="G877" s="246"/>
      <c r="H877" s="246"/>
      <c r="I877" s="246"/>
      <c r="J877" s="246"/>
      <c r="K877" s="246"/>
    </row>
    <row r="878" spans="1:11">
      <c r="A878" s="40"/>
      <c r="B878" s="41"/>
      <c r="C878" s="243"/>
      <c r="D878" s="246"/>
      <c r="E878" s="246"/>
      <c r="F878" s="246"/>
      <c r="G878" s="246"/>
      <c r="H878" s="246"/>
      <c r="I878" s="246"/>
      <c r="J878" s="246"/>
      <c r="K878" s="246"/>
    </row>
    <row r="879" spans="1:11">
      <c r="A879" s="40"/>
      <c r="B879" s="41"/>
      <c r="C879" s="243"/>
      <c r="D879" s="246"/>
      <c r="E879" s="246"/>
      <c r="F879" s="246"/>
      <c r="G879" s="246"/>
      <c r="H879" s="246"/>
      <c r="I879" s="246"/>
      <c r="J879" s="246"/>
      <c r="K879" s="246"/>
    </row>
    <row r="880" spans="1:11">
      <c r="A880" s="40"/>
      <c r="B880" s="41"/>
      <c r="C880" s="243"/>
      <c r="D880" s="246"/>
      <c r="E880" s="246"/>
      <c r="F880" s="246"/>
      <c r="G880" s="246"/>
      <c r="H880" s="246"/>
      <c r="I880" s="246"/>
      <c r="J880" s="246"/>
      <c r="K880" s="246"/>
    </row>
    <row r="881" spans="1:11">
      <c r="A881" s="40"/>
      <c r="B881" s="41"/>
      <c r="C881" s="243"/>
      <c r="D881" s="246"/>
      <c r="E881" s="246"/>
      <c r="F881" s="246"/>
      <c r="G881" s="246"/>
      <c r="H881" s="246"/>
      <c r="I881" s="246"/>
      <c r="J881" s="246"/>
      <c r="K881" s="246"/>
    </row>
    <row r="882" spans="1:11">
      <c r="A882" s="40"/>
      <c r="B882" s="41"/>
      <c r="C882" s="243"/>
      <c r="D882" s="246"/>
      <c r="E882" s="246"/>
      <c r="F882" s="246"/>
      <c r="G882" s="246"/>
      <c r="H882" s="246"/>
      <c r="I882" s="246"/>
      <c r="J882" s="246"/>
      <c r="K882" s="246"/>
    </row>
    <row r="883" spans="1:11">
      <c r="A883" s="40"/>
      <c r="B883" s="41"/>
      <c r="C883" s="243"/>
      <c r="D883" s="246"/>
      <c r="E883" s="246"/>
      <c r="F883" s="246"/>
      <c r="G883" s="246"/>
      <c r="H883" s="246"/>
      <c r="I883" s="246"/>
      <c r="J883" s="246"/>
      <c r="K883" s="246"/>
    </row>
    <row r="884" spans="1:11">
      <c r="A884" s="40"/>
      <c r="B884" s="41"/>
      <c r="C884" s="243"/>
      <c r="D884" s="246"/>
      <c r="E884" s="246"/>
      <c r="F884" s="246"/>
      <c r="G884" s="246"/>
      <c r="H884" s="246"/>
      <c r="I884" s="246"/>
      <c r="J884" s="246"/>
      <c r="K884" s="246"/>
    </row>
    <row r="885" spans="1:11">
      <c r="A885" s="40"/>
      <c r="B885" s="41"/>
      <c r="C885" s="243"/>
      <c r="D885" s="246"/>
      <c r="E885" s="246"/>
      <c r="F885" s="246"/>
      <c r="G885" s="246"/>
      <c r="H885" s="246"/>
      <c r="I885" s="246"/>
      <c r="J885" s="246"/>
      <c r="K885" s="246"/>
    </row>
    <row r="886" spans="1:11">
      <c r="A886" s="40"/>
      <c r="B886" s="41"/>
      <c r="C886" s="243"/>
      <c r="D886" s="246"/>
      <c r="E886" s="246"/>
      <c r="F886" s="246"/>
      <c r="G886" s="246"/>
      <c r="H886" s="246"/>
      <c r="I886" s="246"/>
      <c r="J886" s="246"/>
      <c r="K886" s="246"/>
    </row>
    <row r="887" spans="1:11">
      <c r="A887" s="40"/>
      <c r="B887" s="41"/>
      <c r="C887" s="243"/>
      <c r="D887" s="246"/>
      <c r="E887" s="246"/>
      <c r="F887" s="246"/>
      <c r="G887" s="246"/>
      <c r="H887" s="246"/>
      <c r="I887" s="246"/>
      <c r="J887" s="246"/>
      <c r="K887" s="246"/>
    </row>
    <row r="888" spans="1:11">
      <c r="A888" s="40"/>
      <c r="B888" s="41"/>
      <c r="C888" s="243"/>
      <c r="D888" s="246"/>
      <c r="E888" s="246"/>
      <c r="F888" s="246"/>
      <c r="G888" s="246"/>
      <c r="H888" s="246"/>
      <c r="I888" s="246"/>
      <c r="J888" s="246"/>
      <c r="K888" s="246"/>
    </row>
    <row r="889" spans="1:11">
      <c r="A889" s="40"/>
      <c r="B889" s="41"/>
      <c r="C889" s="243"/>
      <c r="D889" s="246"/>
      <c r="E889" s="246"/>
      <c r="F889" s="246"/>
      <c r="G889" s="246"/>
      <c r="H889" s="246"/>
      <c r="I889" s="246"/>
      <c r="J889" s="246"/>
      <c r="K889" s="246"/>
    </row>
    <row r="890" spans="1:11">
      <c r="A890" s="40"/>
      <c r="B890" s="41"/>
      <c r="C890" s="243"/>
      <c r="D890" s="246"/>
      <c r="E890" s="246"/>
      <c r="F890" s="246"/>
      <c r="G890" s="246"/>
      <c r="H890" s="246"/>
      <c r="I890" s="246"/>
      <c r="J890" s="246"/>
      <c r="K890" s="246"/>
    </row>
    <row r="891" spans="1:11">
      <c r="A891" s="40"/>
      <c r="B891" s="41"/>
      <c r="C891" s="243"/>
      <c r="D891" s="246"/>
      <c r="E891" s="246"/>
      <c r="F891" s="246"/>
      <c r="G891" s="246"/>
      <c r="H891" s="246"/>
      <c r="I891" s="246"/>
      <c r="J891" s="246"/>
      <c r="K891" s="246"/>
    </row>
    <row r="892" spans="1:11">
      <c r="A892" s="40"/>
      <c r="B892" s="41"/>
      <c r="C892" s="243"/>
      <c r="D892" s="246"/>
      <c r="E892" s="246"/>
      <c r="F892" s="246"/>
      <c r="G892" s="246"/>
      <c r="H892" s="246"/>
      <c r="I892" s="246"/>
      <c r="J892" s="246"/>
      <c r="K892" s="246"/>
    </row>
    <row r="893" spans="1:11">
      <c r="A893" s="40"/>
      <c r="B893" s="41"/>
      <c r="C893" s="243"/>
      <c r="D893" s="246"/>
      <c r="E893" s="246"/>
      <c r="F893" s="246"/>
      <c r="G893" s="246"/>
      <c r="H893" s="246"/>
      <c r="I893" s="246"/>
      <c r="J893" s="246"/>
      <c r="K893" s="246"/>
    </row>
    <row r="894" spans="1:11">
      <c r="A894" s="40"/>
      <c r="B894" s="41"/>
      <c r="C894" s="243"/>
      <c r="D894" s="246"/>
      <c r="E894" s="246"/>
      <c r="F894" s="246"/>
      <c r="G894" s="246"/>
      <c r="H894" s="246"/>
      <c r="I894" s="246"/>
      <c r="J894" s="246"/>
      <c r="K894" s="246"/>
    </row>
    <row r="895" spans="1:11">
      <c r="A895" s="40"/>
      <c r="B895" s="41"/>
      <c r="C895" s="243"/>
      <c r="D895" s="246"/>
      <c r="E895" s="246"/>
      <c r="F895" s="246"/>
      <c r="G895" s="246"/>
      <c r="H895" s="246"/>
      <c r="I895" s="246"/>
      <c r="J895" s="246"/>
      <c r="K895" s="246"/>
    </row>
    <row r="896" spans="1:11">
      <c r="A896" s="40"/>
      <c r="B896" s="41"/>
      <c r="C896" s="243"/>
      <c r="D896" s="246"/>
      <c r="E896" s="246"/>
      <c r="F896" s="246"/>
      <c r="G896" s="246"/>
      <c r="H896" s="246"/>
      <c r="I896" s="246"/>
      <c r="J896" s="246"/>
      <c r="K896" s="246"/>
    </row>
    <row r="897" spans="1:11">
      <c r="A897" s="40"/>
      <c r="B897" s="41"/>
      <c r="C897" s="243"/>
      <c r="D897" s="246"/>
      <c r="E897" s="246"/>
      <c r="F897" s="246"/>
      <c r="G897" s="246"/>
      <c r="H897" s="246"/>
      <c r="I897" s="246"/>
      <c r="J897" s="246"/>
      <c r="K897" s="246"/>
    </row>
    <row r="898" spans="1:11">
      <c r="A898" s="40"/>
      <c r="B898" s="41"/>
      <c r="C898" s="243"/>
      <c r="D898" s="246"/>
      <c r="E898" s="246"/>
      <c r="F898" s="246"/>
      <c r="G898" s="246"/>
      <c r="H898" s="246"/>
      <c r="I898" s="246"/>
      <c r="J898" s="246"/>
      <c r="K898" s="246"/>
    </row>
    <row r="899" spans="1:11">
      <c r="A899" s="40"/>
      <c r="B899" s="41"/>
      <c r="C899" s="243"/>
      <c r="D899" s="246"/>
      <c r="E899" s="246"/>
      <c r="F899" s="246"/>
      <c r="G899" s="246"/>
      <c r="H899" s="246"/>
      <c r="I899" s="246"/>
      <c r="J899" s="246"/>
      <c r="K899" s="246"/>
    </row>
    <row r="900" spans="1:11">
      <c r="A900" s="40"/>
      <c r="B900" s="41"/>
      <c r="C900" s="243"/>
      <c r="D900" s="246"/>
      <c r="E900" s="246"/>
      <c r="F900" s="246"/>
      <c r="G900" s="246"/>
      <c r="H900" s="246"/>
      <c r="I900" s="246"/>
      <c r="J900" s="246"/>
      <c r="K900" s="246"/>
    </row>
    <row r="901" spans="1:11">
      <c r="A901" s="40"/>
      <c r="B901" s="41"/>
      <c r="C901" s="243"/>
      <c r="D901" s="246"/>
      <c r="E901" s="246"/>
      <c r="F901" s="246"/>
      <c r="G901" s="246"/>
      <c r="H901" s="246"/>
      <c r="I901" s="246"/>
      <c r="J901" s="246"/>
      <c r="K901" s="246"/>
    </row>
    <row r="902" spans="1:11">
      <c r="A902" s="40"/>
      <c r="B902" s="41"/>
      <c r="C902" s="243"/>
      <c r="D902" s="246"/>
      <c r="E902" s="246"/>
      <c r="F902" s="246"/>
      <c r="G902" s="246"/>
      <c r="H902" s="246"/>
      <c r="I902" s="246"/>
      <c r="J902" s="246"/>
      <c r="K902" s="246"/>
    </row>
    <row r="903" spans="1:11">
      <c r="A903" s="40"/>
      <c r="B903" s="41"/>
      <c r="C903" s="243"/>
      <c r="D903" s="246"/>
      <c r="E903" s="246"/>
      <c r="F903" s="246"/>
      <c r="G903" s="246"/>
      <c r="H903" s="246"/>
      <c r="I903" s="246"/>
      <c r="J903" s="246"/>
      <c r="K903" s="246"/>
    </row>
    <row r="904" spans="1:11">
      <c r="A904" s="40"/>
      <c r="B904" s="41"/>
      <c r="C904" s="243"/>
      <c r="D904" s="246"/>
      <c r="E904" s="246"/>
      <c r="F904" s="246"/>
      <c r="G904" s="246"/>
      <c r="H904" s="246"/>
      <c r="I904" s="246"/>
      <c r="J904" s="246"/>
      <c r="K904" s="246"/>
    </row>
    <row r="905" spans="1:11">
      <c r="A905" s="40"/>
      <c r="B905" s="41"/>
      <c r="C905" s="243"/>
      <c r="D905" s="246"/>
      <c r="E905" s="246"/>
      <c r="F905" s="246"/>
      <c r="G905" s="246"/>
      <c r="H905" s="246"/>
      <c r="I905" s="246"/>
      <c r="J905" s="246"/>
      <c r="K905" s="246"/>
    </row>
    <row r="906" spans="1:11">
      <c r="A906" s="40"/>
      <c r="B906" s="41"/>
      <c r="C906" s="243"/>
      <c r="D906" s="246"/>
      <c r="E906" s="246"/>
      <c r="F906" s="246"/>
      <c r="G906" s="246"/>
      <c r="H906" s="246"/>
      <c r="I906" s="246"/>
      <c r="J906" s="246"/>
      <c r="K906" s="246"/>
    </row>
    <row r="907" spans="1:11">
      <c r="A907" s="40"/>
      <c r="B907" s="41"/>
      <c r="C907" s="243"/>
      <c r="D907" s="246"/>
      <c r="E907" s="246"/>
      <c r="F907" s="246"/>
      <c r="G907" s="246"/>
      <c r="H907" s="246"/>
      <c r="I907" s="246"/>
      <c r="J907" s="246"/>
      <c r="K907" s="246"/>
    </row>
    <row r="908" spans="1:11">
      <c r="A908" s="40"/>
      <c r="B908" s="41"/>
      <c r="C908" s="243"/>
      <c r="D908" s="246"/>
      <c r="E908" s="246"/>
      <c r="F908" s="246"/>
      <c r="G908" s="246"/>
      <c r="H908" s="246"/>
      <c r="I908" s="246"/>
      <c r="J908" s="246"/>
      <c r="K908" s="246"/>
    </row>
    <row r="909" spans="1:11">
      <c r="A909" s="40"/>
      <c r="B909" s="41"/>
      <c r="C909" s="243"/>
      <c r="D909" s="246"/>
      <c r="E909" s="246"/>
      <c r="F909" s="246"/>
      <c r="G909" s="246"/>
      <c r="H909" s="246"/>
      <c r="I909" s="246"/>
      <c r="J909" s="246"/>
      <c r="K909" s="246"/>
    </row>
    <row r="910" spans="1:11">
      <c r="A910" s="40"/>
      <c r="B910" s="41"/>
      <c r="C910" s="243"/>
      <c r="D910" s="246"/>
      <c r="E910" s="246"/>
      <c r="F910" s="246"/>
      <c r="G910" s="246"/>
      <c r="H910" s="246"/>
      <c r="I910" s="246"/>
      <c r="J910" s="246"/>
      <c r="K910" s="246"/>
    </row>
    <row r="911" spans="1:11">
      <c r="A911" s="40"/>
      <c r="B911" s="41"/>
      <c r="C911" s="243"/>
      <c r="D911" s="246"/>
      <c r="E911" s="246"/>
      <c r="F911" s="246"/>
      <c r="G911" s="246"/>
      <c r="H911" s="246"/>
      <c r="I911" s="246"/>
      <c r="J911" s="246"/>
      <c r="K911" s="246"/>
    </row>
    <row r="912" spans="1:11">
      <c r="A912" s="40"/>
      <c r="B912" s="41"/>
      <c r="C912" s="243"/>
      <c r="D912" s="246"/>
      <c r="E912" s="246"/>
      <c r="F912" s="246"/>
      <c r="G912" s="246"/>
      <c r="H912" s="246"/>
      <c r="I912" s="246"/>
      <c r="J912" s="246"/>
      <c r="K912" s="246"/>
    </row>
    <row r="913" spans="1:11">
      <c r="A913" s="40"/>
      <c r="B913" s="41"/>
      <c r="C913" s="243"/>
      <c r="D913" s="246"/>
      <c r="E913" s="246"/>
      <c r="F913" s="246"/>
      <c r="G913" s="246"/>
      <c r="H913" s="246"/>
      <c r="I913" s="246"/>
      <c r="J913" s="246"/>
      <c r="K913" s="246"/>
    </row>
    <row r="914" spans="1:11">
      <c r="A914" s="40"/>
      <c r="B914" s="41"/>
      <c r="C914" s="243"/>
      <c r="D914" s="246"/>
      <c r="E914" s="246"/>
      <c r="F914" s="246"/>
      <c r="G914" s="246"/>
      <c r="H914" s="246"/>
      <c r="I914" s="246"/>
      <c r="J914" s="246"/>
      <c r="K914" s="246"/>
    </row>
    <row r="915" spans="1:11">
      <c r="A915" s="40"/>
      <c r="B915" s="41"/>
      <c r="C915" s="243"/>
      <c r="D915" s="246"/>
      <c r="E915" s="246"/>
      <c r="F915" s="246"/>
      <c r="G915" s="246"/>
      <c r="H915" s="246"/>
      <c r="I915" s="246"/>
      <c r="J915" s="246"/>
      <c r="K915" s="246"/>
    </row>
    <row r="916" spans="1:11">
      <c r="A916" s="40"/>
      <c r="B916" s="41"/>
      <c r="C916" s="243"/>
      <c r="D916" s="246"/>
      <c r="E916" s="246"/>
      <c r="F916" s="246"/>
      <c r="G916" s="246"/>
      <c r="H916" s="246"/>
      <c r="I916" s="246"/>
      <c r="J916" s="246"/>
      <c r="K916" s="246"/>
    </row>
    <row r="917" spans="1:11">
      <c r="A917" s="40"/>
      <c r="B917" s="41"/>
      <c r="C917" s="243"/>
      <c r="D917" s="246"/>
      <c r="E917" s="246"/>
      <c r="F917" s="246"/>
      <c r="G917" s="246"/>
      <c r="H917" s="246"/>
      <c r="I917" s="246"/>
      <c r="J917" s="246"/>
      <c r="K917" s="246"/>
    </row>
    <row r="918" spans="1:11">
      <c r="A918" s="40"/>
      <c r="B918" s="41"/>
      <c r="C918" s="243"/>
      <c r="D918" s="246"/>
      <c r="E918" s="246"/>
      <c r="F918" s="246"/>
      <c r="G918" s="246"/>
      <c r="H918" s="246"/>
      <c r="I918" s="246"/>
      <c r="J918" s="246"/>
      <c r="K918" s="246"/>
    </row>
    <row r="919" spans="1:11">
      <c r="A919" s="40"/>
      <c r="B919" s="41"/>
      <c r="C919" s="243"/>
      <c r="D919" s="246"/>
      <c r="E919" s="246"/>
      <c r="F919" s="246"/>
      <c r="G919" s="246"/>
      <c r="H919" s="246"/>
      <c r="I919" s="246"/>
      <c r="J919" s="246"/>
      <c r="K919" s="246"/>
    </row>
    <row r="920" spans="1:11">
      <c r="A920" s="40"/>
      <c r="B920" s="41"/>
      <c r="C920" s="243"/>
      <c r="D920" s="246"/>
      <c r="E920" s="246"/>
      <c r="F920" s="246"/>
      <c r="G920" s="246"/>
      <c r="H920" s="246"/>
      <c r="I920" s="246"/>
      <c r="J920" s="246"/>
      <c r="K920" s="246"/>
    </row>
    <row r="921" spans="1:11">
      <c r="A921" s="40"/>
      <c r="B921" s="41"/>
      <c r="C921" s="243"/>
      <c r="D921" s="246"/>
      <c r="E921" s="246"/>
      <c r="F921" s="246"/>
      <c r="G921" s="246"/>
      <c r="H921" s="246"/>
      <c r="I921" s="246"/>
      <c r="J921" s="246"/>
      <c r="K921" s="246"/>
    </row>
    <row r="922" spans="1:11">
      <c r="A922" s="40"/>
      <c r="B922" s="41"/>
      <c r="C922" s="243"/>
      <c r="D922" s="246"/>
      <c r="E922" s="246"/>
      <c r="F922" s="246"/>
      <c r="G922" s="246"/>
      <c r="H922" s="246"/>
      <c r="I922" s="246"/>
      <c r="J922" s="246"/>
      <c r="K922" s="246"/>
    </row>
    <row r="923" spans="1:11">
      <c r="A923" s="40"/>
      <c r="B923" s="41"/>
      <c r="C923" s="243"/>
      <c r="D923" s="246"/>
      <c r="E923" s="246"/>
      <c r="F923" s="246"/>
      <c r="G923" s="246"/>
      <c r="H923" s="246"/>
      <c r="I923" s="246"/>
      <c r="J923" s="246"/>
      <c r="K923" s="246"/>
    </row>
    <row r="924" spans="1:11">
      <c r="A924" s="40"/>
      <c r="B924" s="41"/>
      <c r="C924" s="243"/>
      <c r="D924" s="246"/>
      <c r="E924" s="246"/>
      <c r="F924" s="246"/>
      <c r="G924" s="246"/>
      <c r="H924" s="246"/>
      <c r="I924" s="246"/>
      <c r="J924" s="246"/>
      <c r="K924" s="246"/>
    </row>
    <row r="925" spans="1:11">
      <c r="A925" s="40"/>
      <c r="B925" s="41"/>
      <c r="C925" s="243"/>
      <c r="D925" s="246"/>
      <c r="E925" s="246"/>
      <c r="F925" s="246"/>
      <c r="G925" s="246"/>
      <c r="H925" s="246"/>
      <c r="I925" s="246"/>
      <c r="J925" s="246"/>
      <c r="K925" s="246"/>
    </row>
    <row r="926" spans="1:11">
      <c r="A926" s="40"/>
      <c r="B926" s="41"/>
      <c r="C926" s="243"/>
      <c r="D926" s="246"/>
      <c r="E926" s="246"/>
      <c r="F926" s="246"/>
      <c r="G926" s="246"/>
      <c r="H926" s="246"/>
      <c r="I926" s="246"/>
      <c r="J926" s="246"/>
      <c r="K926" s="246"/>
    </row>
    <row r="927" spans="1:11">
      <c r="A927" s="40"/>
      <c r="B927" s="41"/>
      <c r="C927" s="243"/>
      <c r="D927" s="246"/>
      <c r="E927" s="246"/>
      <c r="F927" s="246"/>
      <c r="G927" s="246"/>
      <c r="H927" s="246"/>
      <c r="I927" s="246"/>
      <c r="J927" s="246"/>
      <c r="K927" s="246"/>
    </row>
    <row r="928" spans="1:11">
      <c r="A928" s="40"/>
      <c r="B928" s="41"/>
      <c r="C928" s="243"/>
      <c r="D928" s="246"/>
      <c r="E928" s="246"/>
      <c r="F928" s="246"/>
      <c r="G928" s="246"/>
      <c r="H928" s="246"/>
      <c r="I928" s="246"/>
      <c r="J928" s="246"/>
      <c r="K928" s="246"/>
    </row>
    <row r="929" spans="1:11">
      <c r="A929" s="40"/>
      <c r="B929" s="41"/>
      <c r="C929" s="243"/>
      <c r="D929" s="246"/>
      <c r="E929" s="246"/>
      <c r="F929" s="246"/>
      <c r="G929" s="246"/>
      <c r="H929" s="246"/>
      <c r="I929" s="246"/>
      <c r="J929" s="246"/>
      <c r="K929" s="246"/>
    </row>
    <row r="930" spans="1:11">
      <c r="A930" s="40"/>
      <c r="B930" s="41"/>
      <c r="C930" s="243"/>
      <c r="D930" s="246"/>
      <c r="E930" s="246"/>
      <c r="F930" s="246"/>
      <c r="G930" s="246"/>
      <c r="H930" s="246"/>
      <c r="I930" s="246"/>
      <c r="J930" s="246"/>
      <c r="K930" s="246"/>
    </row>
    <row r="931" spans="1:11">
      <c r="A931" s="40"/>
      <c r="B931" s="41"/>
      <c r="C931" s="243"/>
      <c r="D931" s="246"/>
      <c r="E931" s="246"/>
      <c r="F931" s="246"/>
      <c r="G931" s="246"/>
      <c r="H931" s="246"/>
      <c r="I931" s="246"/>
      <c r="J931" s="246"/>
      <c r="K931" s="246"/>
    </row>
    <row r="932" spans="1:11">
      <c r="A932" s="40"/>
      <c r="B932" s="41"/>
      <c r="C932" s="243"/>
      <c r="D932" s="246"/>
      <c r="E932" s="246"/>
      <c r="F932" s="246"/>
      <c r="G932" s="246"/>
      <c r="H932" s="246"/>
      <c r="I932" s="246"/>
      <c r="J932" s="246"/>
      <c r="K932" s="246"/>
    </row>
    <row r="933" spans="1:11">
      <c r="A933" s="40"/>
      <c r="B933" s="41"/>
      <c r="C933" s="243"/>
      <c r="D933" s="246"/>
      <c r="E933" s="246"/>
      <c r="F933" s="246"/>
      <c r="G933" s="246"/>
      <c r="H933" s="246"/>
      <c r="I933" s="246"/>
      <c r="J933" s="246"/>
      <c r="K933" s="246"/>
    </row>
    <row r="934" spans="1:11">
      <c r="A934" s="40"/>
      <c r="B934" s="41"/>
      <c r="C934" s="243"/>
      <c r="D934" s="246"/>
      <c r="E934" s="246"/>
      <c r="F934" s="246"/>
      <c r="G934" s="246"/>
      <c r="H934" s="246"/>
      <c r="I934" s="246"/>
      <c r="J934" s="246"/>
      <c r="K934" s="246"/>
    </row>
    <row r="935" spans="1:11">
      <c r="A935" s="40"/>
      <c r="B935" s="41"/>
      <c r="C935" s="243"/>
      <c r="D935" s="246"/>
      <c r="E935" s="246"/>
      <c r="F935" s="246"/>
      <c r="G935" s="246"/>
      <c r="H935" s="246"/>
      <c r="I935" s="246"/>
      <c r="J935" s="246"/>
      <c r="K935" s="246"/>
    </row>
    <row r="936" spans="1:11">
      <c r="A936" s="40"/>
      <c r="B936" s="41"/>
      <c r="C936" s="243"/>
      <c r="D936" s="246"/>
      <c r="E936" s="246"/>
      <c r="F936" s="246"/>
      <c r="G936" s="246"/>
      <c r="H936" s="246"/>
      <c r="I936" s="246"/>
      <c r="J936" s="246"/>
      <c r="K936" s="246"/>
    </row>
    <row r="937" spans="1:11">
      <c r="A937" s="40"/>
      <c r="B937" s="41"/>
      <c r="C937" s="243"/>
      <c r="D937" s="246"/>
      <c r="E937" s="246"/>
      <c r="F937" s="246"/>
      <c r="G937" s="246"/>
      <c r="H937" s="246"/>
      <c r="I937" s="246"/>
      <c r="J937" s="246"/>
      <c r="K937" s="246"/>
    </row>
    <row r="938" spans="1:11">
      <c r="A938" s="40"/>
      <c r="B938" s="41"/>
      <c r="C938" s="243"/>
      <c r="D938" s="246"/>
      <c r="E938" s="246"/>
      <c r="F938" s="246"/>
      <c r="G938" s="246"/>
      <c r="H938" s="246"/>
      <c r="I938" s="246"/>
      <c r="J938" s="246"/>
      <c r="K938" s="246"/>
    </row>
    <row r="939" spans="1:11">
      <c r="A939" s="40"/>
      <c r="B939" s="41"/>
      <c r="C939" s="243"/>
      <c r="D939" s="246"/>
      <c r="E939" s="246"/>
      <c r="F939" s="246"/>
      <c r="G939" s="246"/>
      <c r="H939" s="246"/>
      <c r="I939" s="246"/>
      <c r="J939" s="246"/>
      <c r="K939" s="246"/>
    </row>
    <row r="940" spans="1:11">
      <c r="A940" s="40"/>
      <c r="B940" s="41"/>
      <c r="C940" s="243"/>
      <c r="D940" s="246"/>
      <c r="E940" s="246"/>
      <c r="F940" s="246"/>
      <c r="G940" s="246"/>
      <c r="H940" s="246"/>
      <c r="I940" s="246"/>
      <c r="J940" s="246"/>
      <c r="K940" s="246"/>
    </row>
    <row r="941" spans="1:11">
      <c r="A941" s="40"/>
      <c r="B941" s="41"/>
      <c r="C941" s="243"/>
      <c r="D941" s="246"/>
      <c r="E941" s="246"/>
      <c r="F941" s="246"/>
      <c r="G941" s="246"/>
      <c r="H941" s="246"/>
      <c r="I941" s="246"/>
      <c r="J941" s="246"/>
      <c r="K941" s="246"/>
    </row>
    <row r="942" spans="1:11">
      <c r="A942" s="40"/>
      <c r="B942" s="41"/>
      <c r="C942" s="243"/>
      <c r="D942" s="246"/>
      <c r="E942" s="246"/>
      <c r="F942" s="246"/>
      <c r="G942" s="246"/>
      <c r="H942" s="246"/>
      <c r="I942" s="246"/>
      <c r="J942" s="246"/>
      <c r="K942" s="246"/>
    </row>
    <row r="943" spans="1:11">
      <c r="A943" s="40"/>
      <c r="B943" s="41"/>
      <c r="C943" s="243"/>
      <c r="D943" s="246"/>
      <c r="E943" s="246"/>
      <c r="F943" s="246"/>
      <c r="G943" s="246"/>
      <c r="H943" s="246"/>
      <c r="I943" s="246"/>
      <c r="J943" s="246"/>
      <c r="K943" s="246"/>
    </row>
    <row r="944" spans="1:11">
      <c r="A944" s="40"/>
      <c r="B944" s="41"/>
      <c r="C944" s="243"/>
      <c r="D944" s="246"/>
      <c r="E944" s="246"/>
      <c r="F944" s="246"/>
      <c r="G944" s="246"/>
      <c r="H944" s="246"/>
      <c r="I944" s="246"/>
      <c r="J944" s="246"/>
      <c r="K944" s="246"/>
    </row>
    <row r="945" spans="1:11">
      <c r="A945" s="40"/>
      <c r="B945" s="41"/>
      <c r="C945" s="243"/>
      <c r="D945" s="246"/>
      <c r="E945" s="246"/>
      <c r="F945" s="246"/>
      <c r="G945" s="246"/>
      <c r="H945" s="246"/>
      <c r="I945" s="246"/>
      <c r="J945" s="246"/>
      <c r="K945" s="246"/>
    </row>
    <row r="946" spans="1:11">
      <c r="A946" s="40"/>
      <c r="B946" s="41"/>
      <c r="C946" s="243"/>
      <c r="D946" s="246"/>
      <c r="E946" s="246"/>
      <c r="F946" s="246"/>
      <c r="G946" s="246"/>
      <c r="H946" s="246"/>
      <c r="I946" s="246"/>
      <c r="J946" s="246"/>
      <c r="K946" s="246"/>
    </row>
    <row r="947" spans="1:11">
      <c r="A947" s="40"/>
      <c r="B947" s="41"/>
      <c r="C947" s="243"/>
      <c r="D947" s="246"/>
      <c r="E947" s="246"/>
      <c r="F947" s="246"/>
      <c r="G947" s="246"/>
      <c r="H947" s="246"/>
      <c r="I947" s="246"/>
      <c r="J947" s="246"/>
      <c r="K947" s="246"/>
    </row>
    <row r="948" spans="1:11">
      <c r="A948" s="40"/>
      <c r="B948" s="41"/>
      <c r="C948" s="243"/>
      <c r="D948" s="246"/>
      <c r="E948" s="246"/>
      <c r="F948" s="246"/>
      <c r="G948" s="246"/>
      <c r="H948" s="246"/>
      <c r="I948" s="246"/>
      <c r="J948" s="246"/>
      <c r="K948" s="246"/>
    </row>
    <row r="949" spans="1:11">
      <c r="A949" s="40"/>
      <c r="B949" s="41"/>
      <c r="C949" s="243"/>
      <c r="D949" s="246"/>
      <c r="E949" s="246"/>
      <c r="F949" s="246"/>
      <c r="G949" s="246"/>
      <c r="H949" s="246"/>
      <c r="I949" s="246"/>
      <c r="J949" s="246"/>
      <c r="K949" s="246"/>
    </row>
    <row r="950" spans="1:11">
      <c r="A950" s="40"/>
      <c r="B950" s="41"/>
      <c r="C950" s="243"/>
      <c r="D950" s="246"/>
      <c r="E950" s="246"/>
      <c r="F950" s="246"/>
      <c r="G950" s="246"/>
      <c r="H950" s="246"/>
      <c r="I950" s="246"/>
      <c r="J950" s="246"/>
      <c r="K950" s="246"/>
    </row>
    <row r="951" spans="1:11">
      <c r="A951" s="40"/>
      <c r="B951" s="41"/>
      <c r="C951" s="243"/>
      <c r="D951" s="246"/>
      <c r="E951" s="246"/>
      <c r="F951" s="246"/>
      <c r="G951" s="246"/>
      <c r="H951" s="246"/>
      <c r="I951" s="246"/>
      <c r="J951" s="246"/>
      <c r="K951" s="246"/>
    </row>
    <row r="952" spans="1:11">
      <c r="A952" s="40"/>
      <c r="B952" s="41"/>
      <c r="C952" s="243"/>
      <c r="D952" s="246"/>
      <c r="E952" s="246"/>
      <c r="F952" s="246"/>
      <c r="G952" s="246"/>
      <c r="H952" s="246"/>
      <c r="I952" s="246"/>
      <c r="J952" s="246"/>
      <c r="K952" s="246"/>
    </row>
    <row r="953" spans="1:11">
      <c r="A953" s="40"/>
      <c r="B953" s="41"/>
      <c r="C953" s="243"/>
      <c r="D953" s="246"/>
      <c r="E953" s="246"/>
      <c r="F953" s="246"/>
      <c r="G953" s="246"/>
      <c r="H953" s="246"/>
      <c r="I953" s="246"/>
      <c r="J953" s="246"/>
      <c r="K953" s="246"/>
    </row>
    <row r="954" spans="1:11">
      <c r="A954" s="40"/>
      <c r="B954" s="41"/>
      <c r="C954" s="243"/>
      <c r="D954" s="246"/>
      <c r="E954" s="246"/>
      <c r="F954" s="246"/>
      <c r="G954" s="246"/>
      <c r="H954" s="246"/>
      <c r="I954" s="246"/>
      <c r="J954" s="246"/>
      <c r="K954" s="246"/>
    </row>
    <row r="955" spans="1:11">
      <c r="A955" s="40"/>
      <c r="B955" s="41"/>
      <c r="C955" s="243"/>
      <c r="D955" s="246"/>
      <c r="E955" s="246"/>
      <c r="F955" s="246"/>
      <c r="G955" s="246"/>
      <c r="H955" s="246"/>
      <c r="I955" s="246"/>
      <c r="J955" s="246"/>
      <c r="K955" s="246"/>
    </row>
    <row r="956" spans="1:11">
      <c r="A956" s="40"/>
      <c r="B956" s="41"/>
      <c r="C956" s="243"/>
      <c r="D956" s="246"/>
      <c r="E956" s="246"/>
      <c r="F956" s="246"/>
      <c r="G956" s="246"/>
      <c r="H956" s="246"/>
      <c r="I956" s="246"/>
      <c r="J956" s="246"/>
      <c r="K956" s="246"/>
    </row>
    <row r="957" spans="1:11">
      <c r="A957" s="40"/>
      <c r="B957" s="41"/>
      <c r="C957" s="243"/>
      <c r="D957" s="246"/>
      <c r="E957" s="246"/>
      <c r="F957" s="246"/>
      <c r="G957" s="246"/>
      <c r="H957" s="246"/>
      <c r="I957" s="246"/>
      <c r="J957" s="246"/>
      <c r="K957" s="246"/>
    </row>
    <row r="958" spans="1:11">
      <c r="A958" s="40"/>
      <c r="B958" s="41"/>
      <c r="C958" s="243"/>
      <c r="D958" s="246"/>
      <c r="E958" s="246"/>
      <c r="F958" s="246"/>
      <c r="G958" s="246"/>
      <c r="H958" s="246"/>
      <c r="I958" s="246"/>
      <c r="J958" s="246"/>
      <c r="K958" s="246"/>
    </row>
    <row r="959" spans="1:11">
      <c r="A959" s="40"/>
      <c r="B959" s="41"/>
      <c r="C959" s="243"/>
      <c r="D959" s="246"/>
      <c r="E959" s="246"/>
      <c r="F959" s="246"/>
      <c r="G959" s="246"/>
      <c r="H959" s="246"/>
      <c r="I959" s="246"/>
      <c r="J959" s="246"/>
      <c r="K959" s="246"/>
    </row>
    <row r="960" spans="1:11">
      <c r="A960" s="40"/>
      <c r="B960" s="41"/>
      <c r="C960" s="243"/>
      <c r="D960" s="246"/>
      <c r="E960" s="246"/>
      <c r="F960" s="246"/>
      <c r="G960" s="246"/>
      <c r="H960" s="246"/>
      <c r="I960" s="246"/>
      <c r="J960" s="246"/>
      <c r="K960" s="246"/>
    </row>
    <row r="961" spans="1:11">
      <c r="A961" s="40"/>
      <c r="B961" s="41"/>
      <c r="C961" s="243"/>
      <c r="D961" s="246"/>
      <c r="E961" s="246"/>
      <c r="F961" s="246"/>
      <c r="G961" s="246"/>
      <c r="H961" s="246"/>
      <c r="I961" s="246"/>
      <c r="J961" s="246"/>
      <c r="K961" s="246"/>
    </row>
    <row r="962" spans="1:11">
      <c r="A962" s="40"/>
      <c r="B962" s="41"/>
      <c r="C962" s="243"/>
      <c r="D962" s="246"/>
      <c r="E962" s="246"/>
      <c r="F962" s="246"/>
      <c r="G962" s="246"/>
      <c r="H962" s="246"/>
      <c r="I962" s="246"/>
      <c r="J962" s="246"/>
      <c r="K962" s="246"/>
    </row>
    <row r="963" spans="1:11">
      <c r="A963" s="40"/>
      <c r="B963" s="41"/>
      <c r="C963" s="243"/>
      <c r="D963" s="246"/>
      <c r="E963" s="246"/>
      <c r="F963" s="246"/>
      <c r="G963" s="246"/>
      <c r="H963" s="246"/>
      <c r="I963" s="246"/>
      <c r="J963" s="246"/>
      <c r="K963" s="246"/>
    </row>
    <row r="964" spans="1:11">
      <c r="A964" s="40"/>
      <c r="B964" s="41"/>
      <c r="C964" s="243"/>
      <c r="D964" s="246"/>
      <c r="E964" s="246"/>
      <c r="F964" s="246"/>
      <c r="G964" s="246"/>
      <c r="H964" s="246"/>
      <c r="I964" s="246"/>
      <c r="J964" s="246"/>
      <c r="K964" s="246"/>
    </row>
    <row r="965" spans="1:11">
      <c r="A965" s="40"/>
      <c r="B965" s="41"/>
      <c r="C965" s="243"/>
      <c r="D965" s="246"/>
      <c r="E965" s="246"/>
      <c r="F965" s="246"/>
      <c r="G965" s="246"/>
      <c r="H965" s="246"/>
      <c r="I965" s="246"/>
      <c r="J965" s="246"/>
      <c r="K965" s="246"/>
    </row>
    <row r="966" spans="1:11">
      <c r="A966" s="40"/>
      <c r="B966" s="41"/>
      <c r="C966" s="243"/>
      <c r="D966" s="246"/>
      <c r="E966" s="246"/>
      <c r="F966" s="246"/>
      <c r="G966" s="246"/>
      <c r="H966" s="246"/>
      <c r="I966" s="246"/>
      <c r="J966" s="246"/>
      <c r="K966" s="246"/>
    </row>
    <row r="967" spans="1:11">
      <c r="A967" s="40"/>
      <c r="B967" s="41"/>
      <c r="C967" s="243"/>
      <c r="D967" s="246"/>
      <c r="E967" s="246"/>
      <c r="F967" s="246"/>
      <c r="G967" s="246"/>
      <c r="H967" s="246"/>
      <c r="I967" s="246"/>
      <c r="J967" s="246"/>
      <c r="K967" s="246"/>
    </row>
    <row r="968" spans="1:11">
      <c r="A968" s="40"/>
      <c r="B968" s="41"/>
      <c r="C968" s="243"/>
      <c r="D968" s="246"/>
      <c r="E968" s="246"/>
      <c r="F968" s="246"/>
      <c r="G968" s="246"/>
      <c r="H968" s="246"/>
      <c r="I968" s="246"/>
      <c r="J968" s="246"/>
      <c r="K968" s="246"/>
    </row>
    <row r="969" spans="1:11">
      <c r="A969" s="40"/>
      <c r="B969" s="41"/>
      <c r="C969" s="243"/>
      <c r="D969" s="246"/>
      <c r="E969" s="246"/>
      <c r="F969" s="246"/>
      <c r="G969" s="246"/>
      <c r="H969" s="246"/>
      <c r="I969" s="246"/>
      <c r="J969" s="246"/>
      <c r="K969" s="246"/>
    </row>
    <row r="970" spans="1:11">
      <c r="A970" s="40"/>
      <c r="B970" s="41"/>
      <c r="C970" s="243"/>
      <c r="D970" s="246"/>
      <c r="E970" s="246"/>
      <c r="F970" s="246"/>
      <c r="G970" s="246"/>
      <c r="H970" s="246"/>
      <c r="I970" s="246"/>
      <c r="J970" s="246"/>
      <c r="K970" s="246"/>
    </row>
    <row r="971" spans="1:11">
      <c r="A971" s="40"/>
      <c r="B971" s="41"/>
      <c r="C971" s="243"/>
      <c r="D971" s="246"/>
      <c r="E971" s="246"/>
      <c r="F971" s="246"/>
      <c r="G971" s="246"/>
      <c r="H971" s="246"/>
      <c r="I971" s="246"/>
      <c r="J971" s="246"/>
      <c r="K971" s="246"/>
    </row>
    <row r="972" spans="1:11">
      <c r="A972" s="40"/>
      <c r="B972" s="41"/>
      <c r="C972" s="243"/>
      <c r="D972" s="246"/>
      <c r="E972" s="246"/>
      <c r="F972" s="246"/>
      <c r="G972" s="246"/>
      <c r="H972" s="246"/>
      <c r="I972" s="246"/>
      <c r="J972" s="246"/>
      <c r="K972" s="246"/>
    </row>
    <row r="973" spans="1:11">
      <c r="A973" s="40"/>
      <c r="B973" s="41"/>
      <c r="C973" s="243"/>
      <c r="D973" s="246"/>
      <c r="E973" s="246"/>
      <c r="F973" s="246"/>
      <c r="G973" s="246"/>
      <c r="H973" s="246"/>
      <c r="I973" s="246"/>
      <c r="J973" s="246"/>
      <c r="K973" s="246"/>
    </row>
    <row r="974" spans="1:11">
      <c r="A974" s="40"/>
      <c r="B974" s="41"/>
      <c r="C974" s="243"/>
      <c r="D974" s="246"/>
      <c r="E974" s="246"/>
      <c r="F974" s="246"/>
      <c r="G974" s="246"/>
      <c r="H974" s="246"/>
      <c r="I974" s="246"/>
      <c r="J974" s="246"/>
      <c r="K974" s="246"/>
    </row>
    <row r="975" spans="1:11">
      <c r="A975" s="40"/>
      <c r="B975" s="41"/>
      <c r="C975" s="243"/>
      <c r="D975" s="246"/>
      <c r="E975" s="246"/>
      <c r="F975" s="246"/>
      <c r="G975" s="246"/>
      <c r="H975" s="246"/>
      <c r="I975" s="246"/>
      <c r="J975" s="246"/>
      <c r="K975" s="246"/>
    </row>
    <row r="976" spans="1:11">
      <c r="A976" s="40"/>
      <c r="B976" s="41"/>
      <c r="C976" s="243"/>
      <c r="D976" s="246"/>
      <c r="E976" s="246"/>
      <c r="F976" s="246"/>
      <c r="G976" s="246"/>
      <c r="H976" s="246"/>
      <c r="I976" s="246"/>
      <c r="J976" s="246"/>
      <c r="K976" s="246"/>
    </row>
    <row r="977" spans="1:11">
      <c r="A977" s="40"/>
      <c r="B977" s="41"/>
      <c r="C977" s="243"/>
      <c r="D977" s="246"/>
      <c r="E977" s="246"/>
      <c r="F977" s="246"/>
      <c r="G977" s="246"/>
      <c r="H977" s="246"/>
      <c r="I977" s="246"/>
      <c r="J977" s="246"/>
      <c r="K977" s="246"/>
    </row>
    <row r="978" spans="1:11">
      <c r="A978" s="40"/>
      <c r="B978" s="41"/>
      <c r="C978" s="243"/>
      <c r="D978" s="246"/>
      <c r="E978" s="246"/>
      <c r="F978" s="246"/>
      <c r="G978" s="246"/>
      <c r="H978" s="246"/>
      <c r="I978" s="246"/>
      <c r="J978" s="246"/>
      <c r="K978" s="246"/>
    </row>
    <row r="979" spans="1:11">
      <c r="A979" s="40"/>
      <c r="B979" s="41"/>
      <c r="C979" s="243"/>
      <c r="D979" s="246"/>
      <c r="E979" s="246"/>
      <c r="F979" s="246"/>
      <c r="G979" s="246"/>
      <c r="H979" s="246"/>
      <c r="I979" s="246"/>
      <c r="J979" s="246"/>
      <c r="K979" s="246"/>
    </row>
    <row r="980" spans="1:11">
      <c r="A980" s="40"/>
      <c r="B980" s="41"/>
      <c r="C980" s="243"/>
      <c r="D980" s="246"/>
      <c r="E980" s="246"/>
      <c r="F980" s="246"/>
      <c r="G980" s="246"/>
      <c r="H980" s="246"/>
      <c r="I980" s="246"/>
      <c r="J980" s="246"/>
      <c r="K980" s="246"/>
    </row>
    <row r="981" spans="1:11">
      <c r="A981" s="40"/>
      <c r="B981" s="41"/>
      <c r="C981" s="243"/>
      <c r="D981" s="246"/>
      <c r="E981" s="246"/>
      <c r="F981" s="246"/>
      <c r="G981" s="246"/>
      <c r="H981" s="246"/>
      <c r="I981" s="246"/>
      <c r="J981" s="246"/>
      <c r="K981" s="246"/>
    </row>
    <row r="982" spans="1:11">
      <c r="A982" s="40"/>
      <c r="B982" s="41"/>
      <c r="C982" s="243"/>
      <c r="D982" s="246"/>
      <c r="E982" s="246"/>
      <c r="F982" s="246"/>
      <c r="G982" s="246"/>
      <c r="H982" s="246"/>
      <c r="I982" s="246"/>
      <c r="J982" s="246"/>
      <c r="K982" s="246"/>
    </row>
    <row r="983" spans="1:11">
      <c r="A983" s="40"/>
      <c r="B983" s="41"/>
      <c r="C983" s="243"/>
      <c r="D983" s="246"/>
      <c r="E983" s="246"/>
      <c r="F983" s="246"/>
      <c r="G983" s="246"/>
      <c r="H983" s="246"/>
      <c r="I983" s="246"/>
      <c r="J983" s="246"/>
      <c r="K983" s="246"/>
    </row>
    <row r="984" spans="1:11">
      <c r="A984" s="40"/>
      <c r="B984" s="41"/>
      <c r="C984" s="243"/>
      <c r="D984" s="246"/>
      <c r="E984" s="246"/>
      <c r="F984" s="246"/>
      <c r="G984" s="246"/>
      <c r="H984" s="246"/>
      <c r="I984" s="246"/>
      <c r="J984" s="246"/>
      <c r="K984" s="246"/>
    </row>
    <row r="985" spans="1:11">
      <c r="A985" s="40"/>
      <c r="B985" s="41"/>
      <c r="C985" s="243"/>
      <c r="D985" s="246"/>
      <c r="E985" s="246"/>
      <c r="F985" s="246"/>
      <c r="G985" s="246"/>
      <c r="H985" s="246"/>
      <c r="I985" s="246"/>
      <c r="J985" s="246"/>
      <c r="K985" s="246"/>
    </row>
    <row r="986" spans="1:11">
      <c r="A986" s="40"/>
      <c r="B986" s="41"/>
      <c r="C986" s="243"/>
      <c r="D986" s="246"/>
      <c r="E986" s="246"/>
      <c r="F986" s="246"/>
      <c r="G986" s="246"/>
      <c r="H986" s="246"/>
      <c r="I986" s="246"/>
      <c r="J986" s="246"/>
      <c r="K986" s="246"/>
    </row>
    <row r="987" spans="1:11">
      <c r="A987" s="40"/>
      <c r="B987" s="41"/>
      <c r="C987" s="243"/>
      <c r="D987" s="246"/>
      <c r="E987" s="246"/>
      <c r="F987" s="246"/>
      <c r="G987" s="246"/>
      <c r="H987" s="246"/>
      <c r="I987" s="246"/>
      <c r="J987" s="246"/>
      <c r="K987" s="246"/>
    </row>
    <row r="988" spans="1:11">
      <c r="A988" s="40"/>
      <c r="B988" s="41"/>
      <c r="C988" s="243"/>
      <c r="D988" s="246"/>
      <c r="E988" s="246"/>
      <c r="F988" s="246"/>
      <c r="G988" s="246"/>
      <c r="H988" s="246"/>
      <c r="I988" s="246"/>
      <c r="J988" s="246"/>
      <c r="K988" s="246"/>
    </row>
    <row r="989" spans="1:11">
      <c r="A989" s="40"/>
      <c r="B989" s="41"/>
      <c r="C989" s="243"/>
      <c r="D989" s="246"/>
      <c r="E989" s="246"/>
      <c r="F989" s="246"/>
      <c r="G989" s="246"/>
      <c r="H989" s="246"/>
      <c r="I989" s="246"/>
      <c r="J989" s="246"/>
      <c r="K989" s="246"/>
    </row>
    <row r="990" spans="1:11">
      <c r="A990" s="40"/>
      <c r="B990" s="41"/>
      <c r="C990" s="243"/>
      <c r="D990" s="246"/>
      <c r="E990" s="246"/>
      <c r="F990" s="246"/>
      <c r="G990" s="246"/>
      <c r="H990" s="246"/>
      <c r="I990" s="246"/>
      <c r="J990" s="246"/>
      <c r="K990" s="246"/>
    </row>
    <row r="991" spans="1:11">
      <c r="A991" s="40"/>
      <c r="B991" s="41"/>
      <c r="C991" s="243"/>
      <c r="D991" s="246"/>
      <c r="E991" s="246"/>
      <c r="F991" s="246"/>
      <c r="G991" s="246"/>
      <c r="H991" s="246"/>
      <c r="I991" s="246"/>
      <c r="J991" s="246"/>
      <c r="K991" s="246"/>
    </row>
    <row r="992" spans="1:11">
      <c r="A992" s="40"/>
      <c r="B992" s="41"/>
      <c r="C992" s="243"/>
      <c r="D992" s="246"/>
      <c r="E992" s="246"/>
      <c r="F992" s="246"/>
      <c r="G992" s="246"/>
      <c r="H992" s="246"/>
      <c r="I992" s="246"/>
      <c r="J992" s="246"/>
      <c r="K992" s="246"/>
    </row>
    <row r="993" spans="1:11">
      <c r="A993" s="40"/>
      <c r="B993" s="41"/>
      <c r="C993" s="243"/>
      <c r="D993" s="246"/>
      <c r="E993" s="246"/>
      <c r="F993" s="246"/>
      <c r="G993" s="246"/>
      <c r="H993" s="246"/>
      <c r="I993" s="246"/>
      <c r="J993" s="246"/>
      <c r="K993" s="246"/>
    </row>
    <row r="994" spans="1:11">
      <c r="A994" s="40"/>
      <c r="B994" s="41"/>
      <c r="C994" s="243"/>
      <c r="D994" s="246"/>
      <c r="E994" s="246"/>
      <c r="F994" s="246"/>
      <c r="G994" s="246"/>
      <c r="H994" s="246"/>
      <c r="I994" s="246"/>
      <c r="J994" s="246"/>
      <c r="K994" s="246"/>
    </row>
    <row r="995" spans="1:11">
      <c r="A995" s="40"/>
      <c r="B995" s="41"/>
      <c r="C995" s="243"/>
      <c r="D995" s="246"/>
      <c r="E995" s="246"/>
      <c r="F995" s="246"/>
      <c r="G995" s="246"/>
      <c r="H995" s="246"/>
      <c r="I995" s="246"/>
      <c r="J995" s="246"/>
      <c r="K995" s="246"/>
    </row>
    <row r="996" spans="1:11">
      <c r="A996" s="40"/>
      <c r="B996" s="41"/>
      <c r="C996" s="243"/>
      <c r="D996" s="246"/>
      <c r="E996" s="246"/>
      <c r="F996" s="246"/>
      <c r="G996" s="246"/>
      <c r="H996" s="246"/>
      <c r="I996" s="246"/>
      <c r="J996" s="246"/>
      <c r="K996" s="246"/>
    </row>
    <row r="997" spans="1:11">
      <c r="A997" s="40"/>
      <c r="B997" s="41"/>
      <c r="C997" s="243"/>
      <c r="D997" s="246"/>
      <c r="E997" s="246"/>
      <c r="F997" s="246"/>
      <c r="G997" s="246"/>
      <c r="H997" s="246"/>
      <c r="I997" s="246"/>
      <c r="J997" s="246"/>
      <c r="K997" s="246"/>
    </row>
    <row r="998" spans="1:11">
      <c r="A998" s="40"/>
      <c r="B998" s="41"/>
      <c r="C998" s="243"/>
      <c r="D998" s="246"/>
      <c r="E998" s="246"/>
      <c r="F998" s="246"/>
      <c r="G998" s="246"/>
      <c r="H998" s="246"/>
      <c r="I998" s="246"/>
      <c r="J998" s="246"/>
      <c r="K998" s="246"/>
    </row>
    <row r="999" spans="1:11">
      <c r="A999" s="40"/>
      <c r="B999" s="41"/>
      <c r="C999" s="243"/>
      <c r="D999" s="246"/>
      <c r="E999" s="246"/>
      <c r="F999" s="246"/>
      <c r="G999" s="246"/>
      <c r="H999" s="246"/>
      <c r="I999" s="246"/>
      <c r="J999" s="246"/>
      <c r="K999" s="246"/>
    </row>
    <row r="1000" spans="1:11">
      <c r="A1000" s="40"/>
      <c r="B1000" s="41"/>
      <c r="C1000" s="243"/>
      <c r="D1000" s="246"/>
      <c r="E1000" s="246"/>
      <c r="F1000" s="246"/>
      <c r="G1000" s="246"/>
      <c r="H1000" s="246"/>
      <c r="I1000" s="246"/>
      <c r="J1000" s="246"/>
      <c r="K1000" s="246"/>
    </row>
  </sheetData>
  <dataValidations count="3">
    <dataValidation type="list" allowBlank="1" showInputMessage="1" showErrorMessage="1" sqref="B2:B1048576" xr:uid="{F9E2B22C-CB2F-4837-8502-3AA7D4D5A086}">
      <formula1>"S, V40, V50, V60, V70, V80, V90"</formula1>
    </dataValidation>
    <dataValidation type="custom" allowBlank="1" showInputMessage="1" showErrorMessage="1" sqref="B1" xr:uid="{ECF50E7E-682E-487E-9FF3-427DE3590AB2}">
      <formula1>"S, V40, V50, V60, V70, V80, V90"</formula1>
    </dataValidation>
    <dataValidation type="list" allowBlank="1" showInputMessage="1" showErrorMessage="1" sqref="C2:C1048576" xr:uid="{FF6DCE44-7073-48E1-9529-6D0C750FC1FE}">
      <formula1>$XFD$2:$XFD$18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A2D96-612C-4372-8351-729554CA575F}">
  <dimension ref="A1:F9"/>
  <sheetViews>
    <sheetView workbookViewId="0">
      <selection activeCell="D15" sqref="D15"/>
    </sheetView>
  </sheetViews>
  <sheetFormatPr defaultRowHeight="15.5"/>
  <cols>
    <col min="1" max="1" width="17.25" bestFit="1" customWidth="1"/>
    <col min="3" max="3" width="18.9140625" customWidth="1"/>
  </cols>
  <sheetData>
    <row r="1" spans="1:6">
      <c r="A1" t="s">
        <v>9</v>
      </c>
      <c r="B1" t="s">
        <v>10</v>
      </c>
      <c r="C1" t="s">
        <v>0</v>
      </c>
      <c r="D1" t="s">
        <v>56</v>
      </c>
    </row>
    <row r="2" spans="1:6">
      <c r="A2" s="417" t="s">
        <v>502</v>
      </c>
      <c r="B2" s="418" t="s">
        <v>34</v>
      </c>
      <c r="C2" s="418" t="s">
        <v>52</v>
      </c>
      <c r="D2" s="418"/>
      <c r="E2" s="419"/>
      <c r="F2" s="419">
        <v>51</v>
      </c>
    </row>
    <row r="3" spans="1:6">
      <c r="A3" s="417" t="s">
        <v>105</v>
      </c>
      <c r="B3" s="418" t="s">
        <v>28</v>
      </c>
      <c r="C3" s="418" t="s">
        <v>52</v>
      </c>
      <c r="D3" s="418">
        <v>16</v>
      </c>
      <c r="E3" s="419"/>
      <c r="F3" s="419">
        <v>13</v>
      </c>
    </row>
    <row r="4" spans="1:6">
      <c r="A4" s="417" t="s">
        <v>55</v>
      </c>
      <c r="B4" s="418" t="s">
        <v>34</v>
      </c>
      <c r="C4" s="418" t="s">
        <v>52</v>
      </c>
      <c r="D4" s="418">
        <v>54</v>
      </c>
      <c r="E4" s="419"/>
      <c r="F4" s="419">
        <v>47</v>
      </c>
    </row>
    <row r="5" spans="1:6">
      <c r="A5" s="417" t="s">
        <v>54</v>
      </c>
      <c r="B5" s="418" t="s">
        <v>34</v>
      </c>
      <c r="C5" s="418" t="s">
        <v>52</v>
      </c>
      <c r="D5" s="418">
        <v>28</v>
      </c>
      <c r="E5" s="419"/>
      <c r="F5" s="419">
        <v>36</v>
      </c>
    </row>
    <row r="6" spans="1:6">
      <c r="A6" s="417" t="s">
        <v>106</v>
      </c>
      <c r="B6" s="418" t="s">
        <v>28</v>
      </c>
      <c r="C6" s="418" t="s">
        <v>52</v>
      </c>
      <c r="D6" s="418">
        <v>51</v>
      </c>
      <c r="E6" s="419"/>
      <c r="F6" s="419"/>
    </row>
    <row r="7" spans="1:6">
      <c r="A7" s="417" t="s">
        <v>503</v>
      </c>
      <c r="B7" s="418" t="s">
        <v>34</v>
      </c>
      <c r="C7" s="418" t="s">
        <v>52</v>
      </c>
      <c r="D7" s="418"/>
      <c r="E7" s="419"/>
      <c r="F7" s="419">
        <v>16</v>
      </c>
    </row>
    <row r="8" spans="1:6">
      <c r="A8" s="417" t="s">
        <v>504</v>
      </c>
      <c r="B8" s="418" t="s">
        <v>28</v>
      </c>
      <c r="C8" s="418" t="s">
        <v>52</v>
      </c>
      <c r="D8" s="418"/>
      <c r="E8" s="419"/>
      <c r="F8" s="419">
        <v>22</v>
      </c>
    </row>
    <row r="9" spans="1:6">
      <c r="A9" s="417" t="s">
        <v>505</v>
      </c>
      <c r="B9" s="418" t="s">
        <v>34</v>
      </c>
      <c r="C9" s="418" t="s">
        <v>52</v>
      </c>
      <c r="D9" s="418">
        <v>62</v>
      </c>
      <c r="E9" s="419"/>
      <c r="F9" s="419">
        <v>52</v>
      </c>
    </row>
  </sheetData>
  <dataValidations count="3">
    <dataValidation type="list" allowBlank="1" showInputMessage="1" showErrorMessage="1" sqref="B2:B8" xr:uid="{E292D72C-D46F-4663-B820-ED8C445B851D}">
      <formula1>"S, V40, V50, V60, V70, V80, V90"</formula1>
    </dataValidation>
    <dataValidation type="list" allowBlank="1" showInputMessage="1" showErrorMessage="1" sqref="C7:C8" xr:uid="{483FBC7A-8C45-42E5-A620-0A2F1F390543}">
      <formula1>$XEW$2:$XFD$20</formula1>
    </dataValidation>
    <dataValidation type="list" allowBlank="1" showInputMessage="1" showErrorMessage="1" sqref="C2:C6" xr:uid="{C1F0F54E-9A38-4BE4-BE25-CEA29BAF4CF3}">
      <formula1>$XEU$2:$XFD$20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0E15-9AFF-44C0-BA59-B3BE51630C44}">
  <dimension ref="A1:H14"/>
  <sheetViews>
    <sheetView workbookViewId="0">
      <selection activeCell="A2" sqref="A2:F11"/>
    </sheetView>
  </sheetViews>
  <sheetFormatPr defaultRowHeight="15.5"/>
  <cols>
    <col min="1" max="1" width="15.5" bestFit="1" customWidth="1"/>
    <col min="2" max="2" width="3.9140625" bestFit="1" customWidth="1"/>
    <col min="3" max="3" width="14.33203125" bestFit="1" customWidth="1"/>
  </cols>
  <sheetData>
    <row r="1" spans="1:8">
      <c r="A1" s="333" t="s">
        <v>9</v>
      </c>
      <c r="B1" s="333" t="s">
        <v>10</v>
      </c>
      <c r="C1" s="333" t="s">
        <v>0</v>
      </c>
      <c r="D1" s="333" t="s">
        <v>8</v>
      </c>
      <c r="E1" s="333" t="s">
        <v>7</v>
      </c>
      <c r="F1" s="333" t="s">
        <v>6</v>
      </c>
      <c r="G1" s="333" t="s">
        <v>5</v>
      </c>
      <c r="H1" s="334" t="s">
        <v>4</v>
      </c>
    </row>
    <row r="2" spans="1:8">
      <c r="A2" s="417" t="s">
        <v>506</v>
      </c>
      <c r="B2" s="418" t="s">
        <v>34</v>
      </c>
      <c r="C2" s="418" t="s">
        <v>52</v>
      </c>
      <c r="D2" s="418"/>
      <c r="E2" s="419"/>
      <c r="F2" s="419">
        <v>24</v>
      </c>
      <c r="G2" s="335"/>
      <c r="H2" s="332"/>
    </row>
    <row r="3" spans="1:8">
      <c r="A3" s="417" t="s">
        <v>507</v>
      </c>
      <c r="B3" s="418" t="s">
        <v>35</v>
      </c>
      <c r="C3" s="418" t="s">
        <v>52</v>
      </c>
      <c r="D3" s="418"/>
      <c r="E3" s="419"/>
      <c r="F3" s="419">
        <v>39</v>
      </c>
      <c r="G3" s="335"/>
      <c r="H3" s="332"/>
    </row>
    <row r="4" spans="1:8">
      <c r="A4" s="417" t="s">
        <v>508</v>
      </c>
      <c r="B4" s="418" t="s">
        <v>33</v>
      </c>
      <c r="C4" s="418" t="s">
        <v>52</v>
      </c>
      <c r="D4" s="418"/>
      <c r="E4" s="419"/>
      <c r="F4" s="419">
        <v>86</v>
      </c>
      <c r="G4" s="335"/>
      <c r="H4" s="332"/>
    </row>
    <row r="5" spans="1:8">
      <c r="A5" s="417" t="s">
        <v>509</v>
      </c>
      <c r="B5" s="418" t="s">
        <v>34</v>
      </c>
      <c r="C5" s="418" t="s">
        <v>52</v>
      </c>
      <c r="D5" s="418"/>
      <c r="E5" s="419"/>
      <c r="F5" s="419">
        <v>40</v>
      </c>
      <c r="G5" s="335"/>
      <c r="H5" s="332"/>
    </row>
    <row r="6" spans="1:8">
      <c r="A6" s="417" t="s">
        <v>510</v>
      </c>
      <c r="B6" s="418" t="s">
        <v>28</v>
      </c>
      <c r="C6" s="418" t="s">
        <v>52</v>
      </c>
      <c r="D6" s="418"/>
      <c r="E6" s="419"/>
      <c r="F6" s="419">
        <v>29</v>
      </c>
    </row>
    <row r="7" spans="1:8">
      <c r="A7" s="417" t="s">
        <v>511</v>
      </c>
      <c r="B7" s="418" t="s">
        <v>34</v>
      </c>
      <c r="C7" s="418" t="s">
        <v>52</v>
      </c>
      <c r="D7" s="418"/>
      <c r="E7" s="419"/>
      <c r="F7" s="419">
        <v>28</v>
      </c>
    </row>
    <row r="8" spans="1:8">
      <c r="A8" s="417" t="s">
        <v>108</v>
      </c>
      <c r="B8" s="418" t="s">
        <v>34</v>
      </c>
      <c r="C8" s="418" t="s">
        <v>52</v>
      </c>
      <c r="D8" s="418">
        <v>113</v>
      </c>
      <c r="E8" s="419"/>
      <c r="F8" s="419"/>
    </row>
    <row r="9" spans="1:8">
      <c r="A9" s="417" t="s">
        <v>53</v>
      </c>
      <c r="B9" s="418" t="s">
        <v>34</v>
      </c>
      <c r="C9" s="418" t="s">
        <v>52</v>
      </c>
      <c r="D9" s="418">
        <v>112</v>
      </c>
      <c r="E9" s="419"/>
      <c r="F9" s="419">
        <v>68</v>
      </c>
    </row>
    <row r="10" spans="1:8">
      <c r="A10" s="417" t="s">
        <v>93</v>
      </c>
      <c r="B10" s="418" t="s">
        <v>34</v>
      </c>
      <c r="C10" s="418" t="s">
        <v>52</v>
      </c>
      <c r="D10" s="418">
        <v>13</v>
      </c>
      <c r="E10" s="419"/>
      <c r="F10" s="419">
        <v>14</v>
      </c>
    </row>
    <row r="11" spans="1:8">
      <c r="A11" s="417" t="s">
        <v>107</v>
      </c>
      <c r="B11" s="418" t="s">
        <v>28</v>
      </c>
      <c r="C11" s="418" t="s">
        <v>52</v>
      </c>
      <c r="D11" s="418">
        <v>79</v>
      </c>
      <c r="E11" s="419"/>
      <c r="F11" s="419"/>
    </row>
    <row r="12" spans="1:8">
      <c r="A12" s="172"/>
      <c r="B12" s="41"/>
      <c r="C12" s="171"/>
      <c r="D12" s="172"/>
    </row>
    <row r="13" spans="1:8">
      <c r="A13" s="172"/>
      <c r="B13" s="41"/>
      <c r="C13" s="171"/>
      <c r="D13" s="172"/>
    </row>
    <row r="14" spans="1:8">
      <c r="A14" s="172"/>
      <c r="B14" s="41"/>
      <c r="C14" s="171"/>
      <c r="D14" s="172"/>
    </row>
  </sheetData>
  <dataValidations count="4">
    <dataValidation type="list" allowBlank="1" showInputMessage="1" showErrorMessage="1" sqref="C11:C14" xr:uid="{361AC8F3-D2F1-4DD4-9CA7-ADB494E8C68F}">
      <formula1>$XEY$2:$XFD$20</formula1>
    </dataValidation>
    <dataValidation type="list" allowBlank="1" showInputMessage="1" showErrorMessage="1" sqref="B1:B14" xr:uid="{1CD5462E-1818-4F88-B6A3-51BA26D1E2D0}">
      <formula1>"S, V40, V50, V60, V70, V80, V90"</formula1>
    </dataValidation>
    <dataValidation type="list" allowBlank="1" showInputMessage="1" showErrorMessage="1" sqref="C9:C10" xr:uid="{77FECD4E-0D69-49AE-945B-1D301C432D8E}">
      <formula1>$XEW$2:$XFD$20</formula1>
    </dataValidation>
    <dataValidation type="list" allowBlank="1" showInputMessage="1" showErrorMessage="1" sqref="C1:C8" xr:uid="{04B3564D-8BEE-4D34-83A5-81F54F5CEE87}">
      <formula1>$XEU$2:$XFD$20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B047D-B72E-41DA-A641-8CD08593E0B8}">
  <dimension ref="A1:XEW997"/>
  <sheetViews>
    <sheetView zoomScale="140" zoomScaleNormal="140" zoomScalePageLayoutView="140" workbookViewId="0">
      <selection activeCell="A3" sqref="A3:F6"/>
    </sheetView>
  </sheetViews>
  <sheetFormatPr defaultColWidth="10.83203125" defaultRowHeight="13"/>
  <cols>
    <col min="1" max="1" width="26.6640625" style="129" customWidth="1"/>
    <col min="2" max="2" width="4.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9 16377:16377">
      <c r="A1" s="348" t="s">
        <v>9</v>
      </c>
      <c r="B1" s="347" t="s">
        <v>10</v>
      </c>
      <c r="C1" s="347" t="s">
        <v>0</v>
      </c>
      <c r="D1" s="347" t="s">
        <v>8</v>
      </c>
      <c r="E1" s="349" t="s">
        <v>7</v>
      </c>
      <c r="F1" s="349" t="s">
        <v>6</v>
      </c>
      <c r="G1" s="349" t="s">
        <v>5</v>
      </c>
      <c r="H1" s="349" t="s">
        <v>4</v>
      </c>
      <c r="I1" s="349" t="s">
        <v>3</v>
      </c>
    </row>
    <row r="2" spans="1:9 16377:16377">
      <c r="A2" s="292"/>
      <c r="B2" s="293"/>
      <c r="C2" s="294"/>
      <c r="D2" s="295"/>
      <c r="E2" s="129">
        <v>125</v>
      </c>
      <c r="XEW2" s="129" t="s">
        <v>17</v>
      </c>
    </row>
    <row r="3" spans="1:9 16377:16377">
      <c r="A3" s="494" t="s">
        <v>316</v>
      </c>
      <c r="B3" s="495" t="s">
        <v>35</v>
      </c>
      <c r="C3" s="496" t="s">
        <v>15</v>
      </c>
      <c r="D3" s="497"/>
      <c r="E3" s="497">
        <v>74</v>
      </c>
      <c r="F3" s="497">
        <v>45</v>
      </c>
      <c r="XEW3" s="129" t="s">
        <v>18</v>
      </c>
    </row>
    <row r="4" spans="1:9 16377:16377">
      <c r="A4" s="494" t="s">
        <v>317</v>
      </c>
      <c r="B4" s="495" t="s">
        <v>35</v>
      </c>
      <c r="C4" s="496" t="s">
        <v>15</v>
      </c>
      <c r="D4" s="497"/>
      <c r="E4" s="497">
        <v>107</v>
      </c>
      <c r="F4" s="497">
        <v>50</v>
      </c>
      <c r="XEW4" s="129" t="s">
        <v>19</v>
      </c>
    </row>
    <row r="5" spans="1:9 16377:16377">
      <c r="A5" s="494" t="s">
        <v>530</v>
      </c>
      <c r="B5" s="495" t="s">
        <v>34</v>
      </c>
      <c r="C5" s="498" t="s">
        <v>15</v>
      </c>
      <c r="D5" s="497"/>
      <c r="E5" s="497"/>
      <c r="F5" s="497">
        <v>38</v>
      </c>
      <c r="XEW5" s="129" t="s">
        <v>11</v>
      </c>
    </row>
    <row r="6" spans="1:9 16377:16377">
      <c r="A6" s="494" t="s">
        <v>531</v>
      </c>
      <c r="B6" s="495" t="s">
        <v>35</v>
      </c>
      <c r="C6" s="496" t="s">
        <v>15</v>
      </c>
      <c r="D6" s="497"/>
      <c r="E6" s="497"/>
      <c r="F6" s="497">
        <v>56</v>
      </c>
      <c r="XEW6" s="129" t="s">
        <v>20</v>
      </c>
    </row>
    <row r="7" spans="1:9 16377:16377">
      <c r="A7" s="93"/>
      <c r="B7" s="94"/>
      <c r="C7" s="131"/>
      <c r="D7" s="130"/>
      <c r="XEW7" s="129" t="s">
        <v>21</v>
      </c>
    </row>
    <row r="8" spans="1:9 16377:16377">
      <c r="A8" s="93"/>
      <c r="B8" s="94"/>
      <c r="C8" s="131"/>
      <c r="D8" s="130"/>
      <c r="XEW8" s="129" t="s">
        <v>22</v>
      </c>
    </row>
    <row r="9" spans="1:9 16377:16377">
      <c r="A9" s="93"/>
      <c r="B9" s="94"/>
      <c r="C9" s="131"/>
      <c r="D9" s="130"/>
      <c r="XEW9" s="129" t="s">
        <v>12</v>
      </c>
    </row>
    <row r="10" spans="1:9 16377:16377">
      <c r="A10" s="93"/>
      <c r="B10" s="94"/>
      <c r="C10" s="131"/>
      <c r="D10" s="130"/>
      <c r="XEW10" s="129" t="s">
        <v>23</v>
      </c>
    </row>
    <row r="11" spans="1:9 16377:16377">
      <c r="A11" s="93"/>
      <c r="B11" s="94"/>
      <c r="C11" s="131"/>
      <c r="D11" s="130"/>
      <c r="XEW11" s="129" t="s">
        <v>24</v>
      </c>
    </row>
    <row r="12" spans="1:9 16377:16377">
      <c r="A12" s="93"/>
      <c r="B12" s="94"/>
      <c r="C12" s="131"/>
      <c r="D12" s="130"/>
      <c r="XEW12" s="129" t="s">
        <v>25</v>
      </c>
    </row>
    <row r="13" spans="1:9 16377:16377">
      <c r="A13" s="93"/>
      <c r="B13" s="94"/>
      <c r="C13" s="131"/>
      <c r="D13" s="130"/>
      <c r="XEW13" s="129" t="s">
        <v>26</v>
      </c>
    </row>
    <row r="14" spans="1:9 16377:16377">
      <c r="A14" s="93"/>
      <c r="B14" s="94"/>
      <c r="C14" s="131"/>
      <c r="D14" s="130"/>
      <c r="XEW14" s="129" t="s">
        <v>13</v>
      </c>
    </row>
    <row r="15" spans="1:9 16377:16377">
      <c r="A15" s="93"/>
      <c r="B15" s="94"/>
      <c r="C15" s="131"/>
      <c r="D15" s="130"/>
      <c r="XEW15" s="129" t="s">
        <v>27</v>
      </c>
    </row>
    <row r="16" spans="1:9 16377:16377">
      <c r="A16" s="93"/>
      <c r="B16" s="94"/>
      <c r="C16" s="131"/>
      <c r="D16" s="130"/>
    </row>
    <row r="17" spans="1:4">
      <c r="A17" s="93"/>
      <c r="B17" s="94"/>
      <c r="C17" s="131"/>
      <c r="D17" s="130"/>
    </row>
    <row r="18" spans="1:4">
      <c r="A18" s="93"/>
      <c r="B18" s="94"/>
      <c r="C18" s="131"/>
      <c r="D18" s="130"/>
    </row>
    <row r="19" spans="1:4">
      <c r="A19" s="93"/>
      <c r="B19" s="94"/>
      <c r="C19" s="131"/>
      <c r="D19" s="130"/>
    </row>
    <row r="20" spans="1:4">
      <c r="A20" s="93"/>
      <c r="B20" s="94"/>
      <c r="C20" s="131"/>
      <c r="D20" s="130"/>
    </row>
    <row r="21" spans="1:4">
      <c r="A21" s="93"/>
      <c r="B21" s="94"/>
      <c r="C21" s="131"/>
      <c r="D21" s="130"/>
    </row>
    <row r="22" spans="1:4">
      <c r="A22" s="93"/>
      <c r="B22" s="94"/>
      <c r="C22" s="131"/>
      <c r="D22" s="130"/>
    </row>
    <row r="23" spans="1:4">
      <c r="A23" s="93"/>
      <c r="B23" s="94"/>
      <c r="C23" s="131"/>
      <c r="D23" s="130"/>
    </row>
    <row r="24" spans="1:4">
      <c r="A24" s="93"/>
      <c r="B24" s="94"/>
      <c r="C24" s="131"/>
      <c r="D24" s="130"/>
    </row>
    <row r="25" spans="1:4">
      <c r="A25" s="93"/>
      <c r="B25" s="94"/>
      <c r="C25" s="131"/>
      <c r="D25" s="130"/>
    </row>
    <row r="26" spans="1:4">
      <c r="A26" s="93"/>
      <c r="B26" s="94"/>
      <c r="C26" s="131"/>
      <c r="D26" s="130"/>
    </row>
    <row r="27" spans="1:4">
      <c r="A27" s="93"/>
      <c r="B27" s="94"/>
      <c r="C27" s="131"/>
      <c r="D27" s="130"/>
    </row>
    <row r="28" spans="1:4">
      <c r="A28" s="93"/>
      <c r="B28" s="94"/>
      <c r="C28" s="131"/>
      <c r="D28" s="130"/>
    </row>
    <row r="29" spans="1:4">
      <c r="A29" s="93"/>
      <c r="B29" s="94"/>
      <c r="C29" s="131"/>
      <c r="D29" s="130"/>
    </row>
    <row r="30" spans="1:4">
      <c r="A30" s="93"/>
      <c r="B30" s="94"/>
      <c r="C30" s="131"/>
      <c r="D30" s="130"/>
    </row>
    <row r="31" spans="1:4">
      <c r="A31" s="93"/>
      <c r="B31" s="94"/>
      <c r="C31" s="131"/>
      <c r="D31" s="130"/>
    </row>
    <row r="32" spans="1:4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</sheetData>
  <dataValidations count="3">
    <dataValidation type="custom" allowBlank="1" showInputMessage="1" showErrorMessage="1" sqref="B1" xr:uid="{00000000-0002-0000-0000-000000000000}">
      <formula1>"S, V40, V50, V60, V70, V80, V90"</formula1>
    </dataValidation>
    <dataValidation type="list" allowBlank="1" showInputMessage="1" showErrorMessage="1" sqref="C2:C1048576" xr:uid="{00000000-0002-0000-0000-000002000000}">
      <formula1>$XEW$2:$XFD$15</formula1>
    </dataValidation>
    <dataValidation type="list" allowBlank="1" showInputMessage="1" showErrorMessage="1" sqref="B2:B1048576" xr:uid="{00000000-0002-0000-0000-000001000000}">
      <formula1>"S, V40, V50, V60, V70, V80, V90"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038A3-5B86-4127-BFC7-D0BA0F4E546B}">
  <dimension ref="A1:XEW999"/>
  <sheetViews>
    <sheetView zoomScale="140" zoomScaleNormal="140" zoomScalePageLayoutView="140" workbookViewId="0">
      <selection activeCell="A2" sqref="A2:F9"/>
    </sheetView>
  </sheetViews>
  <sheetFormatPr defaultColWidth="10.83203125" defaultRowHeight="13"/>
  <cols>
    <col min="1" max="1" width="26.6640625" style="129" customWidth="1"/>
    <col min="2" max="2" width="4.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9 16377:16377">
      <c r="A1" s="344" t="s">
        <v>9</v>
      </c>
      <c r="B1" s="343" t="s">
        <v>10</v>
      </c>
      <c r="C1" s="343" t="s">
        <v>0</v>
      </c>
      <c r="D1" s="343" t="s">
        <v>8</v>
      </c>
      <c r="E1" s="345" t="s">
        <v>7</v>
      </c>
      <c r="F1" s="345" t="s">
        <v>6</v>
      </c>
      <c r="G1" s="345" t="s">
        <v>5</v>
      </c>
      <c r="H1" s="345" t="s">
        <v>4</v>
      </c>
      <c r="I1" s="345" t="s">
        <v>3</v>
      </c>
    </row>
    <row r="2" spans="1:9 16377:16377">
      <c r="A2" s="490" t="s">
        <v>310</v>
      </c>
      <c r="B2" s="491" t="s">
        <v>35</v>
      </c>
      <c r="C2" s="492" t="s">
        <v>15</v>
      </c>
      <c r="D2" s="493"/>
      <c r="E2" s="493">
        <v>81</v>
      </c>
      <c r="F2" s="493"/>
      <c r="G2" s="346"/>
      <c r="H2" s="346"/>
      <c r="I2" s="346"/>
      <c r="XEW2" s="129" t="s">
        <v>15</v>
      </c>
    </row>
    <row r="3" spans="1:9 16377:16377">
      <c r="A3" s="490" t="s">
        <v>311</v>
      </c>
      <c r="B3" s="491" t="s">
        <v>33</v>
      </c>
      <c r="C3" s="492" t="s">
        <v>15</v>
      </c>
      <c r="D3" s="493"/>
      <c r="E3" s="493">
        <v>129</v>
      </c>
      <c r="F3" s="493">
        <v>82</v>
      </c>
      <c r="G3" s="346"/>
      <c r="H3" s="346"/>
      <c r="I3" s="346"/>
      <c r="XEW3" s="129" t="s">
        <v>16</v>
      </c>
    </row>
    <row r="4" spans="1:9 16377:16377">
      <c r="A4" s="490" t="s">
        <v>312</v>
      </c>
      <c r="B4" s="491" t="s">
        <v>35</v>
      </c>
      <c r="C4" s="492" t="s">
        <v>15</v>
      </c>
      <c r="D4" s="493"/>
      <c r="E4" s="493">
        <v>143</v>
      </c>
      <c r="F4" s="493"/>
      <c r="G4" s="346"/>
      <c r="H4" s="346"/>
      <c r="I4" s="346"/>
      <c r="XEW4" s="129" t="s">
        <v>17</v>
      </c>
    </row>
    <row r="5" spans="1:9 16377:16377">
      <c r="A5" s="490" t="s">
        <v>313</v>
      </c>
      <c r="B5" s="491" t="s">
        <v>28</v>
      </c>
      <c r="C5" s="492" t="s">
        <v>15</v>
      </c>
      <c r="D5" s="493"/>
      <c r="E5" s="493">
        <v>156</v>
      </c>
      <c r="F5" s="493">
        <v>98</v>
      </c>
      <c r="G5" s="346"/>
      <c r="H5" s="346"/>
      <c r="I5" s="346"/>
      <c r="XEW5" s="129" t="s">
        <v>18</v>
      </c>
    </row>
    <row r="6" spans="1:9 16377:16377">
      <c r="A6" s="490" t="s">
        <v>314</v>
      </c>
      <c r="B6" s="491" t="s">
        <v>35</v>
      </c>
      <c r="C6" s="492" t="s">
        <v>15</v>
      </c>
      <c r="D6" s="493"/>
      <c r="E6" s="493">
        <v>165</v>
      </c>
      <c r="F6" s="493">
        <v>99</v>
      </c>
      <c r="G6" s="346"/>
      <c r="H6" s="346"/>
      <c r="I6" s="346"/>
      <c r="XEW6" s="129" t="s">
        <v>19</v>
      </c>
    </row>
    <row r="7" spans="1:9 16377:16377">
      <c r="A7" s="490" t="s">
        <v>315</v>
      </c>
      <c r="B7" s="491" t="s">
        <v>33</v>
      </c>
      <c r="C7" s="492" t="s">
        <v>15</v>
      </c>
      <c r="D7" s="493"/>
      <c r="E7" s="493">
        <v>174</v>
      </c>
      <c r="F7" s="493"/>
      <c r="G7" s="346"/>
      <c r="H7" s="346"/>
      <c r="I7" s="346"/>
      <c r="XEW7" s="129" t="s">
        <v>11</v>
      </c>
    </row>
    <row r="8" spans="1:9 16377:16377">
      <c r="A8" s="490" t="s">
        <v>528</v>
      </c>
      <c r="B8" s="491" t="s">
        <v>35</v>
      </c>
      <c r="C8" s="492" t="s">
        <v>15</v>
      </c>
      <c r="D8" s="493"/>
      <c r="E8" s="493"/>
      <c r="F8" s="493">
        <v>91</v>
      </c>
      <c r="XEW8" s="129" t="s">
        <v>20</v>
      </c>
    </row>
    <row r="9" spans="1:9 16377:16377">
      <c r="A9" s="490" t="s">
        <v>529</v>
      </c>
      <c r="B9" s="491" t="s">
        <v>51</v>
      </c>
      <c r="C9" s="492" t="s">
        <v>15</v>
      </c>
      <c r="D9" s="493"/>
      <c r="E9" s="493"/>
      <c r="F9" s="493">
        <v>106</v>
      </c>
      <c r="XEW9" s="129" t="s">
        <v>21</v>
      </c>
    </row>
    <row r="10" spans="1:9 16377:16377">
      <c r="A10" s="93"/>
      <c r="B10" s="94"/>
      <c r="C10" s="131"/>
      <c r="D10" s="130"/>
      <c r="XEW10" s="129" t="s">
        <v>22</v>
      </c>
    </row>
    <row r="11" spans="1:9 16377:16377">
      <c r="A11" s="93"/>
      <c r="B11" s="94"/>
      <c r="C11" s="131"/>
      <c r="D11" s="130"/>
      <c r="XEW11" s="129" t="s">
        <v>12</v>
      </c>
    </row>
    <row r="12" spans="1:9 16377:16377">
      <c r="A12" s="93"/>
      <c r="B12" s="94"/>
      <c r="C12" s="131"/>
      <c r="D12" s="130"/>
      <c r="XEW12" s="129" t="s">
        <v>23</v>
      </c>
    </row>
    <row r="13" spans="1:9 16377:16377">
      <c r="A13" s="93"/>
      <c r="B13" s="94"/>
      <c r="C13" s="131"/>
      <c r="D13" s="130"/>
      <c r="XEW13" s="129" t="s">
        <v>24</v>
      </c>
    </row>
    <row r="14" spans="1:9 16377:16377">
      <c r="A14" s="93"/>
      <c r="B14" s="94"/>
      <c r="C14" s="131"/>
      <c r="D14" s="130"/>
      <c r="XEW14" s="129" t="s">
        <v>25</v>
      </c>
    </row>
    <row r="15" spans="1:9 16377:16377">
      <c r="A15" s="93"/>
      <c r="B15" s="94"/>
      <c r="C15" s="131"/>
      <c r="D15" s="130"/>
      <c r="XEW15" s="129" t="s">
        <v>26</v>
      </c>
    </row>
    <row r="16" spans="1:9 16377:16377">
      <c r="A16" s="93"/>
      <c r="B16" s="94"/>
      <c r="C16" s="131"/>
      <c r="D16" s="130"/>
      <c r="XEW16" s="129" t="s">
        <v>13</v>
      </c>
    </row>
    <row r="17" spans="1:4 16377:16377">
      <c r="A17" s="93"/>
      <c r="B17" s="94"/>
      <c r="C17" s="131"/>
      <c r="D17" s="130"/>
      <c r="XEW17" s="129" t="s">
        <v>27</v>
      </c>
    </row>
    <row r="18" spans="1:4 16377:16377">
      <c r="A18" s="93"/>
      <c r="B18" s="94"/>
      <c r="C18" s="131"/>
      <c r="D18" s="130"/>
    </row>
    <row r="19" spans="1:4 16377:16377">
      <c r="A19" s="93"/>
      <c r="B19" s="94"/>
      <c r="C19" s="131"/>
      <c r="D19" s="130"/>
    </row>
    <row r="20" spans="1:4 16377:16377">
      <c r="A20" s="93"/>
      <c r="B20" s="94"/>
      <c r="C20" s="131"/>
      <c r="D20" s="130"/>
    </row>
    <row r="21" spans="1:4 16377:16377">
      <c r="A21" s="93"/>
      <c r="B21" s="94"/>
      <c r="C21" s="131"/>
      <c r="D21" s="130"/>
    </row>
    <row r="22" spans="1:4 16377:16377">
      <c r="A22" s="93"/>
      <c r="B22" s="94"/>
      <c r="C22" s="131"/>
      <c r="D22" s="130"/>
    </row>
    <row r="23" spans="1:4 16377:16377">
      <c r="A23" s="93"/>
      <c r="B23" s="94"/>
      <c r="C23" s="131"/>
      <c r="D23" s="130"/>
    </row>
    <row r="24" spans="1:4 16377:16377">
      <c r="A24" s="93"/>
      <c r="B24" s="94"/>
      <c r="C24" s="131"/>
      <c r="D24" s="130"/>
    </row>
    <row r="25" spans="1:4 16377:16377">
      <c r="A25" s="93"/>
      <c r="B25" s="94"/>
      <c r="C25" s="131"/>
      <c r="D25" s="130"/>
    </row>
    <row r="26" spans="1:4 16377:16377">
      <c r="A26" s="93"/>
      <c r="B26" s="94"/>
      <c r="C26" s="131"/>
      <c r="D26" s="130"/>
    </row>
    <row r="27" spans="1:4 16377:16377">
      <c r="A27" s="93"/>
      <c r="B27" s="94"/>
      <c r="C27" s="131"/>
      <c r="D27" s="130"/>
    </row>
    <row r="28" spans="1:4 16377:16377">
      <c r="A28" s="93"/>
      <c r="B28" s="94"/>
      <c r="C28" s="131"/>
      <c r="D28" s="130"/>
    </row>
    <row r="29" spans="1:4 16377:16377">
      <c r="A29" s="93"/>
      <c r="B29" s="94"/>
      <c r="C29" s="131"/>
      <c r="D29" s="130"/>
    </row>
    <row r="30" spans="1:4 16377:16377">
      <c r="A30" s="93"/>
      <c r="B30" s="94"/>
      <c r="C30" s="131"/>
      <c r="D30" s="130"/>
    </row>
    <row r="31" spans="1:4 16377:16377">
      <c r="A31" s="93"/>
      <c r="B31" s="94"/>
      <c r="C31" s="131"/>
      <c r="D31" s="130"/>
    </row>
    <row r="32" spans="1:4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</sheetData>
  <dataValidations count="3">
    <dataValidation type="list" allowBlank="1" showInputMessage="1" showErrorMessage="1" sqref="C2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custom" allowBlank="1" showInputMessage="1" showErrorMessage="1" sqref="B1" xr:uid="{00000000-0002-0000-0100-000002000000}">
      <formula1>"S, V40, V50, V60, V70, V80, V90"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785E6-E331-451F-9F34-495283ACE837}">
  <dimension ref="A1:XEW1000"/>
  <sheetViews>
    <sheetView zoomScale="140" zoomScaleNormal="140" zoomScalePageLayoutView="140" workbookViewId="0">
      <selection activeCell="A2" sqref="A2:F7"/>
    </sheetView>
  </sheetViews>
  <sheetFormatPr defaultColWidth="10.83203125" defaultRowHeight="13"/>
  <cols>
    <col min="1" max="1" width="26.6640625" style="129" customWidth="1"/>
    <col min="2" max="2" width="4.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442</v>
      </c>
      <c r="B2" s="41" t="s">
        <v>28</v>
      </c>
      <c r="C2" s="42" t="s">
        <v>16</v>
      </c>
      <c r="D2" s="15"/>
      <c r="E2" s="15">
        <v>10</v>
      </c>
      <c r="F2" s="15">
        <v>3</v>
      </c>
      <c r="G2" s="246"/>
      <c r="H2" s="246"/>
      <c r="I2" s="246"/>
      <c r="XEW2" s="129" t="s">
        <v>14</v>
      </c>
    </row>
    <row r="3" spans="1:9 16377:16377">
      <c r="A3" s="40" t="s">
        <v>489</v>
      </c>
      <c r="B3" s="41"/>
      <c r="C3" s="42" t="s">
        <v>16</v>
      </c>
      <c r="D3" s="15"/>
      <c r="E3" s="15"/>
      <c r="F3" s="15">
        <v>8</v>
      </c>
      <c r="G3" s="246"/>
      <c r="H3" s="246"/>
      <c r="I3" s="246"/>
      <c r="XEW3" s="129" t="s">
        <v>15</v>
      </c>
    </row>
    <row r="4" spans="1:9 16377:16377">
      <c r="A4" s="40" t="s">
        <v>444</v>
      </c>
      <c r="B4" s="41" t="s">
        <v>35</v>
      </c>
      <c r="C4" s="42" t="s">
        <v>16</v>
      </c>
      <c r="D4" s="15"/>
      <c r="E4" s="15">
        <v>77</v>
      </c>
      <c r="F4" s="15">
        <v>49</v>
      </c>
      <c r="G4" s="246"/>
      <c r="H4" s="246"/>
      <c r="I4" s="246"/>
      <c r="XEW4" s="129" t="s">
        <v>16</v>
      </c>
    </row>
    <row r="5" spans="1:9 16377:16377">
      <c r="A5" s="40" t="s">
        <v>445</v>
      </c>
      <c r="B5" s="41" t="s">
        <v>34</v>
      </c>
      <c r="C5" s="42" t="s">
        <v>16</v>
      </c>
      <c r="D5" s="15"/>
      <c r="E5" s="15">
        <v>81</v>
      </c>
      <c r="F5" s="15">
        <v>62</v>
      </c>
      <c r="G5" s="246"/>
      <c r="H5" s="246"/>
      <c r="I5" s="246"/>
      <c r="XEW5" s="129" t="s">
        <v>17</v>
      </c>
    </row>
    <row r="6" spans="1:9 16377:16377">
      <c r="A6" s="40" t="s">
        <v>443</v>
      </c>
      <c r="B6" s="41" t="s">
        <v>28</v>
      </c>
      <c r="C6" s="42" t="s">
        <v>16</v>
      </c>
      <c r="D6" s="15"/>
      <c r="E6" s="15">
        <v>45</v>
      </c>
      <c r="F6" s="15"/>
      <c r="G6" s="246"/>
      <c r="H6" s="246"/>
      <c r="I6" s="246"/>
      <c r="XEW6" s="129" t="s">
        <v>18</v>
      </c>
    </row>
    <row r="7" spans="1:9 16377:16377">
      <c r="A7" s="40" t="s">
        <v>446</v>
      </c>
      <c r="B7" s="41" t="s">
        <v>51</v>
      </c>
      <c r="C7" s="42" t="s">
        <v>16</v>
      </c>
      <c r="D7" s="15"/>
      <c r="E7" s="15">
        <v>101</v>
      </c>
      <c r="F7" s="15"/>
      <c r="XEW7" s="129" t="s">
        <v>19</v>
      </c>
    </row>
    <row r="8" spans="1:9 16377:16377">
      <c r="A8" s="288"/>
      <c r="B8" s="289"/>
      <c r="C8" s="290"/>
      <c r="D8" s="291"/>
      <c r="XEW8" s="129" t="s">
        <v>11</v>
      </c>
    </row>
    <row r="9" spans="1:9 16377:16377">
      <c r="A9" s="288"/>
      <c r="B9" s="289"/>
      <c r="C9" s="290"/>
      <c r="D9" s="291"/>
      <c r="XEW9" s="129" t="s">
        <v>20</v>
      </c>
    </row>
    <row r="10" spans="1:9 16377:16377">
      <c r="A10" s="288"/>
      <c r="B10" s="289"/>
      <c r="C10" s="290"/>
      <c r="D10" s="291"/>
      <c r="XEW10" s="129" t="s">
        <v>21</v>
      </c>
    </row>
    <row r="11" spans="1:9 16377:16377">
      <c r="A11" s="250"/>
      <c r="B11" s="251"/>
      <c r="C11" s="252"/>
      <c r="D11" s="253"/>
      <c r="XEW11" s="129" t="s">
        <v>22</v>
      </c>
    </row>
    <row r="12" spans="1:9 16377:16377">
      <c r="A12" s="250"/>
      <c r="B12" s="251"/>
      <c r="C12" s="252"/>
      <c r="D12" s="253"/>
      <c r="XEW12" s="129" t="s">
        <v>12</v>
      </c>
    </row>
    <row r="13" spans="1:9 16377:16377">
      <c r="A13" s="93"/>
      <c r="B13" s="94"/>
      <c r="C13" s="131"/>
      <c r="D13" s="130"/>
      <c r="XEW13" s="129" t="s">
        <v>23</v>
      </c>
    </row>
    <row r="14" spans="1:9 16377:16377">
      <c r="A14" s="93"/>
      <c r="B14" s="94"/>
      <c r="C14" s="131"/>
      <c r="D14" s="130"/>
      <c r="XEW14" s="129" t="s">
        <v>24</v>
      </c>
    </row>
    <row r="15" spans="1:9 16377:16377">
      <c r="A15" s="93"/>
      <c r="B15" s="94"/>
      <c r="C15" s="131"/>
      <c r="D15" s="130"/>
      <c r="XEW15" s="129" t="s">
        <v>25</v>
      </c>
    </row>
    <row r="16" spans="1:9 16377:16377">
      <c r="A16" s="93"/>
      <c r="B16" s="94"/>
      <c r="C16" s="131"/>
      <c r="D16" s="130"/>
      <c r="XEW16" s="129" t="s">
        <v>26</v>
      </c>
    </row>
    <row r="17" spans="1:4 16377:16377">
      <c r="A17" s="93"/>
      <c r="B17" s="94"/>
      <c r="C17" s="131"/>
      <c r="D17" s="130"/>
      <c r="XEW17" s="129" t="s">
        <v>13</v>
      </c>
    </row>
    <row r="18" spans="1:4 16377:16377">
      <c r="A18" s="93"/>
      <c r="B18" s="94"/>
      <c r="C18" s="131"/>
      <c r="D18" s="130"/>
      <c r="XEW18" s="129" t="s">
        <v>27</v>
      </c>
    </row>
    <row r="19" spans="1:4 16377:16377">
      <c r="A19" s="93"/>
      <c r="B19" s="94"/>
      <c r="C19" s="131"/>
      <c r="D19" s="130"/>
    </row>
    <row r="20" spans="1:4 16377:16377">
      <c r="A20" s="93"/>
      <c r="B20" s="94"/>
      <c r="C20" s="131"/>
      <c r="D20" s="130"/>
    </row>
    <row r="21" spans="1:4 16377:16377">
      <c r="A21" s="93"/>
      <c r="B21" s="94"/>
      <c r="C21" s="131"/>
      <c r="D21" s="130"/>
    </row>
    <row r="22" spans="1:4 16377:16377">
      <c r="A22" s="93"/>
      <c r="B22" s="94"/>
      <c r="C22" s="131"/>
      <c r="D22" s="130"/>
    </row>
    <row r="23" spans="1:4 16377:16377">
      <c r="A23" s="93"/>
      <c r="B23" s="94"/>
      <c r="C23" s="131"/>
      <c r="D23" s="130"/>
    </row>
    <row r="24" spans="1:4 16377:16377">
      <c r="A24" s="93"/>
      <c r="B24" s="94"/>
      <c r="C24" s="131"/>
      <c r="D24" s="130"/>
    </row>
    <row r="25" spans="1:4 16377:16377">
      <c r="A25" s="93"/>
      <c r="B25" s="94"/>
      <c r="C25" s="131"/>
      <c r="D25" s="130"/>
    </row>
    <row r="26" spans="1:4 16377:16377">
      <c r="A26" s="93"/>
      <c r="B26" s="94"/>
      <c r="C26" s="131"/>
      <c r="D26" s="130"/>
    </row>
    <row r="27" spans="1:4 16377:16377">
      <c r="A27" s="93"/>
      <c r="B27" s="94"/>
      <c r="C27" s="131"/>
      <c r="D27" s="130"/>
    </row>
    <row r="28" spans="1:4 16377:16377">
      <c r="A28" s="93"/>
      <c r="B28" s="94"/>
      <c r="C28" s="131"/>
      <c r="D28" s="130"/>
    </row>
    <row r="29" spans="1:4 16377:16377">
      <c r="A29" s="93"/>
      <c r="B29" s="94"/>
      <c r="C29" s="131"/>
      <c r="D29" s="130"/>
    </row>
    <row r="30" spans="1:4 16377:16377">
      <c r="A30" s="93"/>
      <c r="B30" s="94"/>
      <c r="C30" s="131"/>
      <c r="D30" s="130"/>
    </row>
    <row r="31" spans="1:4 16377:16377">
      <c r="A31" s="93"/>
      <c r="B31" s="94"/>
      <c r="C31" s="131"/>
      <c r="D31" s="130"/>
    </row>
    <row r="32" spans="1:4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  <row r="1000" spans="1:4">
      <c r="A1000" s="93"/>
      <c r="B1000" s="94"/>
      <c r="C1000" s="131"/>
      <c r="D1000" s="130"/>
    </row>
  </sheetData>
  <dataValidations count="5">
    <dataValidation type="list" allowBlank="1" showInputMessage="1" showErrorMessage="1" sqref="C8:C10" xr:uid="{4817A753-F02B-45CD-8024-E30C3FE346D6}">
      <formula1>$XEW$2:$XEW$18</formula1>
    </dataValidation>
    <dataValidation type="list" allowBlank="1" showInputMessage="1" showErrorMessage="1" sqref="C11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1FDCEEDB-6ACA-4C79-BF1D-56B24A12B2FA}">
      <formula1>"S, V40, V50, V60, V70, V80, V90"</formula1>
    </dataValidation>
    <dataValidation type="list" allowBlank="1" showInputMessage="1" showErrorMessage="1" sqref="C2:C7" xr:uid="{BBEE437B-2662-4F70-9E1B-9A8CD49526CC}">
      <formula1>$XFD$2:$XFD$18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BF4D1-D3C8-438C-A034-5C130CA3E582}">
  <dimension ref="A1:XEU1122"/>
  <sheetViews>
    <sheetView workbookViewId="0">
      <selection activeCell="A2" sqref="A2:F62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08203125" style="10" hidden="1" customWidth="1"/>
    <col min="11" max="11" width="3.33203125" style="10" customWidth="1"/>
    <col min="12" max="17" width="4" style="183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77" t="s">
        <v>8</v>
      </c>
      <c r="M1" s="178" t="s">
        <v>7</v>
      </c>
      <c r="N1" s="179" t="s">
        <v>6</v>
      </c>
      <c r="O1" s="180" t="s">
        <v>5</v>
      </c>
      <c r="P1" s="181" t="s">
        <v>4</v>
      </c>
      <c r="Q1" s="182" t="s">
        <v>3</v>
      </c>
      <c r="R1" s="16" t="s">
        <v>29</v>
      </c>
      <c r="XEU1" s="11"/>
    </row>
    <row r="2" spans="1:18 16375:16375" ht="13" customHeight="1">
      <c r="A2" s="40" t="s">
        <v>230</v>
      </c>
      <c r="B2" s="509" t="s">
        <v>34</v>
      </c>
      <c r="C2" s="44" t="s">
        <v>25</v>
      </c>
      <c r="D2" s="40">
        <v>6</v>
      </c>
      <c r="E2" s="504"/>
      <c r="F2" s="504">
        <v>5</v>
      </c>
      <c r="G2" s="19"/>
      <c r="H2" s="19"/>
      <c r="I2" s="19"/>
      <c r="J2" s="61">
        <f t="shared" ref="J2:J32" si="0">COUNT(D2:I2)</f>
        <v>2</v>
      </c>
      <c r="K2" s="61"/>
      <c r="L2" s="183">
        <f t="shared" ref="L2:L33" si="1">IFERROR(_xlfn.RANK.EQ(D2,D:D,1),"")</f>
        <v>2</v>
      </c>
      <c r="M2" s="183" t="str">
        <f t="shared" ref="M2:M33" si="2">IFERROR(_xlfn.RANK.EQ(E2,E:E,1),"")</f>
        <v/>
      </c>
      <c r="N2" s="183">
        <f t="shared" ref="N2:N33" si="3">IFERROR(_xlfn.RANK.EQ(F2,F:F,1),"")</f>
        <v>1</v>
      </c>
      <c r="O2" s="183" t="str">
        <f t="shared" ref="O2:O33" si="4">IFERROR(_xlfn.RANK.EQ(G2,G:G,1),"")</f>
        <v/>
      </c>
      <c r="P2" s="183" t="str">
        <f t="shared" ref="P2:P33" si="5">IFERROR(_xlfn.RANK.EQ(H2,H:H,1),"")</f>
        <v/>
      </c>
      <c r="Q2" s="183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40" t="s">
        <v>491</v>
      </c>
      <c r="B3" s="509" t="s">
        <v>34</v>
      </c>
      <c r="C3" s="515" t="s">
        <v>11</v>
      </c>
      <c r="D3" s="504"/>
      <c r="E3" s="504"/>
      <c r="F3" s="504">
        <v>15</v>
      </c>
      <c r="G3" s="19"/>
      <c r="H3" s="19"/>
      <c r="I3" s="19"/>
      <c r="J3" s="61">
        <f t="shared" si="0"/>
        <v>1</v>
      </c>
      <c r="K3" s="61"/>
      <c r="L3" s="183" t="str">
        <f t="shared" si="1"/>
        <v/>
      </c>
      <c r="M3" s="183" t="str">
        <f t="shared" si="2"/>
        <v/>
      </c>
      <c r="N3" s="183">
        <f t="shared" si="3"/>
        <v>2</v>
      </c>
      <c r="O3" s="183" t="str">
        <f t="shared" si="4"/>
        <v/>
      </c>
      <c r="P3" s="183" t="str">
        <f t="shared" si="5"/>
        <v/>
      </c>
      <c r="Q3" s="183" t="str">
        <f t="shared" si="6"/>
        <v/>
      </c>
      <c r="R3" s="5" t="str">
        <f>IF(J3&gt;3,SUM(SMALL(L3:Q3,{1,2,3,4})),"")</f>
        <v/>
      </c>
    </row>
    <row r="4" spans="1:18 16375:16375" ht="13" customHeight="1">
      <c r="A4" s="504" t="s">
        <v>503</v>
      </c>
      <c r="B4" s="504" t="s">
        <v>34</v>
      </c>
      <c r="C4" s="504" t="s">
        <v>52</v>
      </c>
      <c r="D4" s="504"/>
      <c r="E4" s="504"/>
      <c r="F4" s="504">
        <v>16</v>
      </c>
      <c r="G4" s="19"/>
      <c r="H4" s="19"/>
      <c r="I4" s="19"/>
      <c r="J4" s="61">
        <f t="shared" si="0"/>
        <v>1</v>
      </c>
      <c r="K4" s="61"/>
      <c r="L4" s="183" t="str">
        <f t="shared" si="1"/>
        <v/>
      </c>
      <c r="M4" s="183" t="str">
        <f t="shared" si="2"/>
        <v/>
      </c>
      <c r="N4" s="183">
        <f t="shared" si="3"/>
        <v>3</v>
      </c>
      <c r="O4" s="183" t="str">
        <f t="shared" si="4"/>
        <v/>
      </c>
      <c r="P4" s="183" t="str">
        <f t="shared" si="5"/>
        <v/>
      </c>
      <c r="Q4" s="183" t="str">
        <f t="shared" si="6"/>
        <v/>
      </c>
      <c r="R4" s="5" t="str">
        <f>IF(J4&gt;3,SUM(SMALL(L4:Q4,{1,2,3,4})),"")</f>
        <v/>
      </c>
    </row>
    <row r="5" spans="1:18 16375:16375" ht="13" customHeight="1">
      <c r="A5" s="40" t="s">
        <v>354</v>
      </c>
      <c r="B5" s="509" t="s">
        <v>34</v>
      </c>
      <c r="C5" s="515" t="s">
        <v>17</v>
      </c>
      <c r="D5" s="504"/>
      <c r="E5" s="504">
        <v>24</v>
      </c>
      <c r="F5" s="504">
        <v>20</v>
      </c>
      <c r="G5" s="19"/>
      <c r="H5" s="19"/>
      <c r="I5" s="19"/>
      <c r="J5" s="61">
        <f t="shared" si="0"/>
        <v>2</v>
      </c>
      <c r="K5" s="61"/>
      <c r="L5" s="183" t="str">
        <f t="shared" si="1"/>
        <v/>
      </c>
      <c r="M5" s="183">
        <f t="shared" si="2"/>
        <v>5</v>
      </c>
      <c r="N5" s="183">
        <f t="shared" si="3"/>
        <v>4</v>
      </c>
      <c r="O5" s="183" t="str">
        <f t="shared" si="4"/>
        <v/>
      </c>
      <c r="P5" s="183" t="str">
        <f t="shared" si="5"/>
        <v/>
      </c>
      <c r="Q5" s="183" t="str">
        <f t="shared" si="6"/>
        <v/>
      </c>
      <c r="R5" s="5" t="str">
        <f>IF(J5&gt;3,SUM(SMALL(L5:Q5,{1,2,3,4})),"")</f>
        <v/>
      </c>
    </row>
    <row r="6" spans="1:18 16375:16375" ht="13" customHeight="1">
      <c r="A6" s="24" t="s">
        <v>500</v>
      </c>
      <c r="B6" s="24" t="s">
        <v>34</v>
      </c>
      <c r="C6" s="28" t="s">
        <v>27</v>
      </c>
      <c r="F6" s="20">
        <v>23</v>
      </c>
      <c r="G6" s="19"/>
      <c r="H6" s="19"/>
      <c r="I6" s="19"/>
      <c r="J6" s="61">
        <f t="shared" si="0"/>
        <v>1</v>
      </c>
      <c r="K6" s="61"/>
      <c r="L6" s="183" t="str">
        <f t="shared" si="1"/>
        <v/>
      </c>
      <c r="M6" s="183" t="str">
        <f t="shared" si="2"/>
        <v/>
      </c>
      <c r="N6" s="183">
        <f t="shared" si="3"/>
        <v>5</v>
      </c>
      <c r="O6" s="183" t="str">
        <f t="shared" si="4"/>
        <v/>
      </c>
      <c r="P6" s="183" t="str">
        <f t="shared" si="5"/>
        <v/>
      </c>
      <c r="Q6" s="183" t="str">
        <f t="shared" si="6"/>
        <v/>
      </c>
      <c r="R6" s="5" t="str">
        <f>IF(J6&gt;3,SUM(SMALL(L6:Q6,{1,2,3,4})),"")</f>
        <v/>
      </c>
    </row>
    <row r="7" spans="1:18 16375:16375" ht="13" customHeight="1">
      <c r="A7" s="40" t="s">
        <v>159</v>
      </c>
      <c r="B7" s="509" t="s">
        <v>34</v>
      </c>
      <c r="C7" s="515" t="s">
        <v>21</v>
      </c>
      <c r="D7" s="504">
        <v>30</v>
      </c>
      <c r="E7" s="504"/>
      <c r="F7" s="504">
        <v>26</v>
      </c>
      <c r="G7" s="19"/>
      <c r="H7" s="19"/>
      <c r="I7" s="19"/>
      <c r="J7" s="61">
        <f t="shared" si="0"/>
        <v>2</v>
      </c>
      <c r="K7" s="61"/>
      <c r="L7" s="183">
        <f t="shared" si="1"/>
        <v>7</v>
      </c>
      <c r="M7" s="183" t="str">
        <f t="shared" si="2"/>
        <v/>
      </c>
      <c r="N7" s="183">
        <f t="shared" si="3"/>
        <v>6</v>
      </c>
      <c r="O7" s="183" t="str">
        <f t="shared" si="4"/>
        <v/>
      </c>
      <c r="P7" s="183" t="str">
        <f t="shared" si="5"/>
        <v/>
      </c>
      <c r="Q7" s="183" t="str">
        <f t="shared" si="6"/>
        <v/>
      </c>
      <c r="R7" s="5" t="str">
        <f>IF(J7&gt;3,SUM(SMALL(L7:Q7,{1,2,3,4})),"")</f>
        <v/>
      </c>
    </row>
    <row r="8" spans="1:18 16375:16375" ht="13" customHeight="1">
      <c r="A8" s="40" t="s">
        <v>273</v>
      </c>
      <c r="B8" s="509" t="s">
        <v>34</v>
      </c>
      <c r="C8" s="515" t="s">
        <v>14</v>
      </c>
      <c r="D8" s="504"/>
      <c r="E8" s="504">
        <v>47</v>
      </c>
      <c r="F8" s="504">
        <v>27</v>
      </c>
      <c r="G8" s="19"/>
      <c r="H8" s="19"/>
      <c r="I8" s="19"/>
      <c r="J8" s="61">
        <f t="shared" si="0"/>
        <v>2</v>
      </c>
      <c r="L8" s="183" t="str">
        <f t="shared" si="1"/>
        <v/>
      </c>
      <c r="M8" s="183">
        <f t="shared" si="2"/>
        <v>10</v>
      </c>
      <c r="N8" s="183">
        <f t="shared" si="3"/>
        <v>7</v>
      </c>
      <c r="O8" s="183" t="str">
        <f t="shared" si="4"/>
        <v/>
      </c>
      <c r="P8" s="183" t="str">
        <f t="shared" si="5"/>
        <v/>
      </c>
      <c r="Q8" s="183" t="str">
        <f t="shared" si="6"/>
        <v/>
      </c>
      <c r="R8" s="5" t="str">
        <f>IF(J8&gt;3,SUM(SMALL(L8:Q8,{1,2,3,4})),"")</f>
        <v/>
      </c>
    </row>
    <row r="9" spans="1:18 16375:16375" ht="13" customHeight="1">
      <c r="A9" s="40" t="s">
        <v>208</v>
      </c>
      <c r="B9" s="509" t="s">
        <v>34</v>
      </c>
      <c r="C9" s="515" t="s">
        <v>11</v>
      </c>
      <c r="D9" s="504">
        <v>53</v>
      </c>
      <c r="E9" s="504"/>
      <c r="F9" s="504">
        <v>30</v>
      </c>
      <c r="G9" s="19"/>
      <c r="H9" s="19"/>
      <c r="I9" s="19"/>
      <c r="J9" s="61">
        <f t="shared" si="0"/>
        <v>2</v>
      </c>
      <c r="K9" s="61"/>
      <c r="L9" s="183">
        <f t="shared" si="1"/>
        <v>15</v>
      </c>
      <c r="M9" s="183" t="str">
        <f t="shared" si="2"/>
        <v/>
      </c>
      <c r="N9" s="183">
        <f t="shared" si="3"/>
        <v>8</v>
      </c>
      <c r="O9" s="183" t="str">
        <f t="shared" si="4"/>
        <v/>
      </c>
      <c r="P9" s="183" t="str">
        <f t="shared" si="5"/>
        <v/>
      </c>
      <c r="Q9" s="183" t="str">
        <f t="shared" si="6"/>
        <v/>
      </c>
      <c r="R9" s="5" t="str">
        <f>IF(J9&gt;3,SUM(SMALL(L9:Q9,{1,2,3,4})),"")</f>
        <v/>
      </c>
    </row>
    <row r="10" spans="1:18 16375:16375" ht="13" customHeight="1">
      <c r="A10" s="40" t="s">
        <v>424</v>
      </c>
      <c r="B10" s="509" t="s">
        <v>34</v>
      </c>
      <c r="C10" s="515" t="s">
        <v>18</v>
      </c>
      <c r="D10" s="504"/>
      <c r="E10" s="504">
        <v>46</v>
      </c>
      <c r="F10" s="504">
        <v>33</v>
      </c>
      <c r="G10" s="19"/>
      <c r="H10" s="19"/>
      <c r="I10" s="19"/>
      <c r="J10" s="61">
        <f t="shared" si="0"/>
        <v>2</v>
      </c>
      <c r="L10" s="183" t="str">
        <f t="shared" si="1"/>
        <v/>
      </c>
      <c r="M10" s="183">
        <f t="shared" si="2"/>
        <v>9</v>
      </c>
      <c r="N10" s="183">
        <f t="shared" si="3"/>
        <v>9</v>
      </c>
      <c r="O10" s="183" t="str">
        <f t="shared" si="4"/>
        <v/>
      </c>
      <c r="P10" s="183" t="str">
        <f t="shared" si="5"/>
        <v/>
      </c>
      <c r="Q10" s="183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504" t="s">
        <v>54</v>
      </c>
      <c r="B11" s="504" t="s">
        <v>34</v>
      </c>
      <c r="C11" s="504" t="s">
        <v>52</v>
      </c>
      <c r="D11" s="504">
        <v>28</v>
      </c>
      <c r="E11" s="504"/>
      <c r="F11" s="504">
        <v>36</v>
      </c>
      <c r="G11" s="19"/>
      <c r="H11" s="19"/>
      <c r="I11" s="19"/>
      <c r="J11" s="61">
        <f t="shared" si="0"/>
        <v>2</v>
      </c>
      <c r="K11" s="61"/>
      <c r="L11" s="183">
        <f t="shared" si="1"/>
        <v>6</v>
      </c>
      <c r="M11" s="183" t="str">
        <f t="shared" si="2"/>
        <v/>
      </c>
      <c r="N11" s="183">
        <f t="shared" si="3"/>
        <v>10</v>
      </c>
      <c r="O11" s="183" t="str">
        <f t="shared" si="4"/>
        <v/>
      </c>
      <c r="P11" s="183" t="str">
        <f t="shared" si="5"/>
        <v/>
      </c>
      <c r="Q11" s="183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94" t="s">
        <v>530</v>
      </c>
      <c r="B12" s="494" t="s">
        <v>34</v>
      </c>
      <c r="C12" s="522" t="s">
        <v>15</v>
      </c>
      <c r="D12" s="527"/>
      <c r="E12" s="527"/>
      <c r="F12" s="542">
        <v>38</v>
      </c>
      <c r="G12" s="19"/>
      <c r="H12" s="19"/>
      <c r="I12" s="19"/>
      <c r="J12" s="61">
        <f t="shared" si="0"/>
        <v>1</v>
      </c>
      <c r="K12" s="61"/>
      <c r="L12" s="183" t="str">
        <f t="shared" si="1"/>
        <v/>
      </c>
      <c r="M12" s="183" t="str">
        <f t="shared" si="2"/>
        <v/>
      </c>
      <c r="N12" s="183">
        <f t="shared" si="3"/>
        <v>11</v>
      </c>
      <c r="O12" s="183" t="str">
        <f t="shared" si="4"/>
        <v/>
      </c>
      <c r="P12" s="183" t="str">
        <f t="shared" si="5"/>
        <v/>
      </c>
      <c r="Q12" s="183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40" t="s">
        <v>233</v>
      </c>
      <c r="B13" s="509" t="s">
        <v>34</v>
      </c>
      <c r="C13" s="40" t="s">
        <v>25</v>
      </c>
      <c r="D13" s="40">
        <v>47</v>
      </c>
      <c r="E13" s="504"/>
      <c r="F13" s="504">
        <v>41</v>
      </c>
      <c r="G13" s="19"/>
      <c r="H13" s="19"/>
      <c r="I13" s="19"/>
      <c r="J13" s="61">
        <f t="shared" si="0"/>
        <v>2</v>
      </c>
      <c r="K13" s="61"/>
      <c r="L13" s="183">
        <f t="shared" si="1"/>
        <v>13</v>
      </c>
      <c r="M13" s="183" t="str">
        <f t="shared" si="2"/>
        <v/>
      </c>
      <c r="N13" s="183">
        <f t="shared" si="3"/>
        <v>12</v>
      </c>
      <c r="O13" s="183" t="str">
        <f t="shared" si="4"/>
        <v/>
      </c>
      <c r="P13" s="183" t="str">
        <f t="shared" si="5"/>
        <v/>
      </c>
      <c r="Q13" s="183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56" t="s">
        <v>387</v>
      </c>
      <c r="B14" s="456" t="s">
        <v>34</v>
      </c>
      <c r="C14" s="514" t="s">
        <v>24</v>
      </c>
      <c r="D14" s="525"/>
      <c r="E14" s="537">
        <v>87</v>
      </c>
      <c r="F14" s="169">
        <v>44</v>
      </c>
      <c r="G14" s="19"/>
      <c r="H14" s="19"/>
      <c r="I14" s="19"/>
      <c r="J14" s="61">
        <f t="shared" si="0"/>
        <v>2</v>
      </c>
      <c r="K14" s="61"/>
      <c r="L14" s="183" t="str">
        <f t="shared" si="1"/>
        <v/>
      </c>
      <c r="M14" s="183">
        <f t="shared" si="2"/>
        <v>20</v>
      </c>
      <c r="N14" s="183">
        <f t="shared" si="3"/>
        <v>13</v>
      </c>
      <c r="O14" s="183" t="str">
        <f t="shared" si="4"/>
        <v/>
      </c>
      <c r="P14" s="183" t="str">
        <f t="shared" si="5"/>
        <v/>
      </c>
      <c r="Q14" s="183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56" t="s">
        <v>386</v>
      </c>
      <c r="B15" s="456" t="s">
        <v>34</v>
      </c>
      <c r="C15" s="514" t="s">
        <v>24</v>
      </c>
      <c r="D15" s="525"/>
      <c r="E15" s="537">
        <v>84</v>
      </c>
      <c r="F15" s="169">
        <v>46</v>
      </c>
      <c r="G15" s="19"/>
      <c r="H15" s="19"/>
      <c r="I15" s="19"/>
      <c r="J15" s="61">
        <f t="shared" si="0"/>
        <v>2</v>
      </c>
      <c r="K15" s="61"/>
      <c r="L15" s="183" t="str">
        <f t="shared" si="1"/>
        <v/>
      </c>
      <c r="M15" s="183">
        <f t="shared" si="2"/>
        <v>19</v>
      </c>
      <c r="N15" s="183">
        <f t="shared" si="3"/>
        <v>14</v>
      </c>
      <c r="O15" s="183" t="str">
        <f t="shared" si="4"/>
        <v/>
      </c>
      <c r="P15" s="183" t="str">
        <f t="shared" si="5"/>
        <v/>
      </c>
      <c r="Q15" s="183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504" t="s">
        <v>55</v>
      </c>
      <c r="B16" s="504" t="s">
        <v>34</v>
      </c>
      <c r="C16" s="504" t="s">
        <v>52</v>
      </c>
      <c r="D16" s="504">
        <v>54</v>
      </c>
      <c r="E16" s="504"/>
      <c r="F16" s="504">
        <v>47</v>
      </c>
      <c r="G16" s="19"/>
      <c r="H16" s="19"/>
      <c r="I16" s="19"/>
      <c r="J16" s="61">
        <f t="shared" si="0"/>
        <v>2</v>
      </c>
      <c r="L16" s="183">
        <f t="shared" si="1"/>
        <v>16</v>
      </c>
      <c r="M16" s="183" t="str">
        <f t="shared" si="2"/>
        <v/>
      </c>
      <c r="N16" s="183">
        <f t="shared" si="3"/>
        <v>15</v>
      </c>
      <c r="O16" s="183" t="str">
        <f t="shared" si="4"/>
        <v/>
      </c>
      <c r="P16" s="183" t="str">
        <f t="shared" si="5"/>
        <v/>
      </c>
      <c r="Q16" s="183" t="str">
        <f t="shared" si="6"/>
        <v/>
      </c>
      <c r="R16" s="5" t="str">
        <f>IF(J16&gt;3,SUM(SMALL(L16:Q16,{1,2,3,4})),"")</f>
        <v/>
      </c>
    </row>
    <row r="17" spans="1:18" ht="13" customHeight="1">
      <c r="A17" s="504" t="s">
        <v>502</v>
      </c>
      <c r="B17" s="15" t="s">
        <v>34</v>
      </c>
      <c r="C17" s="15" t="s">
        <v>52</v>
      </c>
      <c r="D17" s="504"/>
      <c r="E17" s="15"/>
      <c r="F17" s="15">
        <v>51</v>
      </c>
      <c r="G17" s="19"/>
      <c r="H17" s="19"/>
      <c r="I17" s="19"/>
      <c r="J17" s="61">
        <f t="shared" si="0"/>
        <v>1</v>
      </c>
      <c r="K17" s="61"/>
      <c r="L17" s="183" t="str">
        <f t="shared" si="1"/>
        <v/>
      </c>
      <c r="M17" s="183" t="str">
        <f t="shared" si="2"/>
        <v/>
      </c>
      <c r="N17" s="183">
        <f t="shared" si="3"/>
        <v>16</v>
      </c>
      <c r="O17" s="183" t="str">
        <f t="shared" si="4"/>
        <v/>
      </c>
      <c r="P17" s="183" t="str">
        <f t="shared" si="5"/>
        <v/>
      </c>
      <c r="Q17" s="183" t="str">
        <f t="shared" si="6"/>
        <v/>
      </c>
      <c r="R17" s="5" t="str">
        <f>IF(J17&gt;3,SUM(SMALL(L17:Q17,{1,2,3,4})),"")</f>
        <v/>
      </c>
    </row>
    <row r="18" spans="1:18" ht="13" customHeight="1">
      <c r="A18" s="504" t="s">
        <v>505</v>
      </c>
      <c r="B18" s="15" t="s">
        <v>34</v>
      </c>
      <c r="C18" s="15" t="s">
        <v>52</v>
      </c>
      <c r="D18" s="504">
        <v>62</v>
      </c>
      <c r="E18" s="15"/>
      <c r="F18" s="15">
        <v>52</v>
      </c>
      <c r="G18" s="19"/>
      <c r="H18" s="19"/>
      <c r="I18" s="19"/>
      <c r="J18" s="61">
        <f t="shared" si="0"/>
        <v>2</v>
      </c>
      <c r="K18" s="61"/>
      <c r="L18" s="183">
        <f t="shared" si="1"/>
        <v>21</v>
      </c>
      <c r="M18" s="183" t="str">
        <f t="shared" si="2"/>
        <v/>
      </c>
      <c r="N18" s="183">
        <f t="shared" si="3"/>
        <v>17</v>
      </c>
      <c r="O18" s="183" t="str">
        <f t="shared" si="4"/>
        <v/>
      </c>
      <c r="P18" s="183" t="str">
        <f t="shared" si="5"/>
        <v/>
      </c>
      <c r="Q18" s="183" t="str">
        <f t="shared" si="6"/>
        <v/>
      </c>
      <c r="R18" s="5" t="str">
        <f>IF(J18&gt;3,SUM(SMALL(L18:Q18,{1,2,3,4})),"")</f>
        <v/>
      </c>
    </row>
    <row r="19" spans="1:18" ht="13" customHeight="1">
      <c r="A19" s="484" t="s">
        <v>200</v>
      </c>
      <c r="B19" s="485" t="s">
        <v>34</v>
      </c>
      <c r="C19" s="486" t="s">
        <v>12</v>
      </c>
      <c r="D19" s="489">
        <v>69</v>
      </c>
      <c r="E19" s="487">
        <v>89</v>
      </c>
      <c r="F19" s="487">
        <v>55</v>
      </c>
      <c r="G19" s="19"/>
      <c r="H19" s="19"/>
      <c r="I19" s="19"/>
      <c r="J19" s="61">
        <f t="shared" si="0"/>
        <v>3</v>
      </c>
      <c r="K19" s="61"/>
      <c r="L19" s="183">
        <f t="shared" si="1"/>
        <v>23</v>
      </c>
      <c r="M19" s="183">
        <f t="shared" si="2"/>
        <v>21</v>
      </c>
      <c r="N19" s="183">
        <f t="shared" si="3"/>
        <v>18</v>
      </c>
      <c r="O19" s="183" t="str">
        <f t="shared" si="4"/>
        <v/>
      </c>
      <c r="P19" s="183" t="str">
        <f t="shared" si="5"/>
        <v/>
      </c>
      <c r="Q19" s="183" t="str">
        <f t="shared" si="6"/>
        <v/>
      </c>
      <c r="R19" s="5" t="str">
        <f>IF(J19&gt;3,SUM(SMALL(L19:Q19,{1,2,3,4})),"")</f>
        <v/>
      </c>
    </row>
    <row r="20" spans="1:18" ht="13" customHeight="1">
      <c r="A20" s="40" t="s">
        <v>275</v>
      </c>
      <c r="B20" s="41" t="s">
        <v>34</v>
      </c>
      <c r="C20" s="42" t="s">
        <v>14</v>
      </c>
      <c r="D20" s="15"/>
      <c r="E20" s="504">
        <v>75</v>
      </c>
      <c r="F20" s="15">
        <v>59</v>
      </c>
      <c r="G20" s="19"/>
      <c r="H20" s="19"/>
      <c r="I20" s="19"/>
      <c r="J20" s="61">
        <f t="shared" si="0"/>
        <v>2</v>
      </c>
      <c r="K20" s="61"/>
      <c r="L20" s="183" t="str">
        <f t="shared" si="1"/>
        <v/>
      </c>
      <c r="M20" s="183">
        <f t="shared" si="2"/>
        <v>16</v>
      </c>
      <c r="N20" s="183">
        <f t="shared" si="3"/>
        <v>19</v>
      </c>
      <c r="O20" s="183" t="str">
        <f t="shared" si="4"/>
        <v/>
      </c>
      <c r="P20" s="183" t="str">
        <f t="shared" si="5"/>
        <v/>
      </c>
      <c r="Q20" s="183" t="str">
        <f t="shared" si="6"/>
        <v/>
      </c>
      <c r="R20" s="5" t="str">
        <f>IF(J20&gt;3,SUM(SMALL(L20:Q20,{1,2,3,4})),"")</f>
        <v/>
      </c>
    </row>
    <row r="21" spans="1:18" ht="13" customHeight="1">
      <c r="A21" s="40" t="s">
        <v>113</v>
      </c>
      <c r="B21" s="41" t="s">
        <v>34</v>
      </c>
      <c r="C21" s="243" t="s">
        <v>20</v>
      </c>
      <c r="D21" s="246">
        <v>64</v>
      </c>
      <c r="E21" s="530"/>
      <c r="F21" s="15">
        <v>60</v>
      </c>
      <c r="G21" s="19"/>
      <c r="H21" s="19"/>
      <c r="I21" s="19"/>
      <c r="J21" s="61">
        <f t="shared" si="0"/>
        <v>2</v>
      </c>
      <c r="K21" s="61"/>
      <c r="L21" s="183">
        <f t="shared" si="1"/>
        <v>22</v>
      </c>
      <c r="M21" s="183" t="str">
        <f t="shared" si="2"/>
        <v/>
      </c>
      <c r="N21" s="183">
        <f t="shared" si="3"/>
        <v>20</v>
      </c>
      <c r="O21" s="183" t="str">
        <f t="shared" si="4"/>
        <v/>
      </c>
      <c r="P21" s="183" t="str">
        <f t="shared" si="5"/>
        <v/>
      </c>
      <c r="Q21" s="183" t="str">
        <f t="shared" si="6"/>
        <v/>
      </c>
      <c r="R21" s="5" t="str">
        <f>IF(J21&gt;3,SUM(SMALL(L21:Q21,{1,2,3,4})),"")</f>
        <v/>
      </c>
    </row>
    <row r="22" spans="1:18" ht="13" customHeight="1">
      <c r="A22" s="40" t="s">
        <v>445</v>
      </c>
      <c r="B22" s="41" t="s">
        <v>34</v>
      </c>
      <c r="C22" s="42" t="s">
        <v>16</v>
      </c>
      <c r="D22" s="504"/>
      <c r="E22" s="15">
        <v>81</v>
      </c>
      <c r="F22" s="15">
        <v>62</v>
      </c>
      <c r="G22" s="19"/>
      <c r="H22" s="19"/>
      <c r="I22" s="19"/>
      <c r="J22" s="61">
        <f t="shared" si="0"/>
        <v>2</v>
      </c>
      <c r="K22" s="61"/>
      <c r="L22" s="183" t="str">
        <f t="shared" si="1"/>
        <v/>
      </c>
      <c r="M22" s="183">
        <f t="shared" si="2"/>
        <v>18</v>
      </c>
      <c r="N22" s="183">
        <f t="shared" si="3"/>
        <v>21</v>
      </c>
      <c r="O22" s="183" t="str">
        <f t="shared" si="4"/>
        <v/>
      </c>
      <c r="P22" s="183" t="str">
        <f t="shared" si="5"/>
        <v/>
      </c>
      <c r="Q22" s="183" t="str">
        <f t="shared" si="6"/>
        <v/>
      </c>
      <c r="R22" s="5" t="str">
        <f>IF(J22&gt;3,SUM(SMALL(L22:Q22,{1,2,3,4})),"")</f>
        <v/>
      </c>
    </row>
    <row r="23" spans="1:18" ht="13" customHeight="1">
      <c r="A23" s="40" t="s">
        <v>210</v>
      </c>
      <c r="B23" s="41" t="s">
        <v>34</v>
      </c>
      <c r="C23" s="515" t="s">
        <v>11</v>
      </c>
      <c r="D23" s="504">
        <v>77</v>
      </c>
      <c r="E23" s="15">
        <v>120</v>
      </c>
      <c r="F23" s="15">
        <v>66</v>
      </c>
      <c r="G23" s="19"/>
      <c r="H23" s="19"/>
      <c r="I23" s="19"/>
      <c r="J23" s="61">
        <f t="shared" si="0"/>
        <v>3</v>
      </c>
      <c r="L23" s="183">
        <f t="shared" si="1"/>
        <v>27</v>
      </c>
      <c r="M23" s="183">
        <f t="shared" si="2"/>
        <v>33</v>
      </c>
      <c r="N23" s="183">
        <f t="shared" si="3"/>
        <v>22</v>
      </c>
      <c r="O23" s="183" t="str">
        <f t="shared" si="4"/>
        <v/>
      </c>
      <c r="P23" s="183" t="str">
        <f t="shared" si="5"/>
        <v/>
      </c>
      <c r="Q23" s="183" t="str">
        <f t="shared" si="6"/>
        <v/>
      </c>
      <c r="R23" s="5" t="str">
        <f>IF(J23&gt;3,SUM(SMALL(L23:Q23,{1,2,3,4})),"")</f>
        <v/>
      </c>
    </row>
    <row r="24" spans="1:18" ht="13" customHeight="1">
      <c r="A24" s="40" t="s">
        <v>476</v>
      </c>
      <c r="B24" s="41" t="s">
        <v>34</v>
      </c>
      <c r="C24" s="40" t="s">
        <v>25</v>
      </c>
      <c r="D24" s="40"/>
      <c r="E24" s="15"/>
      <c r="F24" s="15">
        <v>67</v>
      </c>
      <c r="G24" s="19"/>
      <c r="H24" s="19"/>
      <c r="I24" s="19"/>
      <c r="J24" s="61">
        <f t="shared" si="0"/>
        <v>1</v>
      </c>
      <c r="K24" s="61"/>
      <c r="L24" s="183" t="str">
        <f t="shared" si="1"/>
        <v/>
      </c>
      <c r="M24" s="183" t="str">
        <f t="shared" si="2"/>
        <v/>
      </c>
      <c r="N24" s="183">
        <f t="shared" si="3"/>
        <v>23</v>
      </c>
      <c r="O24" s="183" t="str">
        <f t="shared" si="4"/>
        <v/>
      </c>
      <c r="P24" s="183" t="str">
        <f t="shared" si="5"/>
        <v/>
      </c>
      <c r="Q24" s="183" t="str">
        <f t="shared" si="6"/>
        <v/>
      </c>
      <c r="R24" s="5" t="str">
        <f>IF(J24&gt;3,SUM(SMALL(L24:Q24,{1,2,3,4})),"")</f>
        <v/>
      </c>
    </row>
    <row r="25" spans="1:18" ht="13" customHeight="1">
      <c r="A25" s="370" t="s">
        <v>333</v>
      </c>
      <c r="B25" s="371" t="s">
        <v>34</v>
      </c>
      <c r="C25" s="385" t="s">
        <v>26</v>
      </c>
      <c r="D25" s="386"/>
      <c r="E25" s="373">
        <v>4</v>
      </c>
      <c r="F25" s="15"/>
      <c r="G25" s="19"/>
      <c r="H25" s="19"/>
      <c r="I25" s="19"/>
      <c r="J25" s="61">
        <f t="shared" si="0"/>
        <v>1</v>
      </c>
      <c r="K25" s="61"/>
      <c r="L25" s="183" t="str">
        <f t="shared" si="1"/>
        <v/>
      </c>
      <c r="M25" s="183">
        <f t="shared" si="2"/>
        <v>1</v>
      </c>
      <c r="N25" s="183" t="str">
        <f t="shared" si="3"/>
        <v/>
      </c>
      <c r="O25" s="183" t="str">
        <f t="shared" si="4"/>
        <v/>
      </c>
      <c r="P25" s="183" t="str">
        <f t="shared" si="5"/>
        <v/>
      </c>
      <c r="Q25" s="183" t="str">
        <f t="shared" si="6"/>
        <v/>
      </c>
      <c r="R25" s="5" t="str">
        <f>IF(J25&gt;3,SUM(SMALL(L25:Q25,{1,2,3,4})),"")</f>
        <v/>
      </c>
    </row>
    <row r="26" spans="1:18" ht="13" customHeight="1">
      <c r="A26" s="398" t="s">
        <v>458</v>
      </c>
      <c r="B26" s="399" t="s">
        <v>34</v>
      </c>
      <c r="C26" s="400" t="s">
        <v>23</v>
      </c>
      <c r="D26" s="401"/>
      <c r="E26" s="401">
        <v>8</v>
      </c>
      <c r="F26" s="19"/>
      <c r="G26" s="19"/>
      <c r="H26" s="19"/>
      <c r="I26" s="19"/>
      <c r="J26" s="61">
        <f t="shared" si="0"/>
        <v>1</v>
      </c>
      <c r="K26" s="61"/>
      <c r="L26" s="183" t="str">
        <f t="shared" si="1"/>
        <v/>
      </c>
      <c r="M26" s="183">
        <f t="shared" si="2"/>
        <v>2</v>
      </c>
      <c r="N26" s="183" t="str">
        <f t="shared" si="3"/>
        <v/>
      </c>
      <c r="O26" s="183" t="str">
        <f t="shared" si="4"/>
        <v/>
      </c>
      <c r="P26" s="183" t="str">
        <f t="shared" si="5"/>
        <v/>
      </c>
      <c r="Q26" s="183" t="str">
        <f t="shared" si="6"/>
        <v/>
      </c>
      <c r="R26" s="5" t="str">
        <f>IF(J26&gt;3,SUM(SMALL(L26:Q26,{1,2,3,4})),"")</f>
        <v/>
      </c>
    </row>
    <row r="27" spans="1:18" ht="13" customHeight="1">
      <c r="A27" s="370" t="s">
        <v>47</v>
      </c>
      <c r="B27" s="371" t="s">
        <v>34</v>
      </c>
      <c r="C27" s="372" t="s">
        <v>26</v>
      </c>
      <c r="D27" s="373">
        <v>14</v>
      </c>
      <c r="E27" s="373">
        <v>19</v>
      </c>
      <c r="F27" s="19"/>
      <c r="G27" s="19"/>
      <c r="H27" s="19"/>
      <c r="I27" s="19"/>
      <c r="J27" s="61">
        <f t="shared" si="0"/>
        <v>2</v>
      </c>
      <c r="K27" s="61"/>
      <c r="L27" s="183">
        <f t="shared" si="1"/>
        <v>5</v>
      </c>
      <c r="M27" s="183">
        <f t="shared" si="2"/>
        <v>3</v>
      </c>
      <c r="N27" s="183" t="str">
        <f t="shared" si="3"/>
        <v/>
      </c>
      <c r="O27" s="183" t="str">
        <f t="shared" si="4"/>
        <v/>
      </c>
      <c r="P27" s="183" t="str">
        <f t="shared" si="5"/>
        <v/>
      </c>
      <c r="Q27" s="183" t="str">
        <f t="shared" si="6"/>
        <v/>
      </c>
      <c r="R27" s="5" t="str">
        <f>IF(J27&gt;3,SUM(SMALL(L27:Q27,{1,2,3,4})),"")</f>
        <v/>
      </c>
    </row>
    <row r="28" spans="1:18" ht="13" customHeight="1">
      <c r="A28" s="24" t="s">
        <v>454</v>
      </c>
      <c r="B28" s="25" t="s">
        <v>34</v>
      </c>
      <c r="C28" s="26" t="s">
        <v>27</v>
      </c>
      <c r="D28" s="19"/>
      <c r="E28" s="19">
        <v>22</v>
      </c>
      <c r="F28" s="19"/>
      <c r="G28" s="19"/>
      <c r="H28" s="19"/>
      <c r="I28" s="19"/>
      <c r="J28" s="61">
        <f t="shared" si="0"/>
        <v>1</v>
      </c>
      <c r="K28" s="61"/>
      <c r="L28" s="183" t="str">
        <f t="shared" si="1"/>
        <v/>
      </c>
      <c r="M28" s="183">
        <f t="shared" si="2"/>
        <v>4</v>
      </c>
      <c r="N28" s="183" t="str">
        <f t="shared" si="3"/>
        <v/>
      </c>
      <c r="O28" s="183" t="str">
        <f t="shared" si="4"/>
        <v/>
      </c>
      <c r="P28" s="183" t="str">
        <f t="shared" si="5"/>
        <v/>
      </c>
      <c r="Q28" s="183" t="str">
        <f t="shared" si="6"/>
        <v/>
      </c>
      <c r="R28" s="5" t="str">
        <f>IF(J28&gt;3,SUM(SMALL(L28:Q28,{1,2,3,4})),"")</f>
        <v/>
      </c>
    </row>
    <row r="29" spans="1:18" ht="13" customHeight="1">
      <c r="A29" s="24" t="s">
        <v>349</v>
      </c>
      <c r="B29" s="25" t="s">
        <v>34</v>
      </c>
      <c r="C29" s="26" t="s">
        <v>27</v>
      </c>
      <c r="D29" s="19"/>
      <c r="E29" s="19">
        <v>25</v>
      </c>
      <c r="F29" s="19"/>
      <c r="G29" s="19"/>
      <c r="H29" s="19"/>
      <c r="I29" s="19"/>
      <c r="J29" s="61">
        <f t="shared" si="0"/>
        <v>1</v>
      </c>
      <c r="K29" s="61"/>
      <c r="L29" s="183" t="str">
        <f t="shared" si="1"/>
        <v/>
      </c>
      <c r="M29" s="183">
        <f t="shared" si="2"/>
        <v>6</v>
      </c>
      <c r="N29" s="183" t="str">
        <f t="shared" si="3"/>
        <v/>
      </c>
      <c r="O29" s="183" t="str">
        <f t="shared" si="4"/>
        <v/>
      </c>
      <c r="P29" s="183" t="str">
        <f t="shared" si="5"/>
        <v/>
      </c>
      <c r="Q29" s="183" t="str">
        <f t="shared" si="6"/>
        <v/>
      </c>
      <c r="R29" s="5" t="str">
        <f>IF(J29&gt;3,SUM(SMALL(L29:Q29,{1,2,3,4})),"")</f>
        <v/>
      </c>
    </row>
    <row r="30" spans="1:18" ht="13" customHeight="1">
      <c r="A30" s="370" t="s">
        <v>336</v>
      </c>
      <c r="B30" s="371" t="s">
        <v>34</v>
      </c>
      <c r="C30" s="372" t="s">
        <v>26</v>
      </c>
      <c r="D30" s="373"/>
      <c r="E30" s="373">
        <v>36</v>
      </c>
      <c r="F30" s="19"/>
      <c r="G30" s="19"/>
      <c r="H30" s="19"/>
      <c r="I30" s="19"/>
      <c r="J30" s="61">
        <f t="shared" si="0"/>
        <v>1</v>
      </c>
      <c r="L30" s="183" t="str">
        <f t="shared" si="1"/>
        <v/>
      </c>
      <c r="M30" s="183">
        <f t="shared" si="2"/>
        <v>7</v>
      </c>
      <c r="N30" s="183" t="str">
        <f t="shared" si="3"/>
        <v/>
      </c>
      <c r="O30" s="183" t="str">
        <f t="shared" si="4"/>
        <v/>
      </c>
      <c r="P30" s="183" t="str">
        <f t="shared" si="5"/>
        <v/>
      </c>
      <c r="Q30" s="183" t="str">
        <f t="shared" si="6"/>
        <v/>
      </c>
      <c r="R30" s="5" t="str">
        <f>IF(J30&gt;3,SUM(SMALL(L30:Q30,{1,2,3,4})),"")</f>
        <v/>
      </c>
    </row>
    <row r="31" spans="1:18" ht="13" customHeight="1">
      <c r="A31" s="40" t="s">
        <v>356</v>
      </c>
      <c r="B31" s="41" t="s">
        <v>34</v>
      </c>
      <c r="C31" s="42" t="s">
        <v>17</v>
      </c>
      <c r="D31" s="15"/>
      <c r="E31" s="15">
        <v>40</v>
      </c>
      <c r="F31" s="15"/>
      <c r="G31" s="19"/>
      <c r="H31" s="19"/>
      <c r="I31" s="19"/>
      <c r="J31" s="61">
        <f t="shared" si="0"/>
        <v>1</v>
      </c>
      <c r="K31" s="61"/>
      <c r="L31" s="183" t="str">
        <f t="shared" si="1"/>
        <v/>
      </c>
      <c r="M31" s="183">
        <f t="shared" si="2"/>
        <v>8</v>
      </c>
      <c r="N31" s="183" t="str">
        <f t="shared" si="3"/>
        <v/>
      </c>
      <c r="O31" s="183" t="str">
        <f t="shared" si="4"/>
        <v/>
      </c>
      <c r="P31" s="183" t="str">
        <f t="shared" si="5"/>
        <v/>
      </c>
      <c r="Q31" s="183" t="str">
        <f t="shared" si="6"/>
        <v/>
      </c>
      <c r="R31" s="5" t="str">
        <f>IF(J31&gt;3,SUM(SMALL(L31:Q31,{1,2,3,4})),"")</f>
        <v/>
      </c>
    </row>
    <row r="32" spans="1:18" ht="13" customHeight="1">
      <c r="A32" s="40" t="s">
        <v>357</v>
      </c>
      <c r="B32" s="41" t="s">
        <v>34</v>
      </c>
      <c r="C32" s="42" t="s">
        <v>17</v>
      </c>
      <c r="D32" s="15"/>
      <c r="E32" s="15">
        <v>51</v>
      </c>
      <c r="F32" s="15"/>
      <c r="G32" s="19"/>
      <c r="H32" s="19"/>
      <c r="I32" s="19"/>
      <c r="J32" s="61">
        <f t="shared" si="0"/>
        <v>1</v>
      </c>
      <c r="K32" s="61"/>
      <c r="L32" s="183" t="str">
        <f t="shared" si="1"/>
        <v/>
      </c>
      <c r="M32" s="183">
        <f t="shared" si="2"/>
        <v>11</v>
      </c>
      <c r="N32" s="183" t="str">
        <f t="shared" si="3"/>
        <v/>
      </c>
      <c r="O32" s="183" t="str">
        <f t="shared" si="4"/>
        <v/>
      </c>
      <c r="P32" s="183" t="str">
        <f t="shared" si="5"/>
        <v/>
      </c>
      <c r="Q32" s="183" t="str">
        <f t="shared" si="6"/>
        <v/>
      </c>
      <c r="R32" s="5" t="str">
        <f>IF(J32&gt;3,SUM(SMALL(L32:Q32,{1,2,3,4})),"")</f>
        <v/>
      </c>
    </row>
    <row r="33" spans="1:18" ht="13" customHeight="1">
      <c r="A33" s="389" t="s">
        <v>72</v>
      </c>
      <c r="B33" s="390" t="s">
        <v>34</v>
      </c>
      <c r="C33" s="243" t="s">
        <v>19</v>
      </c>
      <c r="D33" s="246">
        <v>42</v>
      </c>
      <c r="E33" s="246">
        <v>52</v>
      </c>
      <c r="F33" s="19"/>
      <c r="G33" s="19"/>
      <c r="H33" s="19"/>
      <c r="I33" s="19"/>
      <c r="J33" s="61">
        <f t="shared" ref="J33:J64" si="7">COUNT(D33:I33)</f>
        <v>2</v>
      </c>
      <c r="K33" s="61"/>
      <c r="L33" s="183">
        <f t="shared" si="1"/>
        <v>11</v>
      </c>
      <c r="M33" s="183">
        <f t="shared" si="2"/>
        <v>12</v>
      </c>
      <c r="N33" s="183" t="str">
        <f t="shared" si="3"/>
        <v/>
      </c>
      <c r="O33" s="183" t="str">
        <f t="shared" si="4"/>
        <v/>
      </c>
      <c r="P33" s="183" t="str">
        <f t="shared" si="5"/>
        <v/>
      </c>
      <c r="Q33" s="183" t="str">
        <f t="shared" si="6"/>
        <v/>
      </c>
      <c r="R33" s="5" t="str">
        <f>IF(J33&gt;3,SUM(SMALL(L33:Q33,{1,2,3,4})),"")</f>
        <v/>
      </c>
    </row>
    <row r="34" spans="1:18" ht="13" customHeight="1">
      <c r="A34" s="40" t="s">
        <v>252</v>
      </c>
      <c r="B34" s="41" t="s">
        <v>34</v>
      </c>
      <c r="C34" s="42" t="s">
        <v>18</v>
      </c>
      <c r="D34" s="15">
        <v>35</v>
      </c>
      <c r="E34" s="15">
        <v>62</v>
      </c>
      <c r="F34" s="15"/>
      <c r="G34" s="19"/>
      <c r="H34" s="19"/>
      <c r="I34" s="19"/>
      <c r="J34" s="61">
        <f t="shared" si="7"/>
        <v>2</v>
      </c>
      <c r="K34" s="61"/>
      <c r="L34" s="183">
        <f t="shared" ref="L34:L65" si="8">IFERROR(_xlfn.RANK.EQ(D34,D:D,1),"")</f>
        <v>8</v>
      </c>
      <c r="M34" s="183">
        <f t="shared" ref="M34:M65" si="9">IFERROR(_xlfn.RANK.EQ(E34,E:E,1),"")</f>
        <v>13</v>
      </c>
      <c r="N34" s="183" t="str">
        <f t="shared" ref="N34:N65" si="10">IFERROR(_xlfn.RANK.EQ(F34,F:F,1),"")</f>
        <v/>
      </c>
      <c r="O34" s="183" t="str">
        <f t="shared" ref="O34:O65" si="11">IFERROR(_xlfn.RANK.EQ(G34,G:G,1),"")</f>
        <v/>
      </c>
      <c r="P34" s="183" t="str">
        <f t="shared" ref="P34:P65" si="12">IFERROR(_xlfn.RANK.EQ(H34,H:H,1),"")</f>
        <v/>
      </c>
      <c r="Q34" s="183" t="str">
        <f t="shared" ref="Q34:Q65" si="13">IFERROR(_xlfn.RANK.EQ(I34,I:I,1),"")</f>
        <v/>
      </c>
      <c r="R34" s="5" t="str">
        <f>IF(J34&gt;3,SUM(SMALL(L34:Q34,{1,2,3,4})),"")</f>
        <v/>
      </c>
    </row>
    <row r="35" spans="1:18" ht="13" customHeight="1">
      <c r="A35" s="40" t="s">
        <v>258</v>
      </c>
      <c r="B35" s="41" t="s">
        <v>34</v>
      </c>
      <c r="C35" s="42" t="s">
        <v>22</v>
      </c>
      <c r="D35" s="45"/>
      <c r="E35" s="15">
        <v>65</v>
      </c>
      <c r="F35" s="15"/>
      <c r="G35" s="19"/>
      <c r="H35" s="19"/>
      <c r="I35" s="19"/>
      <c r="J35" s="61">
        <f t="shared" si="7"/>
        <v>1</v>
      </c>
      <c r="K35" s="61"/>
      <c r="L35" s="183" t="str">
        <f t="shared" si="8"/>
        <v/>
      </c>
      <c r="M35" s="183">
        <f t="shared" si="9"/>
        <v>14</v>
      </c>
      <c r="N35" s="183" t="str">
        <f t="shared" si="10"/>
        <v/>
      </c>
      <c r="O35" s="183" t="str">
        <f t="shared" si="11"/>
        <v/>
      </c>
      <c r="P35" s="183" t="str">
        <f t="shared" si="12"/>
        <v/>
      </c>
      <c r="Q35" s="183" t="str">
        <f t="shared" si="13"/>
        <v/>
      </c>
      <c r="R35" s="5" t="str">
        <f>IF(J35&gt;3,SUM(SMALL(L35:Q35,{1,2,3,4})),"")</f>
        <v/>
      </c>
    </row>
    <row r="36" spans="1:18" ht="13" customHeight="1">
      <c r="A36" s="40" t="s">
        <v>425</v>
      </c>
      <c r="B36" s="41" t="s">
        <v>34</v>
      </c>
      <c r="C36" s="42" t="s">
        <v>18</v>
      </c>
      <c r="D36" s="15"/>
      <c r="E36" s="15">
        <v>73</v>
      </c>
      <c r="F36" s="15"/>
      <c r="G36" s="19"/>
      <c r="H36" s="19"/>
      <c r="I36" s="19"/>
      <c r="J36" s="61">
        <f t="shared" si="7"/>
        <v>1</v>
      </c>
      <c r="K36" s="61"/>
      <c r="L36" s="183" t="str">
        <f t="shared" si="8"/>
        <v/>
      </c>
      <c r="M36" s="183">
        <f t="shared" si="9"/>
        <v>15</v>
      </c>
      <c r="N36" s="183" t="str">
        <f t="shared" si="10"/>
        <v/>
      </c>
      <c r="O36" s="183" t="str">
        <f t="shared" si="11"/>
        <v/>
      </c>
      <c r="P36" s="183" t="str">
        <f t="shared" si="12"/>
        <v/>
      </c>
      <c r="Q36" s="183" t="str">
        <f t="shared" si="13"/>
        <v/>
      </c>
      <c r="R36" s="5" t="str">
        <f>IF(J36&gt;3,SUM(SMALL(L36:Q36,{1,2,3,4})),"")</f>
        <v/>
      </c>
    </row>
    <row r="37" spans="1:18" ht="13" customHeight="1">
      <c r="A37" s="40" t="s">
        <v>250</v>
      </c>
      <c r="B37" s="41" t="s">
        <v>34</v>
      </c>
      <c r="C37" s="42" t="s">
        <v>18</v>
      </c>
      <c r="D37" s="15">
        <v>40</v>
      </c>
      <c r="E37" s="15">
        <v>79</v>
      </c>
      <c r="F37" s="15"/>
      <c r="G37" s="15"/>
      <c r="H37" s="15"/>
      <c r="I37" s="19"/>
      <c r="J37" s="61">
        <f t="shared" si="7"/>
        <v>2</v>
      </c>
      <c r="K37" s="61"/>
      <c r="L37" s="183">
        <f t="shared" si="8"/>
        <v>10</v>
      </c>
      <c r="M37" s="183">
        <f t="shared" si="9"/>
        <v>17</v>
      </c>
      <c r="N37" s="183" t="str">
        <f t="shared" si="10"/>
        <v/>
      </c>
      <c r="O37" s="183" t="str">
        <f t="shared" si="11"/>
        <v/>
      </c>
      <c r="P37" s="183" t="str">
        <f t="shared" si="12"/>
        <v/>
      </c>
      <c r="Q37" s="183" t="str">
        <f t="shared" si="13"/>
        <v/>
      </c>
      <c r="R37" s="5" t="str">
        <f>IF(J37&gt;3,SUM(SMALL(L37:Q37,{1,2,3,4})),"")</f>
        <v/>
      </c>
    </row>
    <row r="38" spans="1:18" ht="13" customHeight="1">
      <c r="A38" s="40" t="s">
        <v>259</v>
      </c>
      <c r="B38" s="509" t="s">
        <v>34</v>
      </c>
      <c r="C38" s="515" t="s">
        <v>22</v>
      </c>
      <c r="D38" s="36"/>
      <c r="E38" s="504">
        <v>91</v>
      </c>
      <c r="F38" s="504"/>
      <c r="G38" s="15"/>
      <c r="H38" s="15"/>
      <c r="I38" s="19"/>
      <c r="J38" s="61">
        <f t="shared" si="7"/>
        <v>1</v>
      </c>
      <c r="K38" s="61"/>
      <c r="L38" s="183" t="str">
        <f t="shared" si="8"/>
        <v/>
      </c>
      <c r="M38" s="183">
        <f t="shared" si="9"/>
        <v>22</v>
      </c>
      <c r="N38" s="183" t="str">
        <f t="shared" si="10"/>
        <v/>
      </c>
      <c r="O38" s="183" t="str">
        <f t="shared" si="11"/>
        <v/>
      </c>
      <c r="P38" s="183" t="str">
        <f t="shared" si="12"/>
        <v/>
      </c>
      <c r="Q38" s="183" t="str">
        <f t="shared" si="13"/>
        <v/>
      </c>
      <c r="R38" s="5" t="str">
        <f>IF(J38&gt;3,SUM(SMALL(L38:Q38,{1,2,3,4})),"")</f>
        <v/>
      </c>
    </row>
    <row r="39" spans="1:18" ht="13" customHeight="1">
      <c r="A39" s="40" t="s">
        <v>423</v>
      </c>
      <c r="B39" s="509" t="s">
        <v>34</v>
      </c>
      <c r="C39" s="515" t="s">
        <v>18</v>
      </c>
      <c r="D39" s="504"/>
      <c r="E39" s="504">
        <v>94</v>
      </c>
      <c r="F39" s="504"/>
      <c r="G39" s="19"/>
      <c r="H39" s="19"/>
      <c r="I39" s="19"/>
      <c r="J39" s="61">
        <f t="shared" si="7"/>
        <v>1</v>
      </c>
      <c r="K39" s="61"/>
      <c r="L39" s="183" t="str">
        <f t="shared" si="8"/>
        <v/>
      </c>
      <c r="M39" s="183">
        <f t="shared" si="9"/>
        <v>23</v>
      </c>
      <c r="N39" s="183" t="str">
        <f t="shared" si="10"/>
        <v/>
      </c>
      <c r="O39" s="183" t="str">
        <f t="shared" si="11"/>
        <v/>
      </c>
      <c r="P39" s="183" t="str">
        <f t="shared" si="12"/>
        <v/>
      </c>
      <c r="Q39" s="183" t="str">
        <f t="shared" si="13"/>
        <v/>
      </c>
      <c r="R39" s="5" t="str">
        <f>IF(J39&gt;3,SUM(SMALL(L39:Q39,{1,2,3,4})),"")</f>
        <v/>
      </c>
    </row>
    <row r="40" spans="1:18" ht="13" customHeight="1">
      <c r="A40" s="40" t="s">
        <v>429</v>
      </c>
      <c r="B40" s="509" t="s">
        <v>34</v>
      </c>
      <c r="C40" s="515" t="s">
        <v>18</v>
      </c>
      <c r="D40" s="504"/>
      <c r="E40" s="504">
        <v>98</v>
      </c>
      <c r="F40" s="504"/>
      <c r="G40" s="19"/>
      <c r="H40" s="19"/>
      <c r="I40" s="19"/>
      <c r="J40" s="61">
        <f t="shared" si="7"/>
        <v>1</v>
      </c>
      <c r="K40" s="61"/>
      <c r="L40" s="183" t="str">
        <f t="shared" si="8"/>
        <v/>
      </c>
      <c r="M40" s="183">
        <f t="shared" si="9"/>
        <v>24</v>
      </c>
      <c r="N40" s="183" t="str">
        <f t="shared" si="10"/>
        <v/>
      </c>
      <c r="O40" s="183" t="str">
        <f t="shared" si="11"/>
        <v/>
      </c>
      <c r="P40" s="183" t="str">
        <f t="shared" si="12"/>
        <v/>
      </c>
      <c r="Q40" s="183" t="str">
        <f t="shared" si="13"/>
        <v/>
      </c>
      <c r="R40" s="5" t="str">
        <f>IF(J40&gt;3,SUM(SMALL(L40:Q40,{1,2,3,4})),"")</f>
        <v/>
      </c>
    </row>
    <row r="41" spans="1:18" ht="13" customHeight="1">
      <c r="A41" s="40" t="s">
        <v>119</v>
      </c>
      <c r="B41" s="509" t="s">
        <v>34</v>
      </c>
      <c r="C41" s="515" t="s">
        <v>14</v>
      </c>
      <c r="D41" s="504">
        <v>81</v>
      </c>
      <c r="E41" s="504">
        <v>99</v>
      </c>
      <c r="F41" s="504"/>
      <c r="G41" s="19"/>
      <c r="H41" s="19"/>
      <c r="I41" s="19"/>
      <c r="J41" s="61">
        <f t="shared" si="7"/>
        <v>2</v>
      </c>
      <c r="K41" s="61"/>
      <c r="L41" s="183">
        <f t="shared" si="8"/>
        <v>29</v>
      </c>
      <c r="M41" s="183">
        <f t="shared" si="9"/>
        <v>25</v>
      </c>
      <c r="N41" s="183" t="str">
        <f t="shared" si="10"/>
        <v/>
      </c>
      <c r="O41" s="183" t="str">
        <f t="shared" si="11"/>
        <v/>
      </c>
      <c r="P41" s="183" t="str">
        <f t="shared" si="12"/>
        <v/>
      </c>
      <c r="Q41" s="183" t="str">
        <f t="shared" si="13"/>
        <v/>
      </c>
      <c r="R41" s="5" t="str">
        <f>IF(J41&gt;3,SUM(SMALL(L41:Q41,{1,2,3,4})),"")</f>
        <v/>
      </c>
    </row>
    <row r="42" spans="1:18" ht="13" customHeight="1">
      <c r="A42" s="40" t="s">
        <v>280</v>
      </c>
      <c r="B42" s="41" t="s">
        <v>34</v>
      </c>
      <c r="C42" s="42" t="s">
        <v>14</v>
      </c>
      <c r="D42" s="15"/>
      <c r="E42" s="15">
        <v>102</v>
      </c>
      <c r="F42" s="15"/>
      <c r="G42" s="19"/>
      <c r="H42" s="19"/>
      <c r="I42" s="19"/>
      <c r="J42" s="61">
        <f t="shared" si="7"/>
        <v>1</v>
      </c>
      <c r="K42" s="61"/>
      <c r="L42" s="183" t="str">
        <f t="shared" si="8"/>
        <v/>
      </c>
      <c r="M42" s="183">
        <f t="shared" si="9"/>
        <v>26</v>
      </c>
      <c r="N42" s="183" t="str">
        <f t="shared" si="10"/>
        <v/>
      </c>
      <c r="O42" s="183" t="str">
        <f t="shared" si="11"/>
        <v/>
      </c>
      <c r="P42" s="183" t="str">
        <f t="shared" si="12"/>
        <v/>
      </c>
      <c r="Q42" s="183" t="str">
        <f t="shared" si="13"/>
        <v/>
      </c>
      <c r="R42" s="5" t="str">
        <f>IF(J42&gt;3,SUM(SMALL(L42:Q42,{1,2,3,4})),"")</f>
        <v/>
      </c>
    </row>
    <row r="43" spans="1:18" ht="13" customHeight="1">
      <c r="A43" s="506" t="s">
        <v>91</v>
      </c>
      <c r="B43" s="511" t="s">
        <v>34</v>
      </c>
      <c r="C43" s="519" t="s">
        <v>26</v>
      </c>
      <c r="D43" s="531">
        <v>73</v>
      </c>
      <c r="E43" s="531">
        <v>106</v>
      </c>
      <c r="F43" s="538"/>
      <c r="G43" s="15"/>
      <c r="H43" s="15"/>
      <c r="I43" s="19"/>
      <c r="J43" s="61">
        <f t="shared" si="7"/>
        <v>2</v>
      </c>
      <c r="K43" s="61"/>
      <c r="L43" s="183">
        <f t="shared" si="8"/>
        <v>25</v>
      </c>
      <c r="M43" s="183">
        <f t="shared" si="9"/>
        <v>27</v>
      </c>
      <c r="N43" s="183" t="str">
        <f t="shared" si="10"/>
        <v/>
      </c>
      <c r="O43" s="183" t="str">
        <f t="shared" si="11"/>
        <v/>
      </c>
      <c r="P43" s="183" t="str">
        <f t="shared" si="12"/>
        <v/>
      </c>
      <c r="Q43" s="183" t="str">
        <f t="shared" si="13"/>
        <v/>
      </c>
      <c r="R43" s="5" t="str">
        <f>IF(J43&gt;3,SUM(SMALL(L43:Q43,{1,2,3,4})),"")</f>
        <v/>
      </c>
    </row>
    <row r="44" spans="1:18" ht="13" customHeight="1">
      <c r="A44" s="506" t="s">
        <v>330</v>
      </c>
      <c r="B44" s="511" t="s">
        <v>34</v>
      </c>
      <c r="C44" s="519" t="s">
        <v>26</v>
      </c>
      <c r="D44" s="531"/>
      <c r="E44" s="531">
        <v>109</v>
      </c>
      <c r="F44" s="538"/>
      <c r="G44" s="19"/>
      <c r="H44" s="19"/>
      <c r="I44" s="19"/>
      <c r="J44" s="61">
        <f t="shared" si="7"/>
        <v>1</v>
      </c>
      <c r="K44" s="61"/>
      <c r="L44" s="183" t="str">
        <f t="shared" si="8"/>
        <v/>
      </c>
      <c r="M44" s="183">
        <f t="shared" si="9"/>
        <v>28</v>
      </c>
      <c r="N44" s="183" t="str">
        <f t="shared" si="10"/>
        <v/>
      </c>
      <c r="O44" s="183" t="str">
        <f t="shared" si="11"/>
        <v/>
      </c>
      <c r="P44" s="183" t="str">
        <f t="shared" si="12"/>
        <v/>
      </c>
      <c r="Q44" s="183" t="str">
        <f t="shared" si="13"/>
        <v/>
      </c>
      <c r="R44" s="5" t="str">
        <f>IF(J44&gt;3,SUM(SMALL(L44:Q44,{1,2,3,4})),"")</f>
        <v/>
      </c>
    </row>
    <row r="45" spans="1:18" ht="13" customHeight="1">
      <c r="A45" s="506" t="s">
        <v>64</v>
      </c>
      <c r="B45" s="511" t="s">
        <v>34</v>
      </c>
      <c r="C45" s="519" t="s">
        <v>26</v>
      </c>
      <c r="D45" s="531">
        <v>60</v>
      </c>
      <c r="E45" s="531">
        <v>113</v>
      </c>
      <c r="F45" s="538"/>
      <c r="G45" s="19"/>
      <c r="H45" s="19"/>
      <c r="I45" s="19"/>
      <c r="J45" s="61">
        <f t="shared" si="7"/>
        <v>2</v>
      </c>
      <c r="K45" s="61"/>
      <c r="L45" s="183">
        <f t="shared" si="8"/>
        <v>19</v>
      </c>
      <c r="M45" s="183">
        <f t="shared" si="9"/>
        <v>29</v>
      </c>
      <c r="N45" s="183" t="str">
        <f t="shared" si="10"/>
        <v/>
      </c>
      <c r="O45" s="183" t="str">
        <f t="shared" si="11"/>
        <v/>
      </c>
      <c r="P45" s="183" t="str">
        <f t="shared" si="12"/>
        <v/>
      </c>
      <c r="Q45" s="183" t="str">
        <f t="shared" si="13"/>
        <v/>
      </c>
      <c r="R45" s="5" t="str">
        <f>IF(J45&gt;3,SUM(SMALL(L45:Q45,{1,2,3,4})),"")</f>
        <v/>
      </c>
    </row>
    <row r="46" spans="1:18" ht="13" customHeight="1">
      <c r="A46" s="507" t="s">
        <v>412</v>
      </c>
      <c r="B46" s="512" t="s">
        <v>34</v>
      </c>
      <c r="C46" s="512" t="s">
        <v>19</v>
      </c>
      <c r="D46" s="533"/>
      <c r="E46" s="533">
        <v>115</v>
      </c>
      <c r="F46" s="538"/>
      <c r="G46" s="15"/>
      <c r="H46" s="46"/>
      <c r="I46" s="19"/>
      <c r="J46" s="61">
        <f t="shared" si="7"/>
        <v>1</v>
      </c>
      <c r="K46" s="61"/>
      <c r="L46" s="183" t="str">
        <f t="shared" si="8"/>
        <v/>
      </c>
      <c r="M46" s="183">
        <f t="shared" si="9"/>
        <v>30</v>
      </c>
      <c r="N46" s="183" t="str">
        <f t="shared" si="10"/>
        <v/>
      </c>
      <c r="O46" s="183" t="str">
        <f t="shared" si="11"/>
        <v/>
      </c>
      <c r="P46" s="183" t="str">
        <f t="shared" si="12"/>
        <v/>
      </c>
      <c r="Q46" s="183" t="str">
        <f t="shared" si="13"/>
        <v/>
      </c>
      <c r="R46" s="5" t="str">
        <f>IF(J46&gt;3,SUM(SMALL(L46:Q46,{1,2,3,4})),"")</f>
        <v/>
      </c>
    </row>
    <row r="47" spans="1:18" ht="13" customHeight="1">
      <c r="A47" s="506" t="s">
        <v>197</v>
      </c>
      <c r="B47" s="511" t="s">
        <v>34</v>
      </c>
      <c r="C47" s="519" t="s">
        <v>26</v>
      </c>
      <c r="D47" s="531">
        <v>75</v>
      </c>
      <c r="E47" s="531">
        <v>116</v>
      </c>
      <c r="F47" s="420"/>
      <c r="G47" s="19"/>
      <c r="H47" s="19"/>
      <c r="I47" s="19"/>
      <c r="J47" s="61">
        <f t="shared" si="7"/>
        <v>2</v>
      </c>
      <c r="K47" s="61"/>
      <c r="L47" s="183">
        <f t="shared" si="8"/>
        <v>26</v>
      </c>
      <c r="M47" s="183">
        <f t="shared" si="9"/>
        <v>31</v>
      </c>
      <c r="N47" s="183" t="str">
        <f t="shared" si="10"/>
        <v/>
      </c>
      <c r="O47" s="183" t="str">
        <f t="shared" si="11"/>
        <v/>
      </c>
      <c r="P47" s="183" t="str">
        <f t="shared" si="12"/>
        <v/>
      </c>
      <c r="Q47" s="183" t="str">
        <f t="shared" si="13"/>
        <v/>
      </c>
      <c r="R47" s="5" t="str">
        <f>IF(J47&gt;3,SUM(SMALL(L47:Q47,{1,2,3,4})),"")</f>
        <v/>
      </c>
    </row>
    <row r="48" spans="1:18" ht="13" customHeight="1">
      <c r="A48" s="40" t="s">
        <v>428</v>
      </c>
      <c r="B48" s="41" t="s">
        <v>34</v>
      </c>
      <c r="C48" s="42" t="s">
        <v>18</v>
      </c>
      <c r="D48" s="15"/>
      <c r="E48" s="15">
        <v>119</v>
      </c>
      <c r="F48" s="15"/>
      <c r="G48" s="15"/>
      <c r="H48" s="19"/>
      <c r="I48" s="19"/>
      <c r="J48" s="61">
        <f t="shared" si="7"/>
        <v>1</v>
      </c>
      <c r="K48" s="61"/>
      <c r="L48" s="183" t="str">
        <f t="shared" si="8"/>
        <v/>
      </c>
      <c r="M48" s="183">
        <f t="shared" si="9"/>
        <v>32</v>
      </c>
      <c r="N48" s="183" t="str">
        <f t="shared" si="10"/>
        <v/>
      </c>
      <c r="O48" s="183" t="str">
        <f t="shared" si="11"/>
        <v/>
      </c>
      <c r="P48" s="183" t="str">
        <f t="shared" si="12"/>
        <v/>
      </c>
      <c r="Q48" s="183" t="str">
        <f t="shared" si="13"/>
        <v/>
      </c>
      <c r="R48" s="5" t="str">
        <f>IF(J48&gt;3,SUM(SMALL(L48:Q48,{1,2,3,4})),"")</f>
        <v/>
      </c>
    </row>
    <row r="49" spans="1:18" ht="13" customHeight="1">
      <c r="A49" s="40" t="s">
        <v>421</v>
      </c>
      <c r="B49" s="41" t="s">
        <v>34</v>
      </c>
      <c r="C49" s="42" t="s">
        <v>18</v>
      </c>
      <c r="D49" s="15"/>
      <c r="E49" s="15">
        <v>122</v>
      </c>
      <c r="F49" s="15"/>
      <c r="G49" s="19"/>
      <c r="H49" s="19"/>
      <c r="I49" s="19"/>
      <c r="J49" s="61">
        <f t="shared" si="7"/>
        <v>1</v>
      </c>
      <c r="K49" s="61"/>
      <c r="L49" s="183" t="str">
        <f t="shared" si="8"/>
        <v/>
      </c>
      <c r="M49" s="183">
        <f t="shared" si="9"/>
        <v>34</v>
      </c>
      <c r="N49" s="183" t="str">
        <f t="shared" si="10"/>
        <v/>
      </c>
      <c r="O49" s="183" t="str">
        <f t="shared" si="11"/>
        <v/>
      </c>
      <c r="P49" s="183" t="str">
        <f t="shared" si="12"/>
        <v/>
      </c>
      <c r="Q49" s="183" t="str">
        <f t="shared" si="13"/>
        <v/>
      </c>
      <c r="R49" s="5" t="str">
        <f>IF(J49&gt;3,SUM(SMALL(L49:Q49,{1,2,3,4})),"")</f>
        <v/>
      </c>
    </row>
    <row r="50" spans="1:18" ht="13" customHeight="1">
      <c r="A50" s="370" t="s">
        <v>338</v>
      </c>
      <c r="B50" s="371" t="s">
        <v>34</v>
      </c>
      <c r="C50" s="372" t="s">
        <v>26</v>
      </c>
      <c r="D50" s="373"/>
      <c r="E50" s="373">
        <v>123</v>
      </c>
      <c r="F50" s="19"/>
      <c r="G50" s="15"/>
      <c r="H50" s="19"/>
      <c r="I50" s="19"/>
      <c r="J50" s="61">
        <f t="shared" si="7"/>
        <v>1</v>
      </c>
      <c r="K50" s="61"/>
      <c r="L50" s="183" t="str">
        <f t="shared" si="8"/>
        <v/>
      </c>
      <c r="M50" s="183">
        <f t="shared" si="9"/>
        <v>35</v>
      </c>
      <c r="N50" s="183" t="str">
        <f t="shared" si="10"/>
        <v/>
      </c>
      <c r="O50" s="183" t="str">
        <f t="shared" si="11"/>
        <v/>
      </c>
      <c r="P50" s="183" t="str">
        <f t="shared" si="12"/>
        <v/>
      </c>
      <c r="Q50" s="183" t="str">
        <f t="shared" si="13"/>
        <v/>
      </c>
      <c r="R50" s="5" t="str">
        <f>IF(J50&gt;3,SUM(SMALL(L50:Q50,{1,2,3,4})),"")</f>
        <v/>
      </c>
    </row>
    <row r="51" spans="1:18" ht="13" customHeight="1">
      <c r="A51" s="40" t="s">
        <v>206</v>
      </c>
      <c r="B51" s="41" t="s">
        <v>34</v>
      </c>
      <c r="C51" s="42" t="s">
        <v>11</v>
      </c>
      <c r="D51" s="15">
        <v>3</v>
      </c>
      <c r="E51" s="15"/>
      <c r="F51" s="15"/>
      <c r="G51" s="19"/>
      <c r="H51" s="19"/>
      <c r="I51" s="19"/>
      <c r="J51" s="61">
        <f t="shared" si="7"/>
        <v>1</v>
      </c>
      <c r="K51" s="61"/>
      <c r="L51" s="183">
        <f t="shared" si="8"/>
        <v>1</v>
      </c>
      <c r="M51" s="183" t="str">
        <f t="shared" si="9"/>
        <v/>
      </c>
      <c r="N51" s="183" t="str">
        <f t="shared" si="10"/>
        <v/>
      </c>
      <c r="O51" s="183" t="str">
        <f t="shared" si="11"/>
        <v/>
      </c>
      <c r="P51" s="183" t="str">
        <f t="shared" si="12"/>
        <v/>
      </c>
      <c r="Q51" s="183" t="str">
        <f t="shared" si="13"/>
        <v/>
      </c>
      <c r="R51" s="5" t="str">
        <f>IF(J51&gt;3,SUM(SMALL(L51:Q51,{1,2,3,4})),"")</f>
        <v/>
      </c>
    </row>
    <row r="52" spans="1:18" ht="13" customHeight="1">
      <c r="A52" s="40" t="s">
        <v>156</v>
      </c>
      <c r="B52" s="41" t="s">
        <v>34</v>
      </c>
      <c r="C52" s="42" t="s">
        <v>21</v>
      </c>
      <c r="D52" s="387">
        <v>9</v>
      </c>
      <c r="E52" s="15"/>
      <c r="F52" s="387"/>
      <c r="G52" s="19"/>
      <c r="H52" s="19"/>
      <c r="I52" s="19"/>
      <c r="J52" s="61">
        <f t="shared" si="7"/>
        <v>1</v>
      </c>
      <c r="K52" s="61"/>
      <c r="L52" s="183">
        <f t="shared" si="8"/>
        <v>3</v>
      </c>
      <c r="M52" s="183" t="str">
        <f t="shared" si="9"/>
        <v/>
      </c>
      <c r="N52" s="183" t="str">
        <f t="shared" si="10"/>
        <v/>
      </c>
      <c r="O52" s="183" t="str">
        <f t="shared" si="11"/>
        <v/>
      </c>
      <c r="P52" s="183" t="str">
        <f t="shared" si="12"/>
        <v/>
      </c>
      <c r="Q52" s="183" t="str">
        <f t="shared" si="13"/>
        <v/>
      </c>
      <c r="R52" s="5" t="str">
        <f>IF(J52&gt;3,SUM(SMALL(L52:Q52,{1,2,3,4})),"")</f>
        <v/>
      </c>
    </row>
    <row r="53" spans="1:18" ht="13" customHeight="1">
      <c r="A53" s="24" t="s">
        <v>226</v>
      </c>
      <c r="B53" s="25" t="s">
        <v>34</v>
      </c>
      <c r="C53" s="26" t="s">
        <v>27</v>
      </c>
      <c r="D53" s="526">
        <v>10</v>
      </c>
      <c r="E53" s="19"/>
      <c r="F53" s="526"/>
      <c r="G53" s="19"/>
      <c r="H53" s="19"/>
      <c r="I53" s="19"/>
      <c r="J53" s="61">
        <f t="shared" si="7"/>
        <v>1</v>
      </c>
      <c r="K53" s="61"/>
      <c r="L53" s="183">
        <f t="shared" si="8"/>
        <v>4</v>
      </c>
      <c r="M53" s="183" t="str">
        <f t="shared" si="9"/>
        <v/>
      </c>
      <c r="N53" s="183" t="str">
        <f t="shared" si="10"/>
        <v/>
      </c>
      <c r="O53" s="183" t="str">
        <f t="shared" si="11"/>
        <v/>
      </c>
      <c r="P53" s="183" t="str">
        <f t="shared" si="12"/>
        <v/>
      </c>
      <c r="Q53" s="183" t="str">
        <f t="shared" si="13"/>
        <v/>
      </c>
      <c r="R53" s="5" t="str">
        <f>IF(J53&gt;3,SUM(SMALL(L53:Q53,{1,2,3,4})),"")</f>
        <v/>
      </c>
    </row>
    <row r="54" spans="1:18" ht="13" customHeight="1">
      <c r="A54" s="40" t="s">
        <v>92</v>
      </c>
      <c r="B54" s="41" t="s">
        <v>34</v>
      </c>
      <c r="C54" s="243" t="s">
        <v>20</v>
      </c>
      <c r="D54" s="246">
        <v>39</v>
      </c>
      <c r="E54" s="379"/>
      <c r="F54" s="387"/>
      <c r="G54" s="19"/>
      <c r="H54" s="19"/>
      <c r="I54" s="19"/>
      <c r="J54" s="61">
        <f t="shared" si="7"/>
        <v>1</v>
      </c>
      <c r="K54" s="61"/>
      <c r="L54" s="183">
        <f t="shared" si="8"/>
        <v>9</v>
      </c>
      <c r="M54" s="183" t="str">
        <f t="shared" si="9"/>
        <v/>
      </c>
      <c r="N54" s="183" t="str">
        <f t="shared" si="10"/>
        <v/>
      </c>
      <c r="O54" s="183" t="str">
        <f t="shared" si="11"/>
        <v/>
      </c>
      <c r="P54" s="183" t="str">
        <f t="shared" si="12"/>
        <v/>
      </c>
      <c r="Q54" s="183" t="str">
        <f t="shared" si="13"/>
        <v/>
      </c>
      <c r="R54" s="5" t="str">
        <f>IF(J54&gt;3,SUM(SMALL(L54:Q54,{1,2,3,4})),"")</f>
        <v/>
      </c>
    </row>
    <row r="55" spans="1:18" ht="13" customHeight="1">
      <c r="A55" s="508" t="s">
        <v>232</v>
      </c>
      <c r="B55" s="41" t="s">
        <v>34</v>
      </c>
      <c r="C55" s="41" t="s">
        <v>25</v>
      </c>
      <c r="D55" s="41">
        <v>43</v>
      </c>
      <c r="E55" s="387"/>
      <c r="F55" s="387"/>
      <c r="G55" s="19"/>
      <c r="H55" s="19"/>
      <c r="I55" s="19"/>
      <c r="J55" s="61">
        <f t="shared" si="7"/>
        <v>1</v>
      </c>
      <c r="K55" s="61"/>
      <c r="L55" s="183">
        <f t="shared" si="8"/>
        <v>12</v>
      </c>
      <c r="M55" s="183" t="str">
        <f t="shared" si="9"/>
        <v/>
      </c>
      <c r="N55" s="183" t="str">
        <f t="shared" si="10"/>
        <v/>
      </c>
      <c r="O55" s="183" t="str">
        <f t="shared" si="11"/>
        <v/>
      </c>
      <c r="P55" s="183" t="str">
        <f t="shared" si="12"/>
        <v/>
      </c>
      <c r="Q55" s="183" t="str">
        <f t="shared" si="13"/>
        <v/>
      </c>
      <c r="R55" s="5" t="str">
        <f>IF(J55&gt;3,SUM(SMALL(L55:Q55,{1,2,3,4})),"")</f>
        <v/>
      </c>
    </row>
    <row r="56" spans="1:18" ht="13" customHeight="1">
      <c r="A56" s="508" t="s">
        <v>160</v>
      </c>
      <c r="B56" s="41" t="s">
        <v>34</v>
      </c>
      <c r="C56" s="42" t="s">
        <v>21</v>
      </c>
      <c r="D56" s="15">
        <v>50</v>
      </c>
      <c r="E56" s="387"/>
      <c r="F56" s="387"/>
      <c r="G56" s="19"/>
      <c r="H56" s="19"/>
      <c r="I56" s="19"/>
      <c r="J56" s="61">
        <f t="shared" si="7"/>
        <v>1</v>
      </c>
      <c r="K56" s="61"/>
      <c r="L56" s="183">
        <f t="shared" si="8"/>
        <v>14</v>
      </c>
      <c r="M56" s="183" t="str">
        <f t="shared" si="9"/>
        <v/>
      </c>
      <c r="N56" s="183" t="str">
        <f t="shared" si="10"/>
        <v/>
      </c>
      <c r="O56" s="183" t="str">
        <f t="shared" si="11"/>
        <v/>
      </c>
      <c r="P56" s="183" t="str">
        <f t="shared" si="12"/>
        <v/>
      </c>
      <c r="Q56" s="183" t="str">
        <f t="shared" si="13"/>
        <v/>
      </c>
      <c r="R56" s="5" t="str">
        <f>IF(J56&gt;3,SUM(SMALL(L56:Q56,{1,2,3,4})),"")</f>
        <v/>
      </c>
    </row>
    <row r="57" spans="1:18" ht="13" customHeight="1">
      <c r="A57" s="40" t="s">
        <v>234</v>
      </c>
      <c r="B57" s="41" t="s">
        <v>34</v>
      </c>
      <c r="C57" s="41" t="s">
        <v>25</v>
      </c>
      <c r="D57" s="40">
        <v>56</v>
      </c>
      <c r="E57" s="15"/>
      <c r="F57" s="15"/>
      <c r="G57" s="19"/>
      <c r="H57" s="19"/>
      <c r="I57" s="19"/>
      <c r="J57" s="61">
        <f t="shared" si="7"/>
        <v>1</v>
      </c>
      <c r="K57" s="61"/>
      <c r="L57" s="183">
        <f t="shared" si="8"/>
        <v>17</v>
      </c>
      <c r="M57" s="183" t="str">
        <f t="shared" si="9"/>
        <v/>
      </c>
      <c r="N57" s="183" t="str">
        <f t="shared" si="10"/>
        <v/>
      </c>
      <c r="O57" s="183" t="str">
        <f t="shared" si="11"/>
        <v/>
      </c>
      <c r="P57" s="183" t="str">
        <f t="shared" si="12"/>
        <v/>
      </c>
      <c r="Q57" s="183" t="str">
        <f t="shared" si="13"/>
        <v/>
      </c>
      <c r="R57" s="5" t="str">
        <f>IF(J57&gt;3,SUM(SMALL(L57:Q57,{1,2,3,4})),"")</f>
        <v/>
      </c>
    </row>
    <row r="58" spans="1:18" ht="13" customHeight="1">
      <c r="A58" s="389" t="s">
        <v>171</v>
      </c>
      <c r="B58" s="390" t="s">
        <v>34</v>
      </c>
      <c r="C58" s="243" t="s">
        <v>19</v>
      </c>
      <c r="D58" s="377">
        <v>58</v>
      </c>
      <c r="E58" s="246"/>
      <c r="F58" s="19"/>
      <c r="G58" s="19"/>
      <c r="H58" s="19"/>
      <c r="I58" s="19"/>
      <c r="J58" s="61">
        <f t="shared" si="7"/>
        <v>1</v>
      </c>
      <c r="K58" s="61"/>
      <c r="L58" s="183">
        <f t="shared" si="8"/>
        <v>18</v>
      </c>
      <c r="M58" s="183" t="str">
        <f t="shared" si="9"/>
        <v/>
      </c>
      <c r="N58" s="183" t="str">
        <f t="shared" si="10"/>
        <v/>
      </c>
      <c r="O58" s="183" t="str">
        <f t="shared" si="11"/>
        <v/>
      </c>
      <c r="P58" s="183" t="str">
        <f t="shared" si="12"/>
        <v/>
      </c>
      <c r="Q58" s="183" t="str">
        <f t="shared" si="13"/>
        <v/>
      </c>
      <c r="R58" s="5" t="str">
        <f>IF(J58&gt;3,SUM(SMALL(L58:Q58,{1,2,3,4})),"")</f>
        <v/>
      </c>
    </row>
    <row r="59" spans="1:18" ht="13" customHeight="1">
      <c r="A59" s="40" t="s">
        <v>235</v>
      </c>
      <c r="B59" s="41" t="s">
        <v>34</v>
      </c>
      <c r="C59" s="41" t="s">
        <v>25</v>
      </c>
      <c r="D59" s="40">
        <v>61</v>
      </c>
      <c r="E59" s="15"/>
      <c r="F59" s="15"/>
      <c r="G59" s="19"/>
      <c r="H59" s="19"/>
      <c r="I59" s="19"/>
      <c r="J59" s="61">
        <f t="shared" si="7"/>
        <v>1</v>
      </c>
      <c r="K59" s="61"/>
      <c r="L59" s="183">
        <f t="shared" si="8"/>
        <v>20</v>
      </c>
      <c r="M59" s="183" t="str">
        <f t="shared" si="9"/>
        <v/>
      </c>
      <c r="N59" s="183" t="str">
        <f t="shared" si="10"/>
        <v/>
      </c>
      <c r="O59" s="183" t="str">
        <f t="shared" si="11"/>
        <v/>
      </c>
      <c r="P59" s="183" t="str">
        <f t="shared" si="12"/>
        <v/>
      </c>
      <c r="Q59" s="183" t="str">
        <f t="shared" si="13"/>
        <v/>
      </c>
      <c r="R59" s="5" t="str">
        <f>IF(J59&gt;3,SUM(SMALL(L59:Q59,{1,2,3,4})),"")</f>
        <v/>
      </c>
    </row>
    <row r="60" spans="1:18" ht="13" customHeight="1">
      <c r="A60" s="484" t="s">
        <v>525</v>
      </c>
      <c r="B60" s="485" t="s">
        <v>34</v>
      </c>
      <c r="C60" s="486" t="s">
        <v>12</v>
      </c>
      <c r="D60" s="489">
        <v>71</v>
      </c>
      <c r="E60" s="487"/>
      <c r="F60" s="487"/>
      <c r="G60" s="19"/>
      <c r="H60" s="19"/>
      <c r="I60" s="19"/>
      <c r="J60" s="61">
        <f t="shared" si="7"/>
        <v>1</v>
      </c>
      <c r="K60" s="61"/>
      <c r="L60" s="183">
        <f t="shared" si="8"/>
        <v>24</v>
      </c>
      <c r="M60" s="183" t="str">
        <f t="shared" si="9"/>
        <v/>
      </c>
      <c r="N60" s="183" t="str">
        <f t="shared" si="10"/>
        <v/>
      </c>
      <c r="O60" s="183" t="str">
        <f t="shared" si="11"/>
        <v/>
      </c>
      <c r="P60" s="183" t="str">
        <f t="shared" si="12"/>
        <v/>
      </c>
      <c r="Q60" s="183" t="str">
        <f t="shared" si="13"/>
        <v/>
      </c>
      <c r="R60" s="5" t="str">
        <f>IF(J60&gt;3,SUM(SMALL(L60:Q60,{1,2,3,4})),"")</f>
        <v/>
      </c>
    </row>
    <row r="61" spans="1:18" ht="13" customHeight="1">
      <c r="A61" s="40" t="s">
        <v>237</v>
      </c>
      <c r="B61" s="41" t="s">
        <v>34</v>
      </c>
      <c r="C61" s="41" t="s">
        <v>25</v>
      </c>
      <c r="D61" s="41">
        <v>78</v>
      </c>
      <c r="E61" s="15"/>
      <c r="F61" s="15"/>
      <c r="G61" s="19"/>
      <c r="H61" s="19"/>
      <c r="I61" s="19"/>
      <c r="J61" s="61">
        <f t="shared" si="7"/>
        <v>1</v>
      </c>
      <c r="K61" s="61"/>
      <c r="L61" s="183">
        <f t="shared" si="8"/>
        <v>28</v>
      </c>
      <c r="M61" s="183" t="str">
        <f t="shared" si="9"/>
        <v/>
      </c>
      <c r="N61" s="183" t="str">
        <f t="shared" si="10"/>
        <v/>
      </c>
      <c r="O61" s="183" t="str">
        <f t="shared" si="11"/>
        <v/>
      </c>
      <c r="P61" s="183" t="str">
        <f t="shared" si="12"/>
        <v/>
      </c>
      <c r="Q61" s="183" t="str">
        <f t="shared" si="13"/>
        <v/>
      </c>
      <c r="R61" s="5" t="str">
        <f>IF(J61&gt;3,SUM(SMALL(L61:Q61,{1,2,3,4})),"")</f>
        <v/>
      </c>
    </row>
    <row r="62" spans="1:18" ht="13" customHeight="1">
      <c r="A62" s="40" t="s">
        <v>239</v>
      </c>
      <c r="B62" s="41" t="s">
        <v>34</v>
      </c>
      <c r="C62" s="41" t="s">
        <v>25</v>
      </c>
      <c r="D62" s="41">
        <v>83</v>
      </c>
      <c r="E62" s="15"/>
      <c r="F62" s="15"/>
      <c r="G62" s="19"/>
      <c r="H62" s="19"/>
      <c r="I62" s="19"/>
      <c r="J62" s="61">
        <f t="shared" si="7"/>
        <v>1</v>
      </c>
      <c r="K62" s="61"/>
      <c r="L62" s="183">
        <f t="shared" si="8"/>
        <v>30</v>
      </c>
      <c r="M62" s="183" t="str">
        <f t="shared" si="9"/>
        <v/>
      </c>
      <c r="N62" s="183" t="str">
        <f t="shared" si="10"/>
        <v/>
      </c>
      <c r="O62" s="183" t="str">
        <f t="shared" si="11"/>
        <v/>
      </c>
      <c r="P62" s="183" t="str">
        <f t="shared" si="12"/>
        <v/>
      </c>
      <c r="Q62" s="183" t="str">
        <f t="shared" si="13"/>
        <v/>
      </c>
      <c r="R62" s="5" t="str">
        <f>IF(J62&gt;3,SUM(SMALL(L62:Q62,{1,2,3,4})),"")</f>
        <v/>
      </c>
    </row>
    <row r="63" spans="1:18" ht="13" customHeight="1">
      <c r="A63" s="124"/>
      <c r="B63" s="123"/>
      <c r="C63" s="122"/>
      <c r="D63" s="121"/>
      <c r="E63" s="19"/>
      <c r="F63" s="19"/>
      <c r="G63" s="19"/>
      <c r="H63" s="19"/>
      <c r="I63" s="19"/>
      <c r="J63" s="61">
        <f t="shared" si="7"/>
        <v>0</v>
      </c>
      <c r="K63" s="61"/>
      <c r="L63" s="183" t="str">
        <f t="shared" si="8"/>
        <v/>
      </c>
      <c r="M63" s="183" t="str">
        <f t="shared" si="9"/>
        <v/>
      </c>
      <c r="N63" s="183" t="str">
        <f t="shared" si="10"/>
        <v/>
      </c>
      <c r="O63" s="183" t="str">
        <f t="shared" si="11"/>
        <v/>
      </c>
      <c r="P63" s="183" t="str">
        <f t="shared" si="12"/>
        <v/>
      </c>
      <c r="Q63" s="183" t="str">
        <f t="shared" si="13"/>
        <v/>
      </c>
      <c r="R63" s="5" t="str">
        <f>IF(J63&gt;3,SUM(SMALL(L63:Q63,{1,2,3,4})),"")</f>
        <v/>
      </c>
    </row>
    <row r="64" spans="1:18" ht="13" customHeight="1">
      <c r="A64" s="186"/>
      <c r="B64" s="187"/>
      <c r="C64" s="188"/>
      <c r="D64" s="19"/>
      <c r="E64" s="19"/>
      <c r="F64" s="19"/>
      <c r="G64" s="19"/>
      <c r="H64" s="19"/>
      <c r="I64" s="19"/>
      <c r="J64" s="61">
        <f t="shared" si="7"/>
        <v>0</v>
      </c>
      <c r="K64" s="61"/>
      <c r="L64" s="183" t="str">
        <f t="shared" si="8"/>
        <v/>
      </c>
      <c r="M64" s="183" t="str">
        <f t="shared" si="9"/>
        <v/>
      </c>
      <c r="N64" s="183" t="str">
        <f t="shared" si="10"/>
        <v/>
      </c>
      <c r="O64" s="183" t="str">
        <f t="shared" si="11"/>
        <v/>
      </c>
      <c r="P64" s="183" t="str">
        <f t="shared" si="12"/>
        <v/>
      </c>
      <c r="Q64" s="183" t="str">
        <f t="shared" si="13"/>
        <v/>
      </c>
      <c r="R64" s="5" t="str">
        <f>IF(J64&gt;3,SUM(SMALL(L64:Q64,{1,2,3,4})),"")</f>
        <v/>
      </c>
    </row>
    <row r="65" spans="1:18" ht="13" customHeight="1">
      <c r="A65" s="85"/>
      <c r="B65" s="86"/>
      <c r="C65" s="170"/>
      <c r="D65" s="322"/>
      <c r="E65" s="19"/>
      <c r="F65" s="19"/>
      <c r="G65" s="19"/>
      <c r="H65" s="19"/>
      <c r="I65" s="19"/>
      <c r="J65" s="61">
        <f t="shared" ref="J65:J81" si="14">COUNT(D65:I65)</f>
        <v>0</v>
      </c>
      <c r="K65" s="61"/>
      <c r="L65" s="183" t="str">
        <f t="shared" si="8"/>
        <v/>
      </c>
      <c r="M65" s="183" t="str">
        <f t="shared" si="9"/>
        <v/>
      </c>
      <c r="N65" s="183" t="str">
        <f t="shared" si="10"/>
        <v/>
      </c>
      <c r="O65" s="183" t="str">
        <f t="shared" si="11"/>
        <v/>
      </c>
      <c r="P65" s="183" t="str">
        <f t="shared" si="12"/>
        <v/>
      </c>
      <c r="Q65" s="183" t="str">
        <f t="shared" si="13"/>
        <v/>
      </c>
      <c r="R65" s="5" t="str">
        <f>IF(J65&gt;3,SUM(SMALL(L65:Q65,{1,2,3,4})),"")</f>
        <v/>
      </c>
    </row>
    <row r="66" spans="1:18" ht="13" customHeight="1">
      <c r="A66" s="67"/>
      <c r="B66" s="69"/>
      <c r="C66" s="70"/>
      <c r="D66" s="19"/>
      <c r="E66" s="19"/>
      <c r="F66" s="19"/>
      <c r="G66" s="19"/>
      <c r="H66" s="19"/>
      <c r="I66" s="19"/>
      <c r="J66" s="61">
        <f t="shared" si="14"/>
        <v>0</v>
      </c>
      <c r="K66" s="61"/>
      <c r="L66" s="183" t="str">
        <f t="shared" ref="L66:L77" si="15">IFERROR(_xlfn.RANK.EQ(D66,D:D,1),"")</f>
        <v/>
      </c>
      <c r="M66" s="183" t="str">
        <f t="shared" ref="M66:M77" si="16">IFERROR(_xlfn.RANK.EQ(E66,E:E,1),"")</f>
        <v/>
      </c>
      <c r="N66" s="183" t="str">
        <f t="shared" ref="N66:N77" si="17">IFERROR(_xlfn.RANK.EQ(F66,F:F,1),"")</f>
        <v/>
      </c>
      <c r="O66" s="183" t="str">
        <f t="shared" ref="O66:O77" si="18">IFERROR(_xlfn.RANK.EQ(G66,G:G,1),"")</f>
        <v/>
      </c>
      <c r="P66" s="183" t="str">
        <f t="shared" ref="P66:P77" si="19">IFERROR(_xlfn.RANK.EQ(H66,H:H,1),"")</f>
        <v/>
      </c>
      <c r="Q66" s="183" t="str">
        <f t="shared" ref="Q66:Q77" si="20">IFERROR(_xlfn.RANK.EQ(I66,I:I,1),"")</f>
        <v/>
      </c>
      <c r="R66" s="5" t="str">
        <f>IF(J66&gt;3,SUM(SMALL(L66:Q66,{1,2,3,4})),"")</f>
        <v/>
      </c>
    </row>
    <row r="67" spans="1:18" ht="13" customHeight="1">
      <c r="A67" s="93"/>
      <c r="B67" s="93"/>
      <c r="C67" s="95"/>
      <c r="D67" s="15"/>
      <c r="E67" s="19"/>
      <c r="F67" s="19"/>
      <c r="G67" s="19"/>
      <c r="H67" s="19"/>
      <c r="I67" s="19"/>
      <c r="J67" s="61">
        <f t="shared" si="14"/>
        <v>0</v>
      </c>
      <c r="K67" s="61"/>
      <c r="L67" s="183" t="str">
        <f t="shared" si="15"/>
        <v/>
      </c>
      <c r="M67" s="183" t="str">
        <f t="shared" si="16"/>
        <v/>
      </c>
      <c r="N67" s="183" t="str">
        <f t="shared" si="17"/>
        <v/>
      </c>
      <c r="O67" s="183" t="str">
        <f t="shared" si="18"/>
        <v/>
      </c>
      <c r="P67" s="183" t="str">
        <f t="shared" si="19"/>
        <v/>
      </c>
      <c r="Q67" s="183" t="str">
        <f t="shared" si="20"/>
        <v/>
      </c>
      <c r="R67" s="5" t="str">
        <f>IF(J67&gt;3,SUM(SMALL(L67:Q67,{1,2,3,4})),"")</f>
        <v/>
      </c>
    </row>
    <row r="68" spans="1:18" ht="13" customHeight="1">
      <c r="A68" s="93"/>
      <c r="B68" s="93"/>
      <c r="C68" s="95"/>
      <c r="D68" s="15"/>
      <c r="E68" s="19"/>
      <c r="F68" s="19"/>
      <c r="G68" s="19"/>
      <c r="H68" s="19"/>
      <c r="I68" s="19"/>
      <c r="J68" s="61">
        <f t="shared" si="14"/>
        <v>0</v>
      </c>
      <c r="K68" s="61"/>
      <c r="L68" s="183" t="str">
        <f t="shared" si="15"/>
        <v/>
      </c>
      <c r="M68" s="183" t="str">
        <f t="shared" si="16"/>
        <v/>
      </c>
      <c r="N68" s="183" t="str">
        <f t="shared" si="17"/>
        <v/>
      </c>
      <c r="O68" s="183" t="str">
        <f t="shared" si="18"/>
        <v/>
      </c>
      <c r="P68" s="183" t="str">
        <f t="shared" si="19"/>
        <v/>
      </c>
      <c r="Q68" s="183" t="str">
        <f t="shared" si="20"/>
        <v/>
      </c>
      <c r="R68" s="5" t="str">
        <f>IF(J68&gt;3,SUM(SMALL(L68:Q68,{1,2,3,4})),"")</f>
        <v/>
      </c>
    </row>
    <row r="69" spans="1:18" ht="13" customHeight="1">
      <c r="A69" s="93"/>
      <c r="B69" s="94"/>
      <c r="C69" s="95"/>
      <c r="D69" s="15"/>
      <c r="E69" s="19"/>
      <c r="F69" s="19"/>
      <c r="G69" s="19"/>
      <c r="H69" s="19"/>
      <c r="I69" s="19"/>
      <c r="J69" s="61">
        <f t="shared" si="14"/>
        <v>0</v>
      </c>
      <c r="K69" s="61"/>
      <c r="L69" s="183" t="str">
        <f t="shared" si="15"/>
        <v/>
      </c>
      <c r="M69" s="183" t="str">
        <f t="shared" si="16"/>
        <v/>
      </c>
      <c r="N69" s="183" t="str">
        <f t="shared" si="17"/>
        <v/>
      </c>
      <c r="O69" s="183" t="str">
        <f t="shared" si="18"/>
        <v/>
      </c>
      <c r="P69" s="183" t="str">
        <f t="shared" si="19"/>
        <v/>
      </c>
      <c r="Q69" s="183" t="str">
        <f t="shared" si="20"/>
        <v/>
      </c>
      <c r="R69" s="5" t="str">
        <f>IF(J69&gt;3,SUM(SMALL(L69:Q69,{1,2,3,4})),"")</f>
        <v/>
      </c>
    </row>
    <row r="70" spans="1:18" ht="13" customHeight="1">
      <c r="A70" s="93"/>
      <c r="B70" s="94"/>
      <c r="C70" s="95"/>
      <c r="D70" s="15"/>
      <c r="E70" s="19"/>
      <c r="F70" s="19"/>
      <c r="G70" s="19"/>
      <c r="H70" s="19"/>
      <c r="I70" s="19"/>
      <c r="J70" s="61">
        <f t="shared" si="14"/>
        <v>0</v>
      </c>
      <c r="K70" s="61"/>
      <c r="L70" s="183" t="str">
        <f t="shared" si="15"/>
        <v/>
      </c>
      <c r="M70" s="183" t="str">
        <f t="shared" si="16"/>
        <v/>
      </c>
      <c r="N70" s="183" t="str">
        <f t="shared" si="17"/>
        <v/>
      </c>
      <c r="O70" s="183" t="str">
        <f t="shared" si="18"/>
        <v/>
      </c>
      <c r="P70" s="183" t="str">
        <f t="shared" si="19"/>
        <v/>
      </c>
      <c r="Q70" s="183" t="str">
        <f t="shared" si="20"/>
        <v/>
      </c>
      <c r="R70" s="5" t="str">
        <f>IF(J70&gt;3,SUM(SMALL(L70:Q70,{1,2,3,4})),"")</f>
        <v/>
      </c>
    </row>
    <row r="71" spans="1:18" ht="13" customHeight="1">
      <c r="A71" s="125"/>
      <c r="B71" s="125"/>
      <c r="C71" s="297"/>
      <c r="D71" s="128"/>
      <c r="E71" s="19"/>
      <c r="F71" s="19"/>
      <c r="G71" s="19"/>
      <c r="H71" s="19"/>
      <c r="I71" s="19"/>
      <c r="J71" s="61">
        <f t="shared" si="14"/>
        <v>0</v>
      </c>
      <c r="K71" s="61"/>
      <c r="L71" s="183" t="str">
        <f t="shared" si="15"/>
        <v/>
      </c>
      <c r="M71" s="183" t="str">
        <f t="shared" si="16"/>
        <v/>
      </c>
      <c r="N71" s="183" t="str">
        <f t="shared" si="17"/>
        <v/>
      </c>
      <c r="O71" s="183" t="str">
        <f t="shared" si="18"/>
        <v/>
      </c>
      <c r="P71" s="183" t="str">
        <f t="shared" si="19"/>
        <v/>
      </c>
      <c r="Q71" s="183" t="str">
        <f t="shared" si="20"/>
        <v/>
      </c>
      <c r="R71" s="5" t="str">
        <f>IF(J71&gt;3,SUM(SMALL(L71:Q71,{1,2,3,4})),"")</f>
        <v/>
      </c>
    </row>
    <row r="72" spans="1:18" ht="13" customHeight="1">
      <c r="A72" s="93"/>
      <c r="B72" s="93"/>
      <c r="C72" s="168"/>
      <c r="D72" s="15"/>
      <c r="E72" s="19"/>
      <c r="F72" s="19"/>
      <c r="G72" s="19"/>
      <c r="H72" s="19"/>
      <c r="I72" s="19"/>
      <c r="J72" s="61">
        <f t="shared" si="14"/>
        <v>0</v>
      </c>
      <c r="K72" s="61"/>
      <c r="L72" s="183" t="str">
        <f t="shared" si="15"/>
        <v/>
      </c>
      <c r="M72" s="183" t="str">
        <f t="shared" si="16"/>
        <v/>
      </c>
      <c r="N72" s="183" t="str">
        <f t="shared" si="17"/>
        <v/>
      </c>
      <c r="O72" s="183" t="str">
        <f t="shared" si="18"/>
        <v/>
      </c>
      <c r="P72" s="183" t="str">
        <f t="shared" si="19"/>
        <v/>
      </c>
      <c r="Q72" s="183" t="str">
        <f t="shared" si="20"/>
        <v/>
      </c>
      <c r="R72" s="5" t="str">
        <f>IF(J72&gt;3,SUM(SMALL(L72:Q72,{1,2,3,4})),"")</f>
        <v/>
      </c>
    </row>
    <row r="73" spans="1:18" ht="13" customHeight="1">
      <c r="A73" s="93"/>
      <c r="B73" s="94"/>
      <c r="C73" s="95"/>
      <c r="D73" s="19"/>
      <c r="E73" s="19"/>
      <c r="F73" s="19"/>
      <c r="G73" s="19"/>
      <c r="H73" s="19"/>
      <c r="I73" s="19"/>
      <c r="J73" s="61">
        <f t="shared" si="14"/>
        <v>0</v>
      </c>
      <c r="K73" s="61"/>
      <c r="L73" s="183" t="str">
        <f t="shared" si="15"/>
        <v/>
      </c>
      <c r="M73" s="183" t="str">
        <f t="shared" si="16"/>
        <v/>
      </c>
      <c r="N73" s="183" t="str">
        <f t="shared" si="17"/>
        <v/>
      </c>
      <c r="O73" s="183" t="str">
        <f t="shared" si="18"/>
        <v/>
      </c>
      <c r="P73" s="183" t="str">
        <f t="shared" si="19"/>
        <v/>
      </c>
      <c r="Q73" s="183" t="str">
        <f t="shared" si="20"/>
        <v/>
      </c>
      <c r="R73" s="5" t="str">
        <f>IF(J73&gt;3,SUM(SMALL(L73:Q73,{1,2,3,4})),"")</f>
        <v/>
      </c>
    </row>
    <row r="74" spans="1:18" ht="13" customHeight="1">
      <c r="A74" s="93"/>
      <c r="B74" s="93"/>
      <c r="C74" s="168"/>
      <c r="D74" s="19"/>
      <c r="E74" s="19"/>
      <c r="F74" s="19"/>
      <c r="G74" s="19"/>
      <c r="H74" s="19"/>
      <c r="I74" s="19"/>
      <c r="J74" s="61">
        <f t="shared" si="14"/>
        <v>0</v>
      </c>
      <c r="K74" s="61"/>
      <c r="L74" s="183" t="str">
        <f t="shared" si="15"/>
        <v/>
      </c>
      <c r="M74" s="183" t="str">
        <f t="shared" si="16"/>
        <v/>
      </c>
      <c r="N74" s="183" t="str">
        <f t="shared" si="17"/>
        <v/>
      </c>
      <c r="O74" s="183" t="str">
        <f t="shared" si="18"/>
        <v/>
      </c>
      <c r="P74" s="183" t="str">
        <f t="shared" si="19"/>
        <v/>
      </c>
      <c r="Q74" s="183" t="str">
        <f t="shared" si="20"/>
        <v/>
      </c>
      <c r="R74" s="5" t="str">
        <f>IF(J74&gt;3,SUM(SMALL(L74:Q74,{1,2,3,4})),"")</f>
        <v/>
      </c>
    </row>
    <row r="75" spans="1:18" ht="13" customHeight="1">
      <c r="A75" s="89"/>
      <c r="B75" s="241"/>
      <c r="C75" s="242"/>
      <c r="D75" s="269"/>
      <c r="E75" s="19"/>
      <c r="F75" s="19"/>
      <c r="G75" s="19"/>
      <c r="H75" s="19"/>
      <c r="I75" s="19"/>
      <c r="J75" s="61">
        <f t="shared" si="14"/>
        <v>0</v>
      </c>
      <c r="K75" s="61"/>
      <c r="L75" s="183" t="str">
        <f t="shared" si="15"/>
        <v/>
      </c>
      <c r="M75" s="183" t="str">
        <f t="shared" si="16"/>
        <v/>
      </c>
      <c r="N75" s="183" t="str">
        <f t="shared" si="17"/>
        <v/>
      </c>
      <c r="O75" s="183" t="str">
        <f t="shared" si="18"/>
        <v/>
      </c>
      <c r="P75" s="183" t="str">
        <f t="shared" si="19"/>
        <v/>
      </c>
      <c r="Q75" s="183" t="str">
        <f t="shared" si="20"/>
        <v/>
      </c>
      <c r="R75" s="5" t="str">
        <f>IF(J75&gt;3,SUM(SMALL(L75:Q75,{1,2,3,4})),"")</f>
        <v/>
      </c>
    </row>
    <row r="76" spans="1:18" ht="13" customHeight="1">
      <c r="A76" s="124"/>
      <c r="B76" s="124"/>
      <c r="C76" s="239"/>
      <c r="D76" s="121"/>
      <c r="E76" s="19"/>
      <c r="F76" s="19"/>
      <c r="G76" s="19"/>
      <c r="H76" s="19"/>
      <c r="I76" s="19"/>
      <c r="J76" s="61">
        <f t="shared" si="14"/>
        <v>0</v>
      </c>
      <c r="K76" s="61"/>
      <c r="L76" s="183" t="str">
        <f t="shared" si="15"/>
        <v/>
      </c>
      <c r="M76" s="183" t="str">
        <f t="shared" si="16"/>
        <v/>
      </c>
      <c r="N76" s="183" t="str">
        <f t="shared" si="17"/>
        <v/>
      </c>
      <c r="O76" s="183" t="str">
        <f t="shared" si="18"/>
        <v/>
      </c>
      <c r="P76" s="183" t="str">
        <f t="shared" si="19"/>
        <v/>
      </c>
      <c r="Q76" s="183" t="str">
        <f t="shared" si="20"/>
        <v/>
      </c>
      <c r="R76" s="5" t="str">
        <f>IF(J76&gt;3,SUM(SMALL(L76:Q76,{1,2,3,4})),"")</f>
        <v/>
      </c>
    </row>
    <row r="77" spans="1:18" ht="13" customHeight="1">
      <c r="A77" s="125"/>
      <c r="B77" s="126"/>
      <c r="C77" s="127"/>
      <c r="D77" s="128"/>
      <c r="E77" s="19"/>
      <c r="F77" s="19"/>
      <c r="G77" s="19"/>
      <c r="H77" s="19"/>
      <c r="I77" s="19"/>
      <c r="J77" s="61">
        <f t="shared" si="14"/>
        <v>0</v>
      </c>
      <c r="K77" s="61"/>
      <c r="L77" s="183" t="str">
        <f t="shared" si="15"/>
        <v/>
      </c>
      <c r="M77" s="183" t="str">
        <f t="shared" si="16"/>
        <v/>
      </c>
      <c r="N77" s="183" t="str">
        <f t="shared" si="17"/>
        <v/>
      </c>
      <c r="O77" s="183" t="str">
        <f t="shared" si="18"/>
        <v/>
      </c>
      <c r="P77" s="183" t="str">
        <f t="shared" si="19"/>
        <v/>
      </c>
      <c r="Q77" s="183" t="str">
        <f t="shared" si="20"/>
        <v/>
      </c>
      <c r="R77" s="5" t="str">
        <f>IF(J77&gt;3,SUM(SMALL(L77:Q77,{1,2,3,4})),"")</f>
        <v/>
      </c>
    </row>
    <row r="78" spans="1:18" ht="13" customHeight="1">
      <c r="A78" s="40"/>
      <c r="B78" s="41"/>
      <c r="C78" s="44"/>
      <c r="D78" s="15"/>
      <c r="E78" s="19"/>
      <c r="F78" s="19"/>
      <c r="G78" s="19"/>
      <c r="H78" s="19"/>
      <c r="I78" s="19"/>
      <c r="J78" s="61">
        <f t="shared" si="14"/>
        <v>0</v>
      </c>
      <c r="K78" s="61"/>
      <c r="L78" s="183" t="str">
        <f>IFERROR(_xlfn.RANK.EQ(D78,D:D,1),"")</f>
        <v/>
      </c>
      <c r="R78" s="5" t="str">
        <f>IF(J78&gt;3,SUM(SMALL(L78:Q78,{1,2,3,4})),"")</f>
        <v/>
      </c>
    </row>
    <row r="79" spans="1:18" ht="13" customHeight="1">
      <c r="A79" s="124"/>
      <c r="B79" s="123"/>
      <c r="C79" s="122"/>
      <c r="D79" s="121"/>
      <c r="E79" s="19"/>
      <c r="F79" s="19"/>
      <c r="G79" s="19"/>
      <c r="H79" s="19"/>
      <c r="I79" s="19"/>
      <c r="J79" s="61">
        <f t="shared" si="14"/>
        <v>0</v>
      </c>
      <c r="K79" s="61"/>
      <c r="L79" s="183" t="str">
        <f>IFERROR(_xlfn.RANK.EQ(D79,D:D,1),"")</f>
        <v/>
      </c>
      <c r="R79" s="5" t="str">
        <f>IF(J79&gt;3,SUM(SMALL(L79:Q79,{1,2,3,4})),"")</f>
        <v/>
      </c>
    </row>
    <row r="80" spans="1:18" ht="13" customHeight="1">
      <c r="A80" s="124"/>
      <c r="B80" s="123"/>
      <c r="C80" s="122"/>
      <c r="D80" s="121"/>
      <c r="E80" s="19"/>
      <c r="F80" s="19"/>
      <c r="G80" s="19"/>
      <c r="H80" s="19"/>
      <c r="I80" s="19"/>
      <c r="J80" s="61">
        <f t="shared" si="14"/>
        <v>0</v>
      </c>
      <c r="L80" s="183" t="str">
        <f>IFERROR(_xlfn.RANK.EQ(D80,D:D,1),"")</f>
        <v/>
      </c>
      <c r="R80" s="5" t="str">
        <f>IF(J80&gt;3,SUM(SMALL(L80:Q80,{1,2,3,4})),"")</f>
        <v/>
      </c>
    </row>
    <row r="81" spans="1:18" ht="13" customHeight="1">
      <c r="A81" s="40"/>
      <c r="B81" s="41"/>
      <c r="C81" s="42"/>
      <c r="D81" s="15"/>
      <c r="E81" s="19"/>
      <c r="F81" s="19"/>
      <c r="G81" s="19"/>
      <c r="H81" s="19"/>
      <c r="I81" s="19"/>
      <c r="J81" s="61">
        <f t="shared" si="14"/>
        <v>0</v>
      </c>
      <c r="L81" s="183" t="str">
        <f>IFERROR(_xlfn.RANK.EQ(D81,D:D,1),"")</f>
        <v/>
      </c>
      <c r="R81" s="5" t="str">
        <f>IF(J81&gt;3,SUM(SMALL(L81:Q81,{1,2,3,4})),"")</f>
        <v/>
      </c>
    </row>
    <row r="82" spans="1:18" ht="13" customHeight="1">
      <c r="A82" s="5"/>
      <c r="B82" s="15"/>
      <c r="C82" s="26"/>
      <c r="D82" s="15"/>
      <c r="E82" s="5"/>
      <c r="F82" s="15"/>
      <c r="G82" s="46"/>
      <c r="H82" s="15"/>
      <c r="I82" s="13"/>
      <c r="J82" s="61"/>
    </row>
    <row r="83" spans="1:18" ht="13" customHeight="1">
      <c r="A83" s="5"/>
      <c r="B83" s="15"/>
      <c r="C83" s="26"/>
      <c r="D83" s="15"/>
      <c r="E83" s="5"/>
      <c r="F83" s="15"/>
      <c r="G83" s="46"/>
      <c r="H83" s="15"/>
      <c r="I83" s="13"/>
      <c r="J83" s="61"/>
    </row>
    <row r="84" spans="1:18" ht="13" customHeight="1">
      <c r="B84" s="19"/>
      <c r="C84" s="26"/>
      <c r="D84" s="19"/>
      <c r="F84" s="19"/>
      <c r="G84" s="46"/>
      <c r="H84" s="15"/>
      <c r="I84" s="43"/>
      <c r="J84" s="61"/>
    </row>
    <row r="85" spans="1:18" ht="13" customHeight="1">
      <c r="A85" s="24"/>
      <c r="B85" s="25"/>
      <c r="C85" s="26"/>
      <c r="D85" s="19"/>
      <c r="F85" s="19"/>
      <c r="G85" s="50"/>
      <c r="H85" s="15"/>
      <c r="I85" s="15"/>
      <c r="J85" s="61"/>
    </row>
    <row r="86" spans="1:18" ht="13" customHeight="1">
      <c r="B86" s="19"/>
      <c r="C86" s="26"/>
      <c r="D86" s="19"/>
      <c r="F86" s="19"/>
      <c r="G86" s="50"/>
      <c r="H86" s="15"/>
      <c r="I86" s="43"/>
      <c r="J86" s="61"/>
    </row>
    <row r="87" spans="1:18" ht="13" customHeight="1">
      <c r="A87" s="24"/>
      <c r="B87" s="25"/>
      <c r="C87" s="26"/>
      <c r="D87" s="19"/>
      <c r="F87" s="19"/>
      <c r="G87" s="50"/>
      <c r="H87" s="15"/>
      <c r="I87" s="15"/>
      <c r="J87" s="61"/>
    </row>
    <row r="88" spans="1:18" ht="13" customHeight="1">
      <c r="A88" s="24"/>
      <c r="B88" s="24"/>
      <c r="C88" s="28"/>
      <c r="E88" s="19"/>
      <c r="F88" s="19"/>
      <c r="G88" s="50"/>
      <c r="H88" s="15"/>
      <c r="I88" s="13"/>
      <c r="J88" s="61"/>
    </row>
    <row r="89" spans="1:18" ht="13" customHeight="1">
      <c r="C89" s="28"/>
      <c r="E89" s="19"/>
      <c r="F89" s="19"/>
      <c r="G89" s="50"/>
      <c r="H89" s="15"/>
      <c r="I89" s="15"/>
      <c r="J89" s="61"/>
      <c r="K89" s="61"/>
    </row>
    <row r="90" spans="1:18" ht="13" customHeight="1">
      <c r="C90" s="28"/>
      <c r="E90" s="19"/>
      <c r="F90" s="19"/>
      <c r="G90" s="50"/>
      <c r="H90" s="15"/>
      <c r="I90" s="15"/>
      <c r="J90" s="61"/>
      <c r="K90" s="61"/>
    </row>
    <row r="91" spans="1:18" ht="13" customHeight="1">
      <c r="A91" s="5"/>
      <c r="B91" s="5"/>
      <c r="C91" s="5"/>
      <c r="D91" s="5"/>
      <c r="E91" s="15"/>
      <c r="F91" s="15"/>
      <c r="G91" s="15"/>
      <c r="H91" s="15"/>
      <c r="I91" s="15"/>
      <c r="J91" s="61"/>
      <c r="K91" s="61"/>
    </row>
    <row r="92" spans="1:18" ht="13" customHeight="1">
      <c r="A92" s="24"/>
      <c r="B92" s="24"/>
      <c r="C92" s="28"/>
      <c r="E92" s="19"/>
      <c r="F92" s="19"/>
      <c r="G92" s="46"/>
      <c r="H92" s="15"/>
      <c r="I92" s="15"/>
      <c r="J92" s="61"/>
      <c r="K92" s="61"/>
    </row>
    <row r="93" spans="1:18" ht="13" customHeight="1">
      <c r="A93" s="24"/>
      <c r="B93" s="24"/>
      <c r="C93" s="28"/>
      <c r="E93" s="19"/>
      <c r="F93" s="19"/>
      <c r="G93" s="46"/>
      <c r="H93" s="15"/>
      <c r="I93" s="13"/>
      <c r="J93" s="61"/>
      <c r="K93" s="61"/>
    </row>
    <row r="94" spans="1:18" ht="13" customHeight="1">
      <c r="A94" s="28"/>
      <c r="B94" s="25"/>
      <c r="C94" s="26"/>
      <c r="D94" s="19"/>
      <c r="E94" s="26"/>
      <c r="F94" s="19"/>
      <c r="G94" s="46"/>
      <c r="H94" s="15"/>
      <c r="I94" s="15"/>
      <c r="J94" s="61"/>
      <c r="K94" s="61"/>
    </row>
    <row r="95" spans="1:18" ht="13" customHeight="1">
      <c r="A95" s="28"/>
      <c r="B95" s="24"/>
      <c r="C95" s="28"/>
      <c r="E95" s="26"/>
      <c r="F95" s="19"/>
      <c r="G95" s="46"/>
      <c r="H95" s="15"/>
      <c r="I95" s="15"/>
      <c r="J95" s="61"/>
      <c r="K95" s="61"/>
    </row>
    <row r="96" spans="1:18" ht="13" customHeight="1">
      <c r="A96" s="24"/>
      <c r="B96" s="24"/>
      <c r="C96" s="28"/>
      <c r="E96" s="19"/>
      <c r="F96" s="19"/>
      <c r="G96" s="46"/>
      <c r="H96" s="15"/>
      <c r="I96" s="15"/>
      <c r="J96" s="61"/>
      <c r="K96" s="61"/>
    </row>
    <row r="97" spans="1:11" ht="13" customHeight="1">
      <c r="A97" s="24"/>
      <c r="B97" s="25"/>
      <c r="C97" s="26"/>
      <c r="D97" s="19"/>
      <c r="E97" s="19"/>
      <c r="F97" s="19"/>
      <c r="G97" s="46"/>
      <c r="H97" s="46"/>
      <c r="I97" s="13"/>
      <c r="J97" s="61"/>
      <c r="K97" s="61"/>
    </row>
    <row r="98" spans="1:11" ht="13" customHeight="1">
      <c r="A98" s="28"/>
      <c r="B98" s="25"/>
      <c r="C98" s="26"/>
      <c r="D98" s="19"/>
      <c r="E98" s="26"/>
      <c r="F98" s="19"/>
      <c r="G98" s="46"/>
      <c r="H98" s="15"/>
      <c r="I98" s="15"/>
      <c r="J98" s="61"/>
      <c r="K98" s="61"/>
    </row>
    <row r="99" spans="1:11" ht="13" customHeight="1">
      <c r="A99" s="40"/>
      <c r="B99" s="41"/>
      <c r="C99" s="42"/>
      <c r="D99" s="15"/>
      <c r="E99" s="15"/>
      <c r="F99" s="15"/>
      <c r="G99" s="15"/>
      <c r="H99" s="15"/>
      <c r="I99" s="15"/>
      <c r="J99" s="61"/>
      <c r="K99" s="61"/>
    </row>
    <row r="100" spans="1:11" ht="13" customHeight="1">
      <c r="B100" s="19"/>
      <c r="C100" s="26"/>
      <c r="D100" s="19"/>
      <c r="E100" s="19"/>
      <c r="F100" s="19"/>
      <c r="G100" s="50"/>
      <c r="H100" s="15"/>
      <c r="I100" s="15"/>
      <c r="J100" s="61"/>
      <c r="K100" s="61"/>
    </row>
    <row r="101" spans="1:11" ht="13" customHeight="1">
      <c r="B101" s="19"/>
      <c r="C101" s="26"/>
      <c r="D101" s="19"/>
      <c r="E101" s="19"/>
      <c r="F101" s="19"/>
      <c r="G101" s="46"/>
      <c r="H101" s="15"/>
      <c r="I101" s="43"/>
      <c r="J101" s="61"/>
    </row>
    <row r="102" spans="1:11" ht="13" customHeight="1">
      <c r="B102" s="39"/>
      <c r="C102" s="26"/>
      <c r="D102" s="19"/>
      <c r="E102" s="19"/>
      <c r="F102" s="19"/>
      <c r="G102" s="46"/>
      <c r="H102" s="15"/>
      <c r="I102" s="15"/>
      <c r="J102" s="61"/>
      <c r="K102" s="61"/>
    </row>
    <row r="103" spans="1:11" ht="13" customHeight="1">
      <c r="A103" s="24"/>
      <c r="B103" s="25"/>
      <c r="C103" s="26"/>
      <c r="D103" s="19"/>
      <c r="E103" s="19"/>
      <c r="F103" s="19"/>
      <c r="G103" s="46"/>
      <c r="H103" s="15"/>
      <c r="I103" s="15"/>
      <c r="J103" s="61"/>
      <c r="K103" s="61"/>
    </row>
    <row r="104" spans="1:11" ht="13" customHeight="1">
      <c r="A104" s="24"/>
      <c r="B104" s="25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37"/>
      <c r="I105" s="15"/>
      <c r="J105" s="61"/>
      <c r="K105" s="61"/>
    </row>
    <row r="106" spans="1:11" ht="13" customHeight="1">
      <c r="A106" s="40"/>
      <c r="B106" s="41"/>
      <c r="C106" s="42"/>
      <c r="D106" s="43"/>
      <c r="E106" s="45"/>
      <c r="F106" s="45"/>
      <c r="G106" s="15"/>
      <c r="H106" s="15"/>
      <c r="I106" s="13"/>
      <c r="J106" s="61"/>
      <c r="K106" s="61"/>
    </row>
    <row r="107" spans="1:11" ht="13" customHeight="1">
      <c r="A107" s="24"/>
      <c r="B107" s="25"/>
      <c r="C107" s="26"/>
      <c r="D107" s="19"/>
      <c r="E107" s="19"/>
      <c r="F107" s="19"/>
      <c r="G107" s="46"/>
      <c r="H107" s="15"/>
      <c r="I107" s="15"/>
      <c r="J107" s="61"/>
      <c r="K107" s="61"/>
    </row>
    <row r="108" spans="1:11" ht="13" customHeight="1">
      <c r="A108" s="28"/>
      <c r="B108" s="25"/>
      <c r="C108" s="26"/>
      <c r="D108" s="19"/>
      <c r="E108" s="26"/>
      <c r="F108" s="19"/>
      <c r="G108" s="46"/>
      <c r="H108" s="15"/>
      <c r="I108" s="15"/>
      <c r="J108" s="61"/>
      <c r="K108" s="61"/>
    </row>
    <row r="109" spans="1:11" ht="13" customHeight="1">
      <c r="A109" s="24"/>
      <c r="B109" s="25"/>
      <c r="C109" s="26"/>
      <c r="D109" s="19"/>
      <c r="E109" s="19"/>
      <c r="F109" s="19"/>
      <c r="G109" s="46"/>
      <c r="H109" s="15"/>
      <c r="I109" s="15"/>
      <c r="J109" s="61"/>
      <c r="K109" s="61"/>
    </row>
    <row r="110" spans="1:11" ht="13" customHeight="1">
      <c r="A110" s="28"/>
      <c r="B110" s="25"/>
      <c r="C110" s="26"/>
      <c r="D110" s="19"/>
      <c r="E110" s="19"/>
      <c r="F110" s="19"/>
      <c r="G110" s="46"/>
      <c r="H110" s="15"/>
      <c r="I110" s="15"/>
      <c r="J110" s="61"/>
      <c r="K110" s="61"/>
    </row>
    <row r="111" spans="1:11" ht="13" customHeight="1">
      <c r="A111" s="44"/>
      <c r="B111" s="41"/>
      <c r="C111" s="42"/>
      <c r="D111" s="78"/>
      <c r="E111" s="45"/>
      <c r="F111" s="45"/>
      <c r="G111" s="43"/>
      <c r="H111" s="42"/>
      <c r="I111" s="13"/>
      <c r="J111" s="61"/>
      <c r="K111" s="61"/>
    </row>
    <row r="112" spans="1:11" ht="13" customHeight="1">
      <c r="A112" s="28"/>
      <c r="B112" s="25"/>
      <c r="C112" s="26"/>
      <c r="D112" s="19"/>
      <c r="E112" s="19"/>
      <c r="F112" s="19"/>
      <c r="G112" s="46"/>
      <c r="H112" s="15"/>
      <c r="I112" s="15"/>
      <c r="J112" s="61"/>
      <c r="K112" s="61"/>
    </row>
    <row r="113" spans="1:17" ht="13" customHeight="1">
      <c r="A113" s="40"/>
      <c r="B113" s="41"/>
      <c r="C113" s="42"/>
      <c r="D113" s="15"/>
      <c r="E113" s="15"/>
      <c r="F113" s="15"/>
      <c r="G113" s="15"/>
      <c r="H113" s="15"/>
      <c r="I113" s="15"/>
      <c r="J113" s="61"/>
      <c r="K113" s="61"/>
    </row>
    <row r="114" spans="1:17" ht="13" customHeight="1">
      <c r="A114" s="24"/>
      <c r="B114" s="25"/>
      <c r="C114" s="26"/>
      <c r="D114" s="19"/>
      <c r="E114" s="19"/>
      <c r="F114" s="19"/>
      <c r="G114" s="50"/>
      <c r="H114" s="37"/>
      <c r="I114" s="13"/>
      <c r="J114" s="61"/>
      <c r="K114" s="61"/>
    </row>
    <row r="115" spans="1:17" ht="13" customHeight="1">
      <c r="A115" s="24"/>
      <c r="B115" s="25"/>
      <c r="C115" s="26"/>
      <c r="D115" s="19"/>
      <c r="E115" s="19"/>
      <c r="F115" s="19"/>
      <c r="G115" s="47"/>
      <c r="H115" s="15"/>
      <c r="I115" s="15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47"/>
      <c r="H116" s="15"/>
      <c r="I116" s="15"/>
      <c r="J116" s="61"/>
      <c r="K116" s="61"/>
    </row>
    <row r="117" spans="1:17" ht="13" customHeight="1">
      <c r="A117" s="40"/>
      <c r="B117" s="41"/>
      <c r="C117" s="42"/>
      <c r="D117" s="15"/>
      <c r="E117" s="15"/>
      <c r="F117" s="15"/>
      <c r="G117" s="15"/>
      <c r="H117" s="15"/>
      <c r="I117" s="15"/>
      <c r="J117" s="61"/>
      <c r="K117" s="61"/>
    </row>
    <row r="118" spans="1:17" ht="13" customHeight="1">
      <c r="A118" s="40"/>
      <c r="B118" s="41"/>
      <c r="C118" s="42"/>
      <c r="D118" s="15"/>
      <c r="E118" s="15"/>
      <c r="F118" s="15"/>
      <c r="G118" s="15"/>
      <c r="H118" s="15"/>
      <c r="I118" s="15"/>
      <c r="J118" s="61"/>
      <c r="K118" s="61"/>
    </row>
    <row r="119" spans="1:17" ht="13" customHeight="1">
      <c r="A119" s="24"/>
      <c r="B119" s="25"/>
      <c r="C119" s="26"/>
      <c r="D119" s="19"/>
      <c r="E119" s="19"/>
      <c r="F119" s="19"/>
      <c r="G119" s="46"/>
      <c r="H119" s="37"/>
      <c r="I119" s="15"/>
      <c r="J119" s="61"/>
      <c r="K119" s="61"/>
    </row>
    <row r="120" spans="1:17" ht="13" customHeight="1">
      <c r="A120" s="24"/>
      <c r="B120" s="25"/>
      <c r="C120" s="26"/>
      <c r="D120" s="19"/>
      <c r="E120" s="19"/>
      <c r="F120" s="19"/>
      <c r="G120" s="46"/>
      <c r="H120" s="37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82"/>
      <c r="G121" s="47"/>
      <c r="H121" s="58"/>
      <c r="I121" s="13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19"/>
      <c r="G122" s="46"/>
      <c r="H122" s="37"/>
      <c r="I122" s="13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19"/>
      <c r="G123" s="46"/>
      <c r="H123" s="37"/>
      <c r="I123" s="13"/>
      <c r="J123" s="61"/>
      <c r="K123" s="61"/>
    </row>
    <row r="124" spans="1:17" ht="13" customHeight="1">
      <c r="A124" s="24"/>
      <c r="B124" s="24"/>
      <c r="C124" s="28"/>
      <c r="F124" s="20"/>
      <c r="G124" s="64"/>
      <c r="H124" s="5"/>
      <c r="I124" s="13"/>
      <c r="J124" s="61"/>
      <c r="K124" s="61"/>
    </row>
    <row r="125" spans="1:17" ht="13" customHeight="1">
      <c r="A125" s="24"/>
      <c r="B125" s="24"/>
      <c r="C125" s="28"/>
      <c r="F125" s="20"/>
      <c r="G125" s="64"/>
      <c r="H125" s="5"/>
      <c r="I125" s="13"/>
      <c r="J125" s="61"/>
      <c r="K125" s="61"/>
    </row>
    <row r="126" spans="1:17" s="14" customFormat="1" ht="13" customHeight="1">
      <c r="A126" s="5"/>
      <c r="B126" s="5"/>
      <c r="C126" s="5"/>
      <c r="D126" s="5"/>
      <c r="E126" s="5"/>
      <c r="F126" s="5"/>
      <c r="G126" s="5"/>
      <c r="H126" s="5"/>
      <c r="I126" s="15"/>
      <c r="J126" s="61"/>
      <c r="K126" s="61"/>
      <c r="L126" s="184"/>
      <c r="M126" s="184"/>
      <c r="N126" s="184"/>
      <c r="O126" s="184"/>
      <c r="P126" s="184"/>
      <c r="Q126" s="184"/>
    </row>
    <row r="127" spans="1:17" ht="13" customHeight="1">
      <c r="A127" s="5"/>
      <c r="B127" s="5"/>
      <c r="C127" s="5"/>
      <c r="D127" s="5"/>
      <c r="E127" s="5"/>
      <c r="F127" s="5"/>
      <c r="G127" s="5"/>
      <c r="H127" s="5"/>
      <c r="I127" s="15"/>
      <c r="J127" s="61"/>
      <c r="K127" s="61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24"/>
      <c r="B136" s="24"/>
      <c r="C136" s="28"/>
      <c r="F136" s="20"/>
      <c r="G136" s="64"/>
      <c r="H136" s="5"/>
      <c r="I136" s="15"/>
      <c r="J136" s="61"/>
      <c r="K136" s="61"/>
    </row>
    <row r="137" spans="1:11" ht="13" customHeight="1">
      <c r="A137" s="24"/>
      <c r="B137" s="24"/>
      <c r="C137" s="28"/>
      <c r="F137" s="20"/>
      <c r="G137" s="64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3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3"/>
      <c r="J142" s="61"/>
      <c r="K142" s="61"/>
    </row>
    <row r="143" spans="1:11" ht="13" customHeight="1">
      <c r="A143" s="5"/>
      <c r="B143" s="55"/>
      <c r="C143" s="28"/>
      <c r="D143" s="5"/>
      <c r="E143" s="5"/>
      <c r="G143" s="64"/>
      <c r="H143" s="5"/>
      <c r="I143" s="15"/>
      <c r="J143" s="61"/>
      <c r="K143" s="61"/>
    </row>
    <row r="144" spans="1:11" ht="13" customHeight="1">
      <c r="A144" s="5"/>
      <c r="B144" s="55"/>
      <c r="C144" s="28"/>
      <c r="D144" s="5"/>
      <c r="E144" s="5"/>
      <c r="G144" s="64"/>
      <c r="H144" s="5"/>
      <c r="I144" s="13"/>
      <c r="J144" s="61"/>
      <c r="K144" s="61"/>
    </row>
    <row r="145" spans="1:11" ht="13" customHeight="1">
      <c r="C145" s="28"/>
      <c r="F145" s="20"/>
      <c r="H145" s="5"/>
      <c r="I145" s="15"/>
      <c r="J145" s="61"/>
      <c r="K145" s="61"/>
    </row>
    <row r="146" spans="1:11" ht="13" customHeight="1">
      <c r="C146" s="28"/>
      <c r="F146" s="20"/>
      <c r="H146" s="5"/>
      <c r="I146" s="15"/>
      <c r="J146" s="61"/>
      <c r="K146" s="61"/>
    </row>
    <row r="147" spans="1:11" ht="13" customHeight="1">
      <c r="A147" s="5"/>
      <c r="B147" s="15"/>
      <c r="C147" s="26"/>
      <c r="D147" s="15"/>
      <c r="E147" s="15"/>
      <c r="F147" s="15"/>
      <c r="G147" s="15"/>
      <c r="H147" s="48"/>
      <c r="I147" s="15"/>
      <c r="J147" s="61"/>
      <c r="K147" s="61"/>
    </row>
    <row r="148" spans="1:11" ht="13" customHeight="1">
      <c r="A148" s="53"/>
      <c r="B148" s="59"/>
      <c r="C148" s="26"/>
      <c r="D148" s="59"/>
      <c r="E148" s="59"/>
      <c r="F148" s="59"/>
      <c r="G148" s="50"/>
      <c r="H148" s="15"/>
      <c r="I148" s="15"/>
      <c r="J148" s="61"/>
      <c r="K148" s="61"/>
    </row>
    <row r="149" spans="1:11" ht="13" customHeight="1">
      <c r="A149" s="53"/>
      <c r="B149" s="53"/>
      <c r="C149" s="28"/>
      <c r="D149" s="53"/>
      <c r="E149" s="53"/>
      <c r="F149" s="53"/>
      <c r="H149" s="5"/>
      <c r="I149" s="15"/>
      <c r="J149" s="61"/>
      <c r="K149" s="61"/>
    </row>
    <row r="150" spans="1:11" ht="13" customHeight="1">
      <c r="C150" s="28"/>
      <c r="F150" s="20"/>
      <c r="H150" s="5"/>
      <c r="I150" s="15"/>
      <c r="J150" s="61"/>
      <c r="K150" s="61"/>
    </row>
    <row r="151" spans="1:11" ht="13" customHeight="1">
      <c r="C151" s="28"/>
      <c r="F151" s="20"/>
      <c r="H151" s="5"/>
      <c r="I151" s="5"/>
      <c r="J151" s="61"/>
      <c r="K151" s="61"/>
    </row>
    <row r="152" spans="1:11" ht="13" customHeight="1">
      <c r="C152" s="28"/>
      <c r="F152" s="20"/>
      <c r="H152" s="5"/>
      <c r="I152" s="15"/>
      <c r="J152" s="61"/>
      <c r="K152" s="61"/>
    </row>
    <row r="153" spans="1:11" ht="13" customHeight="1">
      <c r="B153" s="19"/>
      <c r="C153" s="26"/>
      <c r="D153" s="19"/>
      <c r="F153" s="19"/>
      <c r="G153" s="50"/>
      <c r="H153" s="15"/>
      <c r="I153" s="13"/>
      <c r="J153" s="61"/>
      <c r="K153" s="61"/>
    </row>
    <row r="154" spans="1:11" ht="13" customHeight="1">
      <c r="B154" s="19"/>
      <c r="C154" s="26"/>
      <c r="D154" s="19"/>
      <c r="F154" s="19"/>
      <c r="G154" s="50"/>
      <c r="H154" s="15"/>
      <c r="I154" s="13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A156" s="40"/>
      <c r="B156" s="41"/>
      <c r="C156" s="42"/>
      <c r="D156" s="15"/>
      <c r="E156" s="5"/>
      <c r="F156" s="15"/>
      <c r="G156" s="15"/>
      <c r="H156" s="15"/>
      <c r="I156" s="15"/>
      <c r="J156" s="61"/>
      <c r="K156" s="61"/>
    </row>
    <row r="157" spans="1:11" ht="13" customHeight="1">
      <c r="A157" s="24"/>
      <c r="B157" s="25"/>
      <c r="C157" s="26"/>
      <c r="D157" s="19"/>
      <c r="F157" s="19"/>
      <c r="G157" s="50"/>
      <c r="H157" s="15"/>
      <c r="I157" s="15"/>
      <c r="J157" s="61"/>
      <c r="K157" s="61"/>
    </row>
    <row r="158" spans="1:11" ht="13" customHeight="1">
      <c r="A158" s="40"/>
      <c r="B158" s="41"/>
      <c r="C158" s="42"/>
      <c r="D158" s="15"/>
      <c r="E158" s="5"/>
      <c r="F158" s="15"/>
      <c r="G158" s="15"/>
      <c r="H158" s="15"/>
      <c r="I158" s="15"/>
      <c r="J158" s="61"/>
      <c r="K158" s="61"/>
    </row>
    <row r="159" spans="1:11" ht="13" customHeight="1">
      <c r="A159" s="40"/>
      <c r="B159" s="41"/>
      <c r="C159" s="42"/>
      <c r="D159" s="15"/>
      <c r="E159" s="5"/>
      <c r="F159" s="15"/>
      <c r="G159" s="15"/>
      <c r="H159" s="15"/>
      <c r="I159" s="13"/>
      <c r="J159" s="61"/>
      <c r="K159" s="61"/>
    </row>
    <row r="160" spans="1:11" ht="13" customHeight="1">
      <c r="A160" s="24"/>
      <c r="B160" s="25"/>
      <c r="C160" s="26"/>
      <c r="D160" s="19"/>
      <c r="F160" s="19"/>
      <c r="G160" s="50"/>
      <c r="H160" s="15"/>
      <c r="I160" s="15"/>
      <c r="J160" s="61"/>
      <c r="K160" s="61"/>
    </row>
    <row r="161" spans="1:11" ht="13" customHeight="1">
      <c r="A161" s="24"/>
      <c r="B161" s="25"/>
      <c r="C161" s="26"/>
      <c r="D161" s="19"/>
      <c r="F161" s="19"/>
      <c r="G161" s="50"/>
      <c r="H161" s="15"/>
      <c r="I161" s="15"/>
      <c r="J161" s="61"/>
      <c r="K161" s="61"/>
    </row>
    <row r="162" spans="1:11" ht="13" customHeight="1">
      <c r="A162" s="24"/>
      <c r="B162" s="25"/>
      <c r="C162" s="26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D163" s="19"/>
      <c r="F163" s="19"/>
      <c r="G163" s="46"/>
      <c r="H163" s="15"/>
      <c r="I163" s="13"/>
      <c r="J163" s="61"/>
      <c r="K163" s="61"/>
    </row>
    <row r="164" spans="1:11" ht="13" customHeight="1">
      <c r="A164" s="24"/>
      <c r="B164" s="25"/>
      <c r="C164" s="26"/>
      <c r="D164" s="19"/>
      <c r="E164" s="19"/>
      <c r="F164" s="19"/>
      <c r="G164" s="50"/>
      <c r="H164" s="15"/>
      <c r="I164" s="13"/>
      <c r="J164" s="61"/>
      <c r="K164" s="61"/>
    </row>
    <row r="165" spans="1:11" ht="13" customHeight="1">
      <c r="A165" s="24"/>
      <c r="B165" s="25"/>
      <c r="C165" s="26"/>
      <c r="D165" s="19"/>
      <c r="F165" s="19"/>
      <c r="G165" s="50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F166" s="19"/>
      <c r="G166" s="50"/>
      <c r="H166" s="15"/>
      <c r="I166" s="13"/>
      <c r="J166" s="61"/>
      <c r="K166" s="61"/>
    </row>
    <row r="167" spans="1:11" ht="13" customHeight="1">
      <c r="A167" s="44"/>
      <c r="B167" s="41"/>
      <c r="C167" s="42"/>
      <c r="D167" s="15"/>
      <c r="E167" s="44"/>
      <c r="F167" s="15"/>
      <c r="G167" s="15"/>
      <c r="H167" s="15"/>
      <c r="I167" s="15"/>
      <c r="J167" s="61"/>
      <c r="K167" s="61"/>
    </row>
    <row r="168" spans="1:11" ht="13" customHeight="1">
      <c r="A168" s="28"/>
      <c r="B168" s="25"/>
      <c r="C168" s="26"/>
      <c r="D168" s="19"/>
      <c r="E168" s="28"/>
      <c r="F168" s="19"/>
      <c r="G168" s="46"/>
      <c r="H168" s="15"/>
      <c r="I168" s="15"/>
      <c r="J168" s="61"/>
      <c r="K168" s="61"/>
    </row>
    <row r="169" spans="1:11" ht="13" customHeight="1">
      <c r="A169" s="28"/>
      <c r="B169" s="25"/>
      <c r="C169" s="26"/>
      <c r="D169" s="19"/>
      <c r="E169" s="28"/>
      <c r="F169" s="19"/>
      <c r="G169" s="46"/>
      <c r="H169" s="15"/>
      <c r="I169" s="46"/>
      <c r="J169" s="61"/>
      <c r="K169" s="61"/>
    </row>
    <row r="170" spans="1:11" ht="13" customHeight="1">
      <c r="A170" s="44"/>
      <c r="B170" s="41"/>
      <c r="C170" s="42"/>
      <c r="D170" s="15"/>
      <c r="E170" s="44"/>
      <c r="F170" s="15"/>
      <c r="G170" s="15"/>
      <c r="H170" s="15"/>
      <c r="I170" s="15"/>
      <c r="J170" s="61"/>
      <c r="K170" s="61"/>
    </row>
    <row r="171" spans="1:11" ht="13" customHeight="1">
      <c r="A171" s="28"/>
      <c r="B171" s="25"/>
      <c r="C171" s="26"/>
      <c r="D171" s="19"/>
      <c r="F171" s="19"/>
      <c r="G171" s="46"/>
      <c r="H171" s="15"/>
      <c r="I171" s="15"/>
      <c r="J171" s="61"/>
      <c r="K171" s="61"/>
    </row>
    <row r="172" spans="1:11" ht="13" customHeight="1">
      <c r="A172" s="28"/>
      <c r="B172" s="25"/>
      <c r="C172" s="26"/>
      <c r="D172" s="19"/>
      <c r="E172" s="26"/>
      <c r="F172" s="19"/>
      <c r="G172" s="46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E173" s="26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3"/>
      <c r="J174" s="61"/>
      <c r="K174" s="61"/>
    </row>
    <row r="175" spans="1:11" ht="13" customHeight="1">
      <c r="A175" s="40"/>
      <c r="B175" s="41"/>
      <c r="C175" s="42"/>
      <c r="D175" s="15"/>
      <c r="E175" s="15"/>
      <c r="F175" s="15"/>
      <c r="G175" s="15"/>
      <c r="H175" s="15"/>
      <c r="I175" s="15"/>
      <c r="J175" s="61"/>
      <c r="K175" s="61"/>
    </row>
    <row r="176" spans="1:11" ht="13" customHeight="1">
      <c r="A176" s="24"/>
      <c r="B176" s="25"/>
      <c r="C176" s="26"/>
      <c r="D176" s="19"/>
      <c r="E176" s="19"/>
      <c r="F176" s="19"/>
      <c r="G176" s="46"/>
      <c r="H176" s="15"/>
      <c r="I176" s="13"/>
      <c r="J176" s="61"/>
      <c r="K176" s="61"/>
    </row>
    <row r="177" spans="1:11" ht="13" customHeight="1">
      <c r="A177" s="24"/>
      <c r="B177" s="25"/>
      <c r="C177" s="26"/>
      <c r="D177" s="19"/>
      <c r="E177" s="19"/>
      <c r="F177" s="19"/>
      <c r="G177" s="50"/>
      <c r="H177" s="15"/>
      <c r="I177" s="13"/>
      <c r="J177" s="61"/>
      <c r="K177" s="61"/>
    </row>
    <row r="178" spans="1:11" ht="13" customHeight="1">
      <c r="A178" s="40"/>
      <c r="B178" s="41"/>
      <c r="C178" s="42"/>
      <c r="D178" s="15"/>
      <c r="E178" s="45"/>
      <c r="F178" s="45"/>
      <c r="G178" s="15"/>
      <c r="H178" s="15"/>
      <c r="I178" s="13"/>
      <c r="J178" s="61"/>
      <c r="K178" s="61"/>
    </row>
    <row r="179" spans="1:11" ht="13" customHeight="1">
      <c r="A179" s="40"/>
      <c r="B179" s="40"/>
      <c r="C179" s="42"/>
      <c r="D179" s="5"/>
      <c r="E179" s="45"/>
      <c r="F179" s="15"/>
      <c r="G179" s="15"/>
      <c r="H179" s="15"/>
      <c r="I179" s="15"/>
      <c r="J179" s="61"/>
      <c r="K179" s="61"/>
    </row>
    <row r="180" spans="1:11" ht="13" customHeight="1">
      <c r="A180" s="40"/>
      <c r="B180" s="41"/>
      <c r="C180" s="42"/>
      <c r="D180" s="15"/>
      <c r="E180" s="15"/>
      <c r="F180" s="15"/>
      <c r="G180" s="15"/>
      <c r="H180" s="15"/>
      <c r="I180" s="15"/>
      <c r="J180" s="61"/>
      <c r="K180" s="61"/>
    </row>
    <row r="181" spans="1:11" ht="13" customHeight="1">
      <c r="A181" s="40"/>
      <c r="B181" s="40"/>
      <c r="C181" s="42"/>
      <c r="D181" s="5"/>
      <c r="E181" s="15"/>
      <c r="F181" s="15"/>
      <c r="G181" s="15"/>
      <c r="H181" s="15"/>
      <c r="I181" s="13"/>
      <c r="J181" s="61"/>
      <c r="K181" s="61"/>
    </row>
    <row r="182" spans="1:11" ht="13" customHeight="1">
      <c r="A182" s="40"/>
      <c r="B182" s="41"/>
      <c r="C182" s="42"/>
      <c r="D182" s="15"/>
      <c r="E182" s="15"/>
      <c r="F182" s="15"/>
      <c r="G182" s="15"/>
      <c r="H182" s="15"/>
      <c r="I182" s="13"/>
      <c r="J182" s="61"/>
      <c r="K182" s="61"/>
    </row>
    <row r="183" spans="1:11" ht="13" customHeight="1">
      <c r="A183" s="40"/>
      <c r="B183" s="41"/>
      <c r="C183" s="42"/>
      <c r="D183" s="15"/>
      <c r="E183" s="4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15"/>
      <c r="F184" s="15"/>
      <c r="G184" s="15"/>
      <c r="H184" s="15"/>
      <c r="I184" s="15"/>
      <c r="J184" s="61"/>
      <c r="K184" s="61"/>
    </row>
    <row r="185" spans="1:11" ht="13" customHeight="1">
      <c r="A185" s="24"/>
      <c r="B185" s="25"/>
      <c r="C185" s="26"/>
      <c r="D185" s="19"/>
      <c r="E185" s="19"/>
      <c r="F185" s="19"/>
      <c r="G185" s="46"/>
      <c r="H185" s="15"/>
      <c r="I185" s="15"/>
      <c r="J185" s="61"/>
      <c r="K185" s="61"/>
    </row>
    <row r="186" spans="1:11" ht="13" customHeight="1">
      <c r="A186" s="24"/>
      <c r="B186" s="25"/>
      <c r="C186" s="26"/>
      <c r="D186" s="19"/>
      <c r="E186" s="19"/>
      <c r="F186" s="19"/>
      <c r="G186" s="46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50"/>
      <c r="H188" s="15"/>
      <c r="I188" s="54"/>
      <c r="J188" s="61"/>
    </row>
    <row r="189" spans="1:11" ht="13" customHeight="1">
      <c r="A189" s="40"/>
      <c r="B189" s="41"/>
      <c r="C189" s="26"/>
      <c r="D189" s="15"/>
      <c r="E189" s="15"/>
      <c r="F189" s="15"/>
      <c r="G189" s="15"/>
      <c r="H189" s="15"/>
      <c r="I189" s="54"/>
      <c r="J189" s="61"/>
    </row>
    <row r="190" spans="1:11" ht="13" customHeight="1">
      <c r="B190" s="19"/>
      <c r="C190" s="26"/>
      <c r="D190" s="19"/>
      <c r="E190" s="19"/>
      <c r="F190" s="19"/>
      <c r="G190" s="46"/>
      <c r="H190" s="15"/>
      <c r="I190" s="84"/>
      <c r="J190" s="61"/>
    </row>
    <row r="191" spans="1:11" ht="13" customHeight="1">
      <c r="A191" s="24"/>
      <c r="B191" s="25"/>
      <c r="C191" s="26"/>
      <c r="D191" s="19"/>
      <c r="E191" s="19"/>
      <c r="F191" s="19"/>
      <c r="G191" s="46"/>
      <c r="H191" s="15"/>
      <c r="I191" s="54"/>
      <c r="J191" s="61"/>
    </row>
    <row r="192" spans="1:11" ht="13" customHeight="1">
      <c r="A192" s="24"/>
      <c r="B192" s="25"/>
      <c r="C192" s="26"/>
      <c r="D192" s="19"/>
      <c r="E192" s="19"/>
      <c r="F192" s="19"/>
      <c r="G192" s="46"/>
      <c r="H192" s="15"/>
      <c r="I192" s="54"/>
      <c r="J192" s="61"/>
    </row>
    <row r="193" spans="1:17" ht="13" customHeight="1">
      <c r="A193" s="5"/>
      <c r="B193" s="15"/>
      <c r="C193" s="26"/>
      <c r="D193" s="15"/>
      <c r="E193" s="15"/>
      <c r="F193" s="15"/>
      <c r="G193" s="46"/>
      <c r="H193" s="15"/>
      <c r="I193" s="84"/>
      <c r="J193" s="61"/>
    </row>
    <row r="194" spans="1:17" ht="13" customHeight="1">
      <c r="B194" s="19"/>
      <c r="C194" s="26"/>
      <c r="D194" s="19"/>
      <c r="E194" s="19"/>
      <c r="F194" s="19"/>
      <c r="G194" s="46"/>
      <c r="H194" s="15"/>
      <c r="I194" s="84"/>
      <c r="J194" s="61"/>
    </row>
    <row r="195" spans="1:17" ht="13" customHeight="1">
      <c r="A195" s="40"/>
      <c r="B195" s="41"/>
      <c r="C195" s="42"/>
      <c r="D195" s="15"/>
      <c r="E195" s="45"/>
      <c r="F195" s="15"/>
      <c r="G195" s="15"/>
      <c r="H195" s="15"/>
      <c r="I195" s="54"/>
      <c r="J195" s="61"/>
      <c r="K195" s="61"/>
    </row>
    <row r="196" spans="1:17" ht="13" customHeight="1">
      <c r="A196" s="24"/>
      <c r="B196" s="25"/>
      <c r="C196" s="26"/>
      <c r="D196" s="19"/>
      <c r="E196" s="19"/>
      <c r="F196" s="19"/>
      <c r="G196" s="46"/>
      <c r="H196" s="37"/>
      <c r="I196" s="15"/>
      <c r="J196" s="61"/>
      <c r="K196" s="61"/>
    </row>
    <row r="197" spans="1:17" ht="13" customHeight="1">
      <c r="A197" s="24"/>
      <c r="B197" s="25"/>
      <c r="C197" s="26"/>
      <c r="D197" s="19"/>
      <c r="E197" s="19"/>
      <c r="F197" s="19"/>
      <c r="G197" s="46"/>
      <c r="H197" s="15"/>
      <c r="I197" s="15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15"/>
      <c r="I198" s="15"/>
      <c r="J198" s="61"/>
    </row>
    <row r="199" spans="1:17" s="17" customFormat="1" ht="13" customHeight="1">
      <c r="A199" s="40"/>
      <c r="B199" s="41"/>
      <c r="C199" s="42"/>
      <c r="D199" s="15"/>
      <c r="E199" s="15"/>
      <c r="F199" s="15"/>
      <c r="G199" s="15"/>
      <c r="H199" s="15"/>
      <c r="I199" s="15"/>
      <c r="J199" s="61"/>
      <c r="K199" s="61"/>
      <c r="L199" s="185"/>
      <c r="M199" s="185"/>
      <c r="N199" s="185"/>
      <c r="O199" s="185"/>
      <c r="P199" s="185"/>
      <c r="Q199" s="185"/>
    </row>
    <row r="200" spans="1:17" ht="13" customHeight="1">
      <c r="A200" s="24"/>
      <c r="B200" s="25"/>
      <c r="C200" s="26"/>
      <c r="D200" s="19"/>
      <c r="E200" s="19"/>
      <c r="F200" s="19"/>
      <c r="G200" s="46"/>
      <c r="H200" s="15"/>
      <c r="I200" s="13"/>
      <c r="J200" s="61"/>
      <c r="K200" s="61"/>
    </row>
    <row r="201" spans="1:17" ht="13" customHeight="1">
      <c r="A201" s="24"/>
      <c r="B201" s="25"/>
      <c r="C201" s="26"/>
      <c r="D201" s="19"/>
      <c r="E201" s="19"/>
      <c r="F201" s="19"/>
      <c r="G201" s="46"/>
      <c r="H201" s="15"/>
      <c r="I201" s="15"/>
      <c r="J201" s="61"/>
      <c r="K201" s="61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5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46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15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15"/>
      <c r="J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37"/>
      <c r="I207" s="15"/>
      <c r="J207" s="61"/>
      <c r="K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15"/>
      <c r="I208" s="15"/>
      <c r="J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37"/>
      <c r="I209" s="15"/>
      <c r="J209" s="61"/>
      <c r="K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37"/>
      <c r="I210" s="15"/>
      <c r="J210" s="61"/>
      <c r="K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15"/>
      <c r="I211" s="15"/>
      <c r="J211" s="61"/>
      <c r="K211" s="61"/>
    </row>
    <row r="212" spans="1:11" ht="13" customHeight="1">
      <c r="A212" s="40"/>
      <c r="B212" s="41"/>
      <c r="C212" s="42"/>
      <c r="D212" s="15"/>
      <c r="E212" s="15"/>
      <c r="F212" s="15"/>
      <c r="G212" s="15"/>
      <c r="H212" s="15"/>
      <c r="I212" s="15"/>
      <c r="J212" s="61"/>
      <c r="K212" s="61"/>
    </row>
    <row r="213" spans="1:11" ht="13" customHeight="1">
      <c r="A213" s="24"/>
      <c r="B213" s="25"/>
      <c r="C213" s="26"/>
      <c r="D213" s="19"/>
      <c r="E213" s="19"/>
      <c r="F213" s="19"/>
      <c r="G213" s="46"/>
      <c r="H213" s="37"/>
      <c r="I213" s="13"/>
      <c r="J213" s="61"/>
      <c r="K213" s="61"/>
    </row>
    <row r="214" spans="1:11" ht="13" customHeight="1">
      <c r="A214" s="40"/>
      <c r="B214" s="41"/>
      <c r="C214" s="42"/>
      <c r="D214" s="15"/>
      <c r="E214" s="15"/>
      <c r="F214" s="15"/>
      <c r="G214" s="15"/>
      <c r="H214" s="15"/>
      <c r="I214" s="15"/>
      <c r="J214" s="61"/>
      <c r="K214" s="61"/>
    </row>
    <row r="215" spans="1:11" ht="13" customHeight="1">
      <c r="A215" s="24"/>
      <c r="B215" s="25"/>
      <c r="C215" s="26"/>
      <c r="D215" s="19"/>
      <c r="E215" s="19"/>
      <c r="F215" s="19"/>
      <c r="G215" s="46"/>
      <c r="H215" s="37"/>
      <c r="I215" s="15"/>
      <c r="J215" s="61"/>
      <c r="K215" s="61"/>
    </row>
    <row r="216" spans="1:11" ht="13" customHeight="1">
      <c r="A216" s="24"/>
      <c r="B216" s="25"/>
      <c r="C216" s="26"/>
      <c r="D216" s="19"/>
      <c r="E216" s="19"/>
      <c r="F216" s="19"/>
      <c r="G216" s="46"/>
      <c r="H216" s="37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66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E218" s="31"/>
      <c r="F218" s="66"/>
      <c r="G218" s="46"/>
      <c r="H218" s="83"/>
      <c r="I218" s="72"/>
      <c r="J218" s="61"/>
      <c r="K218" s="61"/>
    </row>
    <row r="219" spans="1:11" ht="13" customHeight="1">
      <c r="A219" s="5"/>
      <c r="B219" s="15"/>
      <c r="C219" s="15"/>
      <c r="D219" s="5"/>
      <c r="E219" s="65"/>
      <c r="F219" s="54"/>
      <c r="G219" s="15"/>
      <c r="H219" s="54"/>
      <c r="I219" s="5"/>
      <c r="J219" s="61"/>
      <c r="K219" s="61"/>
    </row>
    <row r="220" spans="1:11" ht="13" customHeight="1">
      <c r="A220" s="5"/>
      <c r="B220" s="15"/>
      <c r="C220" s="15"/>
      <c r="D220" s="5"/>
      <c r="E220" s="65"/>
      <c r="F220" s="54"/>
      <c r="G220" s="15"/>
      <c r="H220" s="54"/>
      <c r="I220" s="5"/>
      <c r="J220" s="61"/>
      <c r="K220" s="61"/>
    </row>
    <row r="221" spans="1:11" ht="13" customHeight="1">
      <c r="A221" s="54"/>
      <c r="B221" s="65"/>
      <c r="C221" s="15"/>
      <c r="D221" s="6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4"/>
      <c r="B222" s="65"/>
      <c r="C222" s="15"/>
      <c r="D222" s="6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67"/>
      <c r="B224" s="69"/>
      <c r="C224" s="42"/>
      <c r="D224" s="65"/>
      <c r="E224" s="65"/>
      <c r="F224" s="54"/>
      <c r="G224" s="46"/>
      <c r="H224" s="54"/>
      <c r="I224" s="15"/>
      <c r="J224" s="61"/>
      <c r="K224" s="61"/>
    </row>
    <row r="225" spans="1:11" ht="13" customHeight="1">
      <c r="A225" s="66"/>
      <c r="B225" s="31"/>
      <c r="C225" s="26"/>
      <c r="D225" s="31"/>
      <c r="E225" s="31"/>
      <c r="F225" s="66"/>
      <c r="G225" s="50"/>
      <c r="H225" s="15"/>
      <c r="I225" s="15"/>
      <c r="J225" s="61"/>
      <c r="K225" s="61"/>
    </row>
    <row r="226" spans="1:11" ht="13" customHeight="1">
      <c r="C226" s="26"/>
      <c r="F226" s="20"/>
      <c r="H226" s="5"/>
      <c r="I226" s="5"/>
      <c r="J226" s="61"/>
      <c r="K226" s="61"/>
    </row>
    <row r="227" spans="1:11" ht="13" customHeight="1">
      <c r="C227" s="26"/>
      <c r="F227" s="20"/>
      <c r="H227" s="5"/>
      <c r="I227" s="5"/>
      <c r="J227" s="61"/>
      <c r="K227" s="61"/>
    </row>
    <row r="228" spans="1:11" ht="13" customHeight="1">
      <c r="C228" s="26"/>
      <c r="F228" s="20"/>
      <c r="H228" s="5"/>
      <c r="I228" s="72"/>
      <c r="J228" s="61"/>
      <c r="K228" s="61"/>
    </row>
    <row r="229" spans="1:11" ht="13" customHeight="1">
      <c r="A229" s="74"/>
      <c r="B229" s="75"/>
      <c r="C229" s="26"/>
      <c r="D229" s="31"/>
      <c r="E229" s="31"/>
      <c r="F229" s="19"/>
      <c r="G229" s="50"/>
      <c r="H229" s="15"/>
      <c r="I229" s="72"/>
      <c r="J229" s="61"/>
      <c r="K229" s="61"/>
    </row>
    <row r="230" spans="1:11" ht="13" customHeight="1">
      <c r="A230" s="24"/>
      <c r="B230" s="25"/>
      <c r="C230" s="26"/>
      <c r="E230" s="19"/>
      <c r="F230" s="19"/>
      <c r="G230" s="46"/>
      <c r="H230" s="15"/>
      <c r="I230" s="5"/>
      <c r="J230" s="61"/>
      <c r="K230" s="61"/>
    </row>
    <row r="231" spans="1:11" ht="13" customHeight="1">
      <c r="A231" s="28"/>
      <c r="B231" s="25"/>
      <c r="C231" s="26"/>
      <c r="E231" s="26"/>
      <c r="F231" s="19"/>
      <c r="G231" s="46"/>
      <c r="H231" s="15"/>
      <c r="I231" s="5"/>
      <c r="J231" s="61"/>
      <c r="K231" s="61"/>
    </row>
    <row r="232" spans="1:11" ht="13" customHeight="1">
      <c r="A232" s="28"/>
      <c r="B232" s="25"/>
      <c r="C232" s="26"/>
      <c r="E232" s="26"/>
      <c r="F232" s="19"/>
      <c r="G232" s="46"/>
      <c r="H232" s="15"/>
      <c r="I232" s="5"/>
      <c r="J232" s="61"/>
      <c r="K232" s="61"/>
    </row>
    <row r="233" spans="1:11" ht="13" customHeight="1">
      <c r="A233" s="40"/>
      <c r="B233" s="41"/>
      <c r="C233" s="42"/>
      <c r="D233" s="5"/>
      <c r="E233" s="15"/>
      <c r="F233" s="15"/>
      <c r="G233" s="15"/>
      <c r="H233" s="15"/>
      <c r="I233" s="5"/>
      <c r="J233" s="61"/>
      <c r="K233" s="61"/>
    </row>
    <row r="234" spans="1:11" ht="13" customHeight="1">
      <c r="A234" s="28"/>
      <c r="B234" s="25"/>
      <c r="C234" s="26"/>
      <c r="E234" s="26"/>
      <c r="F234" s="19"/>
      <c r="G234" s="46"/>
      <c r="H234" s="15"/>
      <c r="I234" s="72"/>
      <c r="J234" s="61"/>
      <c r="K234" s="61"/>
    </row>
    <row r="235" spans="1:11" ht="13" customHeight="1">
      <c r="A235" s="24"/>
      <c r="B235" s="25"/>
      <c r="C235" s="26"/>
      <c r="E235" s="19"/>
      <c r="F235" s="19"/>
      <c r="G235" s="46"/>
      <c r="H235" s="15"/>
      <c r="I235" s="72"/>
      <c r="J235" s="61"/>
      <c r="K235" s="61"/>
    </row>
    <row r="236" spans="1:11" ht="13" customHeight="1">
      <c r="A236" s="40"/>
      <c r="B236" s="41"/>
      <c r="C236" s="42"/>
      <c r="D236" s="15"/>
      <c r="E236" s="15"/>
      <c r="F236" s="15"/>
      <c r="G236" s="46"/>
      <c r="H236" s="15"/>
      <c r="I236" s="72"/>
      <c r="J236" s="61"/>
      <c r="K236" s="61"/>
    </row>
    <row r="237" spans="1:11" ht="13" customHeight="1">
      <c r="A237" s="80"/>
      <c r="B237" s="81"/>
      <c r="C237" s="26"/>
      <c r="D237" s="56"/>
      <c r="E237" s="19"/>
      <c r="F237" s="19"/>
      <c r="G237" s="46"/>
      <c r="H237" s="15"/>
      <c r="I237" s="72"/>
      <c r="J237" s="61"/>
      <c r="K237" s="61"/>
    </row>
    <row r="238" spans="1:11" ht="13" customHeight="1">
      <c r="A238" s="29"/>
      <c r="B238" s="25"/>
      <c r="C238" s="26"/>
      <c r="D238" s="19"/>
      <c r="E238" s="19"/>
      <c r="F238" s="19"/>
      <c r="G238" s="50"/>
      <c r="H238" s="15"/>
      <c r="I238" s="72"/>
      <c r="J238" s="61"/>
      <c r="K238" s="61"/>
    </row>
    <row r="239" spans="1:11" ht="13" customHeight="1">
      <c r="A239" s="68"/>
      <c r="B239" s="41"/>
      <c r="C239" s="42"/>
      <c r="D239" s="15"/>
      <c r="E239" s="45"/>
      <c r="F239" s="15"/>
      <c r="G239" s="15"/>
      <c r="H239" s="15"/>
      <c r="I239" s="72"/>
      <c r="J239" s="61"/>
      <c r="K239" s="61"/>
    </row>
    <row r="240" spans="1:11" ht="13" customHeight="1">
      <c r="A240" s="29"/>
      <c r="B240" s="25"/>
      <c r="C240" s="26"/>
      <c r="D240" s="19"/>
      <c r="E240" s="19"/>
      <c r="F240" s="19"/>
      <c r="G240" s="50"/>
      <c r="H240" s="15"/>
      <c r="I240" s="72"/>
      <c r="J240" s="61"/>
      <c r="K240" s="61"/>
    </row>
    <row r="241" spans="1:11" ht="13" customHeight="1">
      <c r="A241" s="29"/>
      <c r="B241" s="25"/>
      <c r="C241" s="26"/>
      <c r="D241" s="19"/>
      <c r="E241" s="19"/>
      <c r="F241" s="19"/>
      <c r="G241" s="50"/>
      <c r="H241" s="15"/>
      <c r="I241" s="72"/>
      <c r="J241" s="61"/>
      <c r="K241" s="61"/>
    </row>
    <row r="242" spans="1:11" ht="13" customHeight="1">
      <c r="A242" s="79"/>
      <c r="B242" s="33"/>
      <c r="C242" s="38"/>
      <c r="D242" s="38"/>
      <c r="E242" s="38"/>
      <c r="F242" s="38"/>
      <c r="G242" s="50"/>
      <c r="H242" s="15"/>
      <c r="I242" s="72"/>
      <c r="J242" s="61"/>
    </row>
    <row r="243" spans="1:11" ht="13" customHeight="1">
      <c r="A243" s="32"/>
      <c r="B243" s="33"/>
      <c r="C243" s="38"/>
      <c r="D243" s="38"/>
      <c r="E243" s="38"/>
      <c r="F243" s="38"/>
      <c r="G243" s="50"/>
      <c r="H243" s="60"/>
      <c r="I243" s="71"/>
      <c r="J243" s="61"/>
      <c r="K243" s="61"/>
    </row>
    <row r="244" spans="1:11" ht="13" customHeight="1">
      <c r="A244" s="24"/>
      <c r="B244" s="25"/>
      <c r="C244" s="26"/>
      <c r="D244" s="19"/>
      <c r="E244" s="19"/>
      <c r="F244" s="19"/>
      <c r="G244" s="50"/>
      <c r="H244" s="15"/>
      <c r="I244" s="72"/>
      <c r="J244" s="61"/>
    </row>
    <row r="245" spans="1:11" ht="13" customHeight="1">
      <c r="A245" s="5"/>
      <c r="B245" s="15"/>
      <c r="C245" s="15"/>
      <c r="D245" s="15"/>
      <c r="E245" s="15"/>
      <c r="F245" s="15"/>
      <c r="G245" s="15"/>
      <c r="H245" s="15"/>
      <c r="I245" s="5"/>
      <c r="J245" s="61"/>
      <c r="K245" s="61"/>
    </row>
    <row r="246" spans="1:11" ht="13" customHeight="1">
      <c r="A246" s="24"/>
      <c r="B246" s="25"/>
      <c r="C246" s="26"/>
      <c r="D246" s="19"/>
      <c r="E246" s="19"/>
      <c r="F246" s="19"/>
      <c r="G246" s="46"/>
      <c r="H246" s="15"/>
      <c r="I246" s="72"/>
      <c r="J246" s="61"/>
      <c r="K246" s="61"/>
    </row>
    <row r="247" spans="1:11" ht="13" customHeight="1">
      <c r="A247" s="32"/>
      <c r="B247" s="33"/>
      <c r="C247" s="38"/>
      <c r="D247" s="38"/>
      <c r="E247" s="38"/>
      <c r="F247" s="38"/>
      <c r="G247" s="50"/>
      <c r="H247" s="60"/>
      <c r="I247" s="71"/>
      <c r="J247" s="61"/>
      <c r="K247" s="61"/>
    </row>
    <row r="248" spans="1:11" ht="13" customHeight="1">
      <c r="A248" s="32"/>
      <c r="B248" s="33"/>
      <c r="C248" s="38"/>
      <c r="D248" s="38"/>
      <c r="E248" s="38"/>
      <c r="F248" s="38"/>
      <c r="G248" s="50"/>
      <c r="H248" s="60"/>
      <c r="I248" s="71"/>
      <c r="J248" s="61"/>
    </row>
    <row r="249" spans="1:11" ht="13" customHeight="1">
      <c r="A249" s="33"/>
      <c r="B249" s="33"/>
      <c r="C249" s="38"/>
      <c r="D249" s="38"/>
      <c r="E249" s="38"/>
      <c r="F249" s="38"/>
      <c r="G249" s="50"/>
      <c r="H249" s="60"/>
      <c r="I249" s="71"/>
      <c r="J249" s="61"/>
      <c r="K249" s="61"/>
    </row>
    <row r="250" spans="1:11" ht="13" customHeight="1">
      <c r="A250" s="5"/>
      <c r="B250" s="5"/>
      <c r="C250" s="15"/>
      <c r="D250" s="5"/>
      <c r="E250" s="5"/>
      <c r="F250" s="5"/>
      <c r="G250" s="15"/>
      <c r="H250" s="15"/>
      <c r="I250" s="5"/>
      <c r="J250" s="61"/>
      <c r="K250" s="61"/>
    </row>
    <row r="251" spans="1:11" ht="13" customHeight="1">
      <c r="A251" s="53"/>
      <c r="B251" s="53"/>
      <c r="C251" s="26"/>
      <c r="D251" s="53"/>
      <c r="E251" s="53"/>
      <c r="F251" s="53"/>
      <c r="G251" s="50"/>
      <c r="H251" s="15"/>
      <c r="I251" s="5"/>
      <c r="J251" s="61"/>
      <c r="K251" s="61"/>
    </row>
    <row r="252" spans="1:11" ht="13" customHeight="1">
      <c r="A252" s="24"/>
      <c r="B252" s="24"/>
      <c r="C252" s="26"/>
      <c r="F252" s="20"/>
      <c r="G252" s="50"/>
      <c r="H252" s="15"/>
      <c r="I252" s="5"/>
      <c r="J252" s="61"/>
      <c r="K252" s="61"/>
    </row>
    <row r="253" spans="1:11" ht="13" customHeight="1">
      <c r="A253" s="40"/>
      <c r="B253" s="40"/>
      <c r="C253" s="42"/>
      <c r="D253" s="5"/>
      <c r="E253" s="5"/>
      <c r="F253" s="5"/>
      <c r="G253" s="46"/>
      <c r="H253" s="15"/>
      <c r="I253" s="72"/>
      <c r="J253" s="61"/>
      <c r="K253" s="61"/>
    </row>
    <row r="254" spans="1:11" ht="13" customHeight="1">
      <c r="A254" s="40"/>
      <c r="B254" s="40"/>
      <c r="C254" s="42"/>
      <c r="D254" s="5"/>
      <c r="E254" s="5"/>
      <c r="F254" s="5"/>
      <c r="G254" s="5"/>
      <c r="H254" s="15"/>
      <c r="I254" s="72"/>
      <c r="J254" s="61"/>
      <c r="K254" s="61"/>
    </row>
    <row r="255" spans="1:11" ht="13" customHeight="1">
      <c r="A255" s="5"/>
      <c r="B255" s="40"/>
      <c r="C255" s="42"/>
      <c r="D255" s="18"/>
      <c r="E255" s="36"/>
      <c r="F255" s="36"/>
      <c r="G255" s="44"/>
      <c r="H255" s="42"/>
      <c r="I255" s="72"/>
      <c r="J255" s="61"/>
      <c r="K255" s="61"/>
    </row>
    <row r="256" spans="1:11" ht="13" customHeight="1">
      <c r="A256" s="40"/>
      <c r="B256" s="40"/>
      <c r="C256" s="42"/>
      <c r="D256" s="5"/>
      <c r="E256" s="5"/>
      <c r="F256" s="5"/>
      <c r="G256" s="5"/>
      <c r="H256" s="15"/>
      <c r="I256" s="72"/>
      <c r="J256" s="61"/>
      <c r="K256" s="61"/>
    </row>
    <row r="257" spans="1:11" ht="13" customHeight="1">
      <c r="A257" s="24"/>
      <c r="B257" s="24"/>
      <c r="C257" s="26"/>
      <c r="F257" s="20"/>
      <c r="G257" s="64"/>
      <c r="H257" s="15"/>
      <c r="I257" s="72"/>
      <c r="J257" s="61"/>
      <c r="K257" s="61"/>
    </row>
    <row r="258" spans="1:11" ht="13" customHeight="1">
      <c r="A258" s="24"/>
      <c r="B258" s="24"/>
      <c r="C258" s="26"/>
      <c r="F258" s="20"/>
      <c r="G258" s="64"/>
      <c r="H258" s="5"/>
      <c r="I258" s="5"/>
      <c r="J258" s="61"/>
      <c r="K258" s="61"/>
    </row>
    <row r="259" spans="1:11" ht="13" customHeight="1">
      <c r="A259" s="29"/>
      <c r="B259" s="25"/>
      <c r="C259" s="26"/>
      <c r="D259" s="19"/>
      <c r="E259" s="19"/>
      <c r="F259" s="13"/>
      <c r="G259" s="50"/>
      <c r="H259" s="15"/>
      <c r="I259" s="13"/>
    </row>
    <row r="260" spans="1:11" ht="13" customHeight="1">
      <c r="A260" s="29"/>
      <c r="B260" s="25"/>
      <c r="C260" s="26"/>
      <c r="D260" s="19"/>
      <c r="E260" s="19"/>
      <c r="F260" s="13"/>
      <c r="G260" s="50"/>
      <c r="H260" s="15"/>
      <c r="I260" s="13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3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3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</row>
    <row r="889" spans="1:8" ht="13" customHeight="1">
      <c r="A889" s="29"/>
      <c r="B889" s="25"/>
      <c r="C889" s="26"/>
      <c r="D889" s="19"/>
      <c r="E889" s="19"/>
      <c r="F889" s="13"/>
      <c r="G889" s="50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</row>
    <row r="933" spans="1:7" ht="13" customHeight="1">
      <c r="A933" s="29"/>
      <c r="B933" s="25"/>
      <c r="C933" s="26"/>
      <c r="D933" s="19"/>
      <c r="E933" s="19"/>
      <c r="F933" s="13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</row>
    <row r="1004" spans="1:6" ht="13" customHeight="1">
      <c r="A1004" s="29"/>
      <c r="B1004" s="25"/>
      <c r="C1004" s="26"/>
      <c r="D1004" s="19"/>
      <c r="E1004" s="19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</sheetData>
  <sortState xmlns:xlrd2="http://schemas.microsoft.com/office/spreadsheetml/2017/richdata2" ref="A2:XEU1123">
    <sortCondition ref="R2:R1123"/>
  </sortState>
  <dataValidations count="30">
    <dataValidation type="custom" allowBlank="1" showInputMessage="1" showErrorMessage="1" sqref="B190 B182:B184 B194 B1" xr:uid="{7787FEDE-840D-4E95-B756-AAEA48513685}">
      <formula1>"S, V40, V50, V60, V70, V80, V90"</formula1>
    </dataValidation>
    <dataValidation type="list" allowBlank="1" showInputMessage="1" showErrorMessage="1" sqref="B230:B235 B238:B248 B258:B1048576 B185:B220 B81:B182 B69:B70 B77 B42 B73 B75 B79 B17:B37 B48:B51 B2:B10 B14:B15 B62:B65" xr:uid="{7FD39FAB-6D28-419D-BA0F-32D765BC0C47}">
      <formula1>"S, V40, V50, V60, V70, V80, V90"</formula1>
    </dataValidation>
    <dataValidation type="list" allowBlank="1" showInputMessage="1" showErrorMessage="1" sqref="B229 B221:B225" xr:uid="{95A4031A-2321-49C1-8F58-30BCD3E5D6FF}">
      <formula1>"S,V40,V50,V60,V70,V80,V90"</formula1>
    </dataValidation>
    <dataValidation type="list" allowBlank="1" showInputMessage="1" showErrorMessage="1" sqref="C185:C1048576 C82:C182" xr:uid="{3C4029AA-B722-479E-9715-DE57243E8DDC}">
      <formula1>#REF!</formula1>
    </dataValidation>
    <dataValidation type="list" allowBlank="1" showInputMessage="1" showErrorMessage="1" sqref="B78" xr:uid="{924234F5-A51F-49CD-B112-FFB357AC0E6D}">
      <formula1>"S,V40,V50,V60,V70,V80,V90"</formula1>
      <formula2>0</formula2>
    </dataValidation>
    <dataValidation type="list" allowBlank="1" showInputMessage="1" showErrorMessage="1" sqref="C64" xr:uid="{89930618-8517-4C16-B667-E49C01848670}">
      <formula1>$XEZ$2:$XFD$15</formula1>
    </dataValidation>
    <dataValidation type="list" allowBlank="1" showInputMessage="1" showErrorMessage="1" sqref="C67:C68" xr:uid="{EE1ED68B-ECA0-45DD-AD4C-DAA0A7CCBD1B}">
      <formula1>$XES$3:$XFD$15</formula1>
    </dataValidation>
    <dataValidation type="list" allowBlank="1" showInputMessage="1" showErrorMessage="1" sqref="C75" xr:uid="{4A8D9EF3-60E6-4ED6-A0FB-85648AAC727E}">
      <formula1>$XES$2:$XFD$17</formula1>
    </dataValidation>
    <dataValidation type="list" allowBlank="1" showInputMessage="1" showErrorMessage="1" sqref="C69" xr:uid="{3EB5D64E-DC25-4950-8CA6-6EDA9F1C0303}">
      <formula1>$XES$6:$XFD$34</formula1>
    </dataValidation>
    <dataValidation type="list" allowBlank="1" showInputMessage="1" showErrorMessage="1" sqref="C71:C72" xr:uid="{4356653F-118D-4452-9FF6-3EC30D727A4D}">
      <formula1>$XEU$2:$XFD$17</formula1>
    </dataValidation>
    <dataValidation type="list" allowBlank="1" showInputMessage="1" showErrorMessage="1" sqref="C65" xr:uid="{42778204-EED8-44F0-9680-8FB3D3961474}">
      <formula1>$XEV$2:$XFD$16</formula1>
    </dataValidation>
    <dataValidation type="list" allowBlank="1" showInputMessage="1" showErrorMessage="1" sqref="C74" xr:uid="{41740C9E-A4B6-42C5-A6B2-67A233A3E441}">
      <formula1>$XET$2:$XFD$17</formula1>
      <formula2>0</formula2>
    </dataValidation>
    <dataValidation type="list" allowBlank="1" showInputMessage="1" showErrorMessage="1" sqref="C73" xr:uid="{0FBE0824-F03F-4C75-9D5F-CF75D57B677F}">
      <formula1>$XES$6:$XFD$36</formula1>
    </dataValidation>
    <dataValidation type="list" allowBlank="1" showInputMessage="1" showErrorMessage="1" sqref="C78" xr:uid="{C0528AB1-6F85-4192-8D09-7D8926ECEA49}">
      <formula1>$XEZ$2:$XFD$17</formula1>
      <formula2>0</formula2>
    </dataValidation>
    <dataValidation type="list" allowBlank="1" showInputMessage="1" showErrorMessage="1" sqref="C77" xr:uid="{C3C3D517-2304-4CFA-83F7-F96A09578429}">
      <formula1>$XES$6:$XFD$35</formula1>
    </dataValidation>
    <dataValidation type="list" allowBlank="1" showInputMessage="1" showErrorMessage="1" sqref="C80" xr:uid="{3C131233-88A1-4D36-B5FC-DEA9D86DB77B}">
      <formula1>$XEU$2:$XFD$16</formula1>
    </dataValidation>
    <dataValidation type="list" allowBlank="1" showInputMessage="1" showErrorMessage="1" sqref="C81" xr:uid="{3042FD7F-567B-4E0F-B70F-6DE794673C37}">
      <formula1>$XES$2:$XFD$5</formula1>
    </dataValidation>
    <dataValidation type="list" allowBlank="1" showInputMessage="1" showErrorMessage="1" sqref="C14" xr:uid="{4AC864A7-FF4F-4712-A5E3-E9584B371343}">
      <formula1>$XFD$2:$XFD$5</formula1>
    </dataValidation>
    <dataValidation type="list" allowBlank="1" showInputMessage="1" showErrorMessage="1" sqref="B16 B38:B41 B43:B47 B52:B61" xr:uid="{D3C8C3D9-01E5-4E03-BE9E-7B1924567203}">
      <formula1>"J, S, V40, V50,V60,V70,V80,V90"</formula1>
    </dataValidation>
    <dataValidation type="list" allowBlank="1" showInputMessage="1" showErrorMessage="1" sqref="C26:C27 C22" xr:uid="{0F099198-AB71-4934-8E04-7B3ED2BE8BB6}">
      <formula1>$XFD$2:$XFD$9</formula1>
    </dataValidation>
    <dataValidation type="list" allowBlank="1" showInputMessage="1" showErrorMessage="1" sqref="C2 C4:C6 C15" xr:uid="{F0BADD48-9F9E-4580-B6AE-41D48B5798AC}">
      <formula1>$XFD$2:$XFD$3</formula1>
    </dataValidation>
    <dataValidation type="list" allowBlank="1" showInputMessage="1" showErrorMessage="1" sqref="C3" xr:uid="{FD39860F-AB35-4552-91D9-5674F389814A}">
      <formula1>$XEW$2:$XEW$3</formula1>
    </dataValidation>
    <dataValidation type="list" allowBlank="1" showInputMessage="1" showErrorMessage="1" sqref="C7:C8" xr:uid="{6EF23F7A-5509-4C58-A7D3-5645D2CD43B4}">
      <formula1>$XEU$2:$XFD$2</formula1>
    </dataValidation>
    <dataValidation type="list" allowBlank="1" showInputMessage="1" showErrorMessage="1" sqref="C9" xr:uid="{10BA28D8-B970-4B55-A74D-19BB0801F166}">
      <formula1>$XFD$2:$XFD$2</formula1>
    </dataValidation>
    <dataValidation type="list" allowBlank="1" showInputMessage="1" showErrorMessage="1" sqref="C10" xr:uid="{6A72DB41-F0AE-43C8-90F2-46DC33F17B69}">
      <formula1>$XEW$2:$XFD$3</formula1>
    </dataValidation>
    <dataValidation type="list" allowBlank="1" showInputMessage="1" showErrorMessage="1" sqref="C17:C21" xr:uid="{80DE22C1-972E-4C74-9197-1DEDDD0C1365}">
      <formula1>$XEW$2:$XEW$9</formula1>
    </dataValidation>
    <dataValidation type="list" allowBlank="1" showInputMessage="1" showErrorMessage="1" sqref="C28:C37" xr:uid="{0169CC25-67E6-47A1-9EB4-83140FE325B0}">
      <formula1>$XFD$2:$XFD$11</formula1>
    </dataValidation>
    <dataValidation type="list" allowBlank="1" showInputMessage="1" showErrorMessage="1" sqref="C42" xr:uid="{DB211FC7-2A32-494A-80CC-8AE67889F2E4}">
      <formula1>$XFD$2:$XFD$17</formula1>
    </dataValidation>
    <dataValidation type="list" allowBlank="1" showInputMessage="1" showErrorMessage="1" sqref="C48:C51" xr:uid="{F4AA2932-5DEA-45E4-94F5-EF658067B3E5}">
      <formula1>$XFD$1:$XFD$9</formula1>
    </dataValidation>
    <dataValidation type="list" allowBlank="1" showInputMessage="1" showErrorMessage="1" sqref="C62" xr:uid="{47D1E3A0-8B53-420C-A029-910B2DE2334F}">
      <formula1>$XEW$2:$XFD$15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88F8769-1EBE-4574-8E4A-CF2E60ADE1E1}">
          <x14:formula1>
            <xm:f>'Data validation'!$A$2:$A$19</xm:f>
          </x14:formula1>
          <xm:sqref>C70 C79 C16 C38:C41 C43:C47 C52:C61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E293F-F67D-4C59-8970-08B1E26DEF8D}">
  <dimension ref="A1:XEW1000"/>
  <sheetViews>
    <sheetView zoomScale="130" zoomScaleNormal="130" zoomScalePageLayoutView="140" workbookViewId="0">
      <selection activeCell="D10" sqref="D10"/>
    </sheetView>
  </sheetViews>
  <sheetFormatPr defaultColWidth="10.83203125" defaultRowHeight="13"/>
  <cols>
    <col min="1" max="1" width="26.6640625" style="129" customWidth="1"/>
    <col min="2" max="2" width="4.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11 16377:16377" s="36" customFormat="1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J1" s="2"/>
      <c r="K1" s="2"/>
    </row>
    <row r="2" spans="1:11 16377:16377">
      <c r="A2" s="40" t="s">
        <v>433</v>
      </c>
      <c r="B2" s="41" t="s">
        <v>34</v>
      </c>
      <c r="C2" s="42" t="s">
        <v>16</v>
      </c>
      <c r="D2" s="15"/>
      <c r="E2" s="15">
        <v>67</v>
      </c>
      <c r="F2" s="15">
        <v>54</v>
      </c>
      <c r="XEW2" s="129" t="s">
        <v>14</v>
      </c>
    </row>
    <row r="3" spans="1:11 16377:16377">
      <c r="A3" s="40" t="s">
        <v>440</v>
      </c>
      <c r="B3" s="41" t="s">
        <v>35</v>
      </c>
      <c r="C3" s="42" t="s">
        <v>16</v>
      </c>
      <c r="D3" s="15"/>
      <c r="E3" s="15">
        <v>154</v>
      </c>
      <c r="F3" s="15">
        <v>96</v>
      </c>
      <c r="XEW3" s="129" t="s">
        <v>15</v>
      </c>
    </row>
    <row r="4" spans="1:11 16377:16377">
      <c r="A4" s="40" t="s">
        <v>482</v>
      </c>
      <c r="B4" s="41" t="s">
        <v>34</v>
      </c>
      <c r="C4" s="42" t="s">
        <v>16</v>
      </c>
      <c r="D4" s="15"/>
      <c r="E4" s="15"/>
      <c r="F4" s="42">
        <v>79</v>
      </c>
      <c r="XEW4" s="129" t="s">
        <v>16</v>
      </c>
    </row>
    <row r="5" spans="1:11 16377:16377">
      <c r="A5" s="40" t="s">
        <v>438</v>
      </c>
      <c r="B5" s="41" t="s">
        <v>35</v>
      </c>
      <c r="C5" s="42" t="s">
        <v>16</v>
      </c>
      <c r="D5" s="15"/>
      <c r="E5" s="15">
        <v>138</v>
      </c>
      <c r="F5" s="15">
        <v>92</v>
      </c>
      <c r="XEW5" s="129" t="s">
        <v>17</v>
      </c>
    </row>
    <row r="6" spans="1:11 16377:16377">
      <c r="A6" s="40" t="s">
        <v>483</v>
      </c>
      <c r="B6" s="41"/>
      <c r="C6" s="42" t="s">
        <v>16</v>
      </c>
      <c r="D6" s="15"/>
      <c r="E6" s="15"/>
      <c r="F6" s="42">
        <v>10</v>
      </c>
      <c r="XEW6" s="129" t="s">
        <v>18</v>
      </c>
    </row>
    <row r="7" spans="1:11 16377:16377">
      <c r="A7" s="40" t="s">
        <v>430</v>
      </c>
      <c r="B7" s="41" t="s">
        <v>35</v>
      </c>
      <c r="C7" s="42" t="s">
        <v>16</v>
      </c>
      <c r="D7" s="15"/>
      <c r="E7" s="15">
        <v>36</v>
      </c>
      <c r="F7" s="15">
        <v>26</v>
      </c>
      <c r="XEW7" s="129" t="s">
        <v>19</v>
      </c>
    </row>
    <row r="8" spans="1:11 16377:16377">
      <c r="A8" s="40" t="s">
        <v>484</v>
      </c>
      <c r="B8" s="41"/>
      <c r="C8" s="42" t="s">
        <v>16</v>
      </c>
      <c r="D8" s="15"/>
      <c r="E8" s="15"/>
      <c r="F8" s="42">
        <v>77</v>
      </c>
      <c r="XEW8" s="129" t="s">
        <v>11</v>
      </c>
    </row>
    <row r="9" spans="1:11 16377:16377">
      <c r="A9" s="40" t="s">
        <v>485</v>
      </c>
      <c r="B9" s="41"/>
      <c r="C9" s="42" t="s">
        <v>16</v>
      </c>
      <c r="D9" s="15"/>
      <c r="E9" s="15"/>
      <c r="F9" s="42">
        <v>20</v>
      </c>
      <c r="XEW9" s="129" t="s">
        <v>20</v>
      </c>
    </row>
    <row r="10" spans="1:11 16377:16377">
      <c r="A10" s="40" t="s">
        <v>486</v>
      </c>
      <c r="B10" s="41" t="s">
        <v>33</v>
      </c>
      <c r="C10" s="42" t="s">
        <v>16</v>
      </c>
      <c r="D10" s="15"/>
      <c r="E10" s="15"/>
      <c r="F10" s="42">
        <v>80</v>
      </c>
      <c r="XEW10" s="129" t="s">
        <v>21</v>
      </c>
    </row>
    <row r="11" spans="1:11 16377:16377">
      <c r="A11" s="40" t="s">
        <v>487</v>
      </c>
      <c r="B11" s="41" t="s">
        <v>33</v>
      </c>
      <c r="C11" s="42" t="s">
        <v>16</v>
      </c>
      <c r="D11" s="15"/>
      <c r="E11" s="15"/>
      <c r="F11" s="42">
        <v>46</v>
      </c>
      <c r="XEW11" s="129" t="s">
        <v>22</v>
      </c>
    </row>
    <row r="12" spans="1:11 16377:16377">
      <c r="A12" s="40" t="s">
        <v>437</v>
      </c>
      <c r="B12" s="41" t="s">
        <v>35</v>
      </c>
      <c r="C12" s="42" t="s">
        <v>16</v>
      </c>
      <c r="D12" s="15"/>
      <c r="E12" s="15">
        <v>134</v>
      </c>
      <c r="F12" s="42">
        <v>90</v>
      </c>
      <c r="XEW12" s="129" t="s">
        <v>12</v>
      </c>
    </row>
    <row r="13" spans="1:11 16377:16377">
      <c r="A13" s="40" t="s">
        <v>432</v>
      </c>
      <c r="B13" s="41" t="s">
        <v>35</v>
      </c>
      <c r="C13" s="42" t="s">
        <v>16</v>
      </c>
      <c r="D13" s="15"/>
      <c r="E13" s="15">
        <v>63</v>
      </c>
      <c r="F13" s="42"/>
      <c r="XEW13" s="129" t="s">
        <v>23</v>
      </c>
    </row>
    <row r="14" spans="1:11 16377:16377">
      <c r="A14" s="40" t="s">
        <v>439</v>
      </c>
      <c r="B14" s="41" t="s">
        <v>51</v>
      </c>
      <c r="C14" s="42" t="s">
        <v>16</v>
      </c>
      <c r="D14" s="15"/>
      <c r="E14" s="15">
        <v>146</v>
      </c>
      <c r="F14" s="42"/>
      <c r="XEW14" s="129" t="s">
        <v>24</v>
      </c>
    </row>
    <row r="15" spans="1:11 16377:16377">
      <c r="A15" s="40" t="s">
        <v>435</v>
      </c>
      <c r="B15" s="41" t="s">
        <v>33</v>
      </c>
      <c r="C15" s="42" t="s">
        <v>16</v>
      </c>
      <c r="D15" s="15"/>
      <c r="E15" s="15">
        <v>83</v>
      </c>
      <c r="F15" s="42">
        <v>53</v>
      </c>
      <c r="XEW15" s="129" t="s">
        <v>25</v>
      </c>
    </row>
    <row r="16" spans="1:11 16377:16377">
      <c r="A16" s="40" t="s">
        <v>488</v>
      </c>
      <c r="B16" s="41" t="s">
        <v>35</v>
      </c>
      <c r="C16" s="42" t="s">
        <v>16</v>
      </c>
      <c r="D16" s="15"/>
      <c r="E16" s="15"/>
      <c r="F16" s="42">
        <v>61</v>
      </c>
      <c r="XEW16" s="129" t="s">
        <v>26</v>
      </c>
    </row>
    <row r="17" spans="1:6 16377:16377">
      <c r="A17" s="40" t="s">
        <v>434</v>
      </c>
      <c r="B17" s="41" t="s">
        <v>28</v>
      </c>
      <c r="C17" s="42" t="s">
        <v>16</v>
      </c>
      <c r="D17" s="15"/>
      <c r="E17" s="15">
        <v>77</v>
      </c>
      <c r="F17" s="42">
        <v>33</v>
      </c>
      <c r="XEW17" s="129" t="s">
        <v>13</v>
      </c>
    </row>
    <row r="18" spans="1:6 16377:16377">
      <c r="A18" s="40" t="s">
        <v>441</v>
      </c>
      <c r="B18" s="41" t="s">
        <v>33</v>
      </c>
      <c r="C18" s="42" t="s">
        <v>16</v>
      </c>
      <c r="D18" s="15"/>
      <c r="E18" s="15">
        <v>169</v>
      </c>
      <c r="F18" s="42"/>
      <c r="XEW18" s="129" t="s">
        <v>27</v>
      </c>
    </row>
    <row r="19" spans="1:6 16377:16377">
      <c r="A19" s="40" t="s">
        <v>436</v>
      </c>
      <c r="B19" s="41" t="s">
        <v>28</v>
      </c>
      <c r="C19" s="42" t="s">
        <v>16</v>
      </c>
      <c r="D19" s="15"/>
      <c r="E19" s="15">
        <v>121</v>
      </c>
      <c r="F19" s="42">
        <v>60</v>
      </c>
    </row>
    <row r="20" spans="1:6 16377:16377">
      <c r="A20" s="40" t="s">
        <v>431</v>
      </c>
      <c r="B20" s="41" t="s">
        <v>28</v>
      </c>
      <c r="C20" s="42" t="s">
        <v>16</v>
      </c>
      <c r="D20" s="15"/>
      <c r="E20" s="15">
        <v>41</v>
      </c>
      <c r="F20" s="42">
        <v>22</v>
      </c>
    </row>
    <row r="21" spans="1:6 16377:16377">
      <c r="A21" s="93"/>
      <c r="B21" s="94"/>
      <c r="C21" s="131"/>
      <c r="D21" s="130"/>
    </row>
    <row r="22" spans="1:6 16377:16377">
      <c r="A22" s="93"/>
      <c r="B22" s="94"/>
      <c r="C22" s="131"/>
      <c r="D22" s="130"/>
    </row>
    <row r="23" spans="1:6 16377:16377">
      <c r="A23" s="93"/>
      <c r="B23" s="94"/>
      <c r="C23" s="131"/>
      <c r="D23" s="130"/>
    </row>
    <row r="24" spans="1:6 16377:16377">
      <c r="A24" s="93"/>
      <c r="B24" s="94"/>
      <c r="C24" s="131"/>
      <c r="D24" s="130"/>
    </row>
    <row r="25" spans="1:6 16377:16377">
      <c r="A25" s="93"/>
      <c r="B25" s="94"/>
      <c r="C25" s="131"/>
      <c r="D25" s="130"/>
    </row>
    <row r="26" spans="1:6 16377:16377">
      <c r="A26" s="93"/>
      <c r="B26" s="94"/>
      <c r="C26" s="131"/>
      <c r="D26" s="130"/>
    </row>
    <row r="27" spans="1:6 16377:16377">
      <c r="A27" s="93"/>
      <c r="B27" s="94"/>
      <c r="C27" s="131"/>
      <c r="D27" s="130"/>
    </row>
    <row r="28" spans="1:6 16377:16377">
      <c r="A28" s="93"/>
      <c r="B28" s="94"/>
      <c r="C28" s="131"/>
      <c r="D28" s="130"/>
    </row>
    <row r="29" spans="1:6 16377:16377">
      <c r="A29" s="93"/>
      <c r="B29" s="94"/>
      <c r="C29" s="131"/>
      <c r="D29" s="130"/>
    </row>
    <row r="30" spans="1:6 16377:16377">
      <c r="A30" s="93"/>
      <c r="B30" s="94"/>
      <c r="C30" s="131"/>
      <c r="D30" s="130"/>
    </row>
    <row r="31" spans="1:6 16377:16377">
      <c r="A31" s="93"/>
      <c r="B31" s="94"/>
      <c r="C31" s="131"/>
      <c r="D31" s="130"/>
    </row>
    <row r="32" spans="1:6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  <row r="1000" spans="1:4">
      <c r="A1000" s="93"/>
      <c r="B1000" s="94"/>
      <c r="C1000" s="131"/>
      <c r="D1000" s="130"/>
    </row>
  </sheetData>
  <dataValidations count="4">
    <dataValidation type="list" allowBlank="1" showInputMessage="1" showErrorMessage="1" sqref="C21:C1048576" xr:uid="{00000000-0002-0000-0100-000000000000}">
      <formula1>$XEW$2:$XFD$18</formula1>
    </dataValidation>
    <dataValidation type="custom" allowBlank="1" showInputMessage="1" showErrorMessage="1" sqref="B1" xr:uid="{2C067E94-3D96-40A9-A1BB-9D5C1B3F44B9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F10:F11 C2:C20" xr:uid="{8E567247-0DF6-4B83-B095-D9B042BB6E44}">
      <formula1>$XFD$2:$XFD$12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AAD91-1ABD-4979-B3E9-349F99F38D6D}">
  <dimension ref="A1:XEW1000"/>
  <sheetViews>
    <sheetView zoomScale="140" zoomScaleNormal="140" zoomScalePageLayoutView="140" workbookViewId="0">
      <selection activeCell="F15" sqref="F15"/>
    </sheetView>
  </sheetViews>
  <sheetFormatPr defaultColWidth="10.83203125" defaultRowHeight="13"/>
  <cols>
    <col min="1" max="1" width="26.6640625" style="129" customWidth="1"/>
    <col min="2" max="2" width="4.414062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141</v>
      </c>
      <c r="B2" s="41" t="s">
        <v>35</v>
      </c>
      <c r="C2" s="42" t="s">
        <v>17</v>
      </c>
      <c r="D2" s="15">
        <v>59</v>
      </c>
      <c r="E2" s="15">
        <v>93</v>
      </c>
      <c r="F2" s="15"/>
      <c r="G2" s="246"/>
      <c r="H2" s="246"/>
      <c r="I2" s="246"/>
      <c r="XEW2" s="129" t="s">
        <v>14</v>
      </c>
    </row>
    <row r="3" spans="1:9 16377:16377">
      <c r="A3" s="40" t="s">
        <v>142</v>
      </c>
      <c r="B3" s="41" t="s">
        <v>35</v>
      </c>
      <c r="C3" s="42" t="s">
        <v>17</v>
      </c>
      <c r="D3" s="15">
        <v>66</v>
      </c>
      <c r="E3" s="15"/>
      <c r="F3" s="15"/>
      <c r="G3" s="246"/>
      <c r="H3" s="246"/>
      <c r="I3" s="246"/>
      <c r="XEW3" s="129" t="s">
        <v>15</v>
      </c>
    </row>
    <row r="4" spans="1:9 16377:16377">
      <c r="A4" s="40" t="s">
        <v>350</v>
      </c>
      <c r="B4" s="41" t="s">
        <v>28</v>
      </c>
      <c r="C4" s="42" t="s">
        <v>17</v>
      </c>
      <c r="D4" s="15"/>
      <c r="E4" s="15">
        <v>9</v>
      </c>
      <c r="F4" s="15"/>
    </row>
    <row r="5" spans="1:9 16377:16377">
      <c r="A5" s="40" t="s">
        <v>351</v>
      </c>
      <c r="B5" s="41" t="s">
        <v>35</v>
      </c>
      <c r="C5" s="42" t="s">
        <v>17</v>
      </c>
      <c r="D5" s="15"/>
      <c r="E5" s="15">
        <v>17</v>
      </c>
      <c r="F5" s="15">
        <v>7</v>
      </c>
    </row>
    <row r="6" spans="1:9 16377:16377">
      <c r="A6" s="40" t="s">
        <v>352</v>
      </c>
      <c r="B6" s="41" t="s">
        <v>35</v>
      </c>
      <c r="C6" s="42" t="s">
        <v>17</v>
      </c>
      <c r="D6" s="15"/>
      <c r="E6" s="15">
        <v>21</v>
      </c>
      <c r="F6" s="15"/>
    </row>
    <row r="7" spans="1:9 16377:16377">
      <c r="A7" s="40" t="s">
        <v>353</v>
      </c>
      <c r="B7" s="41" t="s">
        <v>35</v>
      </c>
      <c r="C7" s="42" t="s">
        <v>17</v>
      </c>
      <c r="D7" s="15"/>
      <c r="E7" s="15">
        <v>23</v>
      </c>
      <c r="F7" s="15">
        <v>11</v>
      </c>
    </row>
    <row r="8" spans="1:9 16377:16377">
      <c r="A8" s="40" t="s">
        <v>354</v>
      </c>
      <c r="B8" s="41" t="s">
        <v>34</v>
      </c>
      <c r="C8" s="42" t="s">
        <v>17</v>
      </c>
      <c r="D8" s="15"/>
      <c r="E8" s="15">
        <v>24</v>
      </c>
      <c r="F8" s="15">
        <v>20</v>
      </c>
    </row>
    <row r="9" spans="1:9 16377:16377">
      <c r="A9" s="40" t="s">
        <v>355</v>
      </c>
      <c r="B9" s="41" t="s">
        <v>33</v>
      </c>
      <c r="C9" s="42" t="s">
        <v>17</v>
      </c>
      <c r="D9" s="15"/>
      <c r="E9" s="15">
        <v>33</v>
      </c>
      <c r="F9" s="15">
        <v>19</v>
      </c>
    </row>
    <row r="10" spans="1:9 16377:16377">
      <c r="A10" s="40" t="s">
        <v>356</v>
      </c>
      <c r="B10" s="41" t="s">
        <v>34</v>
      </c>
      <c r="C10" s="42" t="s">
        <v>17</v>
      </c>
      <c r="D10" s="15"/>
      <c r="E10" s="15">
        <v>40</v>
      </c>
      <c r="F10" s="15"/>
      <c r="XEW10" s="129" t="s">
        <v>21</v>
      </c>
    </row>
    <row r="11" spans="1:9 16377:16377">
      <c r="A11" s="40" t="s">
        <v>357</v>
      </c>
      <c r="B11" s="41" t="s">
        <v>34</v>
      </c>
      <c r="C11" s="42" t="s">
        <v>17</v>
      </c>
      <c r="D11" s="15"/>
      <c r="E11" s="15">
        <v>51</v>
      </c>
      <c r="F11" s="15"/>
      <c r="XEW11" s="129" t="s">
        <v>22</v>
      </c>
    </row>
    <row r="12" spans="1:9 16377:16377">
      <c r="A12" s="40" t="s">
        <v>358</v>
      </c>
      <c r="B12" s="41" t="s">
        <v>28</v>
      </c>
      <c r="C12" s="42" t="s">
        <v>17</v>
      </c>
      <c r="D12" s="15"/>
      <c r="E12" s="15">
        <v>78</v>
      </c>
      <c r="F12" s="15"/>
      <c r="XEW12" s="129" t="s">
        <v>12</v>
      </c>
    </row>
    <row r="13" spans="1:9 16377:16377">
      <c r="A13" s="93"/>
      <c r="B13" s="94"/>
      <c r="C13" s="131"/>
      <c r="D13" s="130">
        <v>85</v>
      </c>
      <c r="XEW13" s="129" t="s">
        <v>23</v>
      </c>
    </row>
    <row r="14" spans="1:9 16377:16377">
      <c r="A14" s="93"/>
      <c r="B14" s="94"/>
      <c r="C14" s="131"/>
      <c r="D14" s="130"/>
      <c r="XEW14" s="129" t="s">
        <v>24</v>
      </c>
    </row>
    <row r="15" spans="1:9 16377:16377">
      <c r="A15" s="93"/>
      <c r="B15" s="94"/>
      <c r="C15" s="131"/>
      <c r="D15" s="130"/>
      <c r="XEW15" s="129" t="s">
        <v>25</v>
      </c>
    </row>
    <row r="16" spans="1:9 16377:16377">
      <c r="A16" s="93"/>
      <c r="B16" s="94"/>
      <c r="C16" s="131"/>
      <c r="D16" s="130"/>
      <c r="XEW16" s="129" t="s">
        <v>26</v>
      </c>
    </row>
    <row r="17" spans="1:4 16377:16377">
      <c r="A17" s="93"/>
      <c r="B17" s="94"/>
      <c r="C17" s="131"/>
      <c r="D17" s="130"/>
      <c r="XEW17" s="129" t="s">
        <v>13</v>
      </c>
    </row>
    <row r="18" spans="1:4 16377:16377">
      <c r="A18" s="93"/>
      <c r="B18" s="94"/>
      <c r="C18" s="131"/>
      <c r="D18" s="130"/>
      <c r="XEW18" s="129" t="s">
        <v>27</v>
      </c>
    </row>
    <row r="19" spans="1:4 16377:16377">
      <c r="A19" s="93"/>
      <c r="B19" s="94"/>
      <c r="C19" s="131"/>
      <c r="D19" s="130"/>
    </row>
    <row r="20" spans="1:4 16377:16377">
      <c r="A20" s="93"/>
      <c r="B20" s="94"/>
      <c r="C20" s="131"/>
      <c r="D20" s="130"/>
    </row>
    <row r="21" spans="1:4 16377:16377">
      <c r="A21" s="93"/>
      <c r="B21" s="94"/>
      <c r="C21" s="131"/>
      <c r="D21" s="130"/>
    </row>
    <row r="22" spans="1:4 16377:16377">
      <c r="A22" s="93"/>
      <c r="B22" s="94"/>
      <c r="C22" s="131"/>
      <c r="D22" s="130"/>
    </row>
    <row r="23" spans="1:4 16377:16377">
      <c r="A23" s="93"/>
      <c r="B23" s="94"/>
      <c r="C23" s="131"/>
      <c r="D23" s="130"/>
    </row>
    <row r="24" spans="1:4 16377:16377">
      <c r="A24" s="93"/>
      <c r="B24" s="94"/>
      <c r="C24" s="131"/>
      <c r="D24" s="130"/>
    </row>
    <row r="25" spans="1:4 16377:16377">
      <c r="A25" s="93"/>
      <c r="B25" s="94"/>
      <c r="C25" s="131"/>
      <c r="D25" s="130"/>
    </row>
    <row r="26" spans="1:4 16377:16377">
      <c r="A26" s="93"/>
      <c r="B26" s="94"/>
      <c r="C26" s="131"/>
      <c r="D26" s="130"/>
    </row>
    <row r="27" spans="1:4 16377:16377">
      <c r="A27" s="93"/>
      <c r="B27" s="94"/>
      <c r="C27" s="131"/>
      <c r="D27" s="130"/>
    </row>
    <row r="28" spans="1:4 16377:16377">
      <c r="A28" s="93"/>
      <c r="B28" s="94"/>
      <c r="C28" s="131"/>
      <c r="D28" s="130"/>
    </row>
    <row r="29" spans="1:4 16377:16377">
      <c r="A29" s="93"/>
      <c r="B29" s="94"/>
      <c r="C29" s="131"/>
      <c r="D29" s="130"/>
    </row>
    <row r="30" spans="1:4 16377:16377">
      <c r="A30" s="93"/>
      <c r="B30" s="94"/>
      <c r="C30" s="131"/>
      <c r="D30" s="130"/>
    </row>
    <row r="31" spans="1:4 16377:16377">
      <c r="A31" s="93"/>
      <c r="B31" s="94"/>
      <c r="C31" s="131"/>
      <c r="D31" s="130"/>
    </row>
    <row r="32" spans="1:4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  <row r="1000" spans="1:4">
      <c r="A1000" s="93"/>
      <c r="B1000" s="94"/>
      <c r="C1000" s="131"/>
      <c r="D1000" s="130"/>
    </row>
  </sheetData>
  <dataValidations count="4">
    <dataValidation type="list" allowBlank="1" showInputMessage="1" showErrorMessage="1" sqref="C13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4A396348-C358-4EEA-B093-7B497283B196}">
      <formula1>"S, V40, V50, V60, V70, V80, V90"</formula1>
    </dataValidation>
    <dataValidation type="list" allowBlank="1" showInputMessage="1" showErrorMessage="1" sqref="C2:C12" xr:uid="{673A7697-4CBB-46C5-B993-A4BAF5C90945}">
      <formula1>$XFD$2:$XFD$18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AC9A4-F946-47DC-8934-F80F74457C90}">
  <dimension ref="A1:XEW999"/>
  <sheetViews>
    <sheetView topLeftCell="A4" zoomScale="140" zoomScaleNormal="140" zoomScalePageLayoutView="140" workbookViewId="0">
      <selection activeCell="A2" sqref="A2:F20"/>
    </sheetView>
  </sheetViews>
  <sheetFormatPr defaultColWidth="10.83203125" defaultRowHeight="13"/>
  <cols>
    <col min="1" max="1" width="26.6640625" style="129" customWidth="1"/>
    <col min="2" max="2" width="4.414062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135</v>
      </c>
      <c r="B2" s="41" t="s">
        <v>34</v>
      </c>
      <c r="C2" s="42" t="s">
        <v>17</v>
      </c>
      <c r="D2" s="15">
        <v>12</v>
      </c>
      <c r="E2" s="15">
        <v>23</v>
      </c>
      <c r="F2" s="15">
        <v>13</v>
      </c>
      <c r="G2" s="246"/>
      <c r="H2" s="246"/>
      <c r="I2" s="246"/>
      <c r="XEW2" s="129" t="s">
        <v>14</v>
      </c>
    </row>
    <row r="3" spans="1:9 16377:16377">
      <c r="A3" s="40" t="s">
        <v>136</v>
      </c>
      <c r="B3" s="41" t="s">
        <v>28</v>
      </c>
      <c r="C3" s="42" t="s">
        <v>17</v>
      </c>
      <c r="D3" s="15">
        <v>16</v>
      </c>
      <c r="E3" s="15">
        <v>25</v>
      </c>
      <c r="F3" s="15"/>
      <c r="G3" s="246"/>
      <c r="H3" s="246"/>
      <c r="I3" s="246"/>
      <c r="XEW3" s="129" t="s">
        <v>15</v>
      </c>
    </row>
    <row r="4" spans="1:9 16377:16377">
      <c r="A4" s="40" t="s">
        <v>137</v>
      </c>
      <c r="B4" s="41" t="s">
        <v>34</v>
      </c>
      <c r="C4" s="42" t="s">
        <v>17</v>
      </c>
      <c r="D4" s="15">
        <v>19</v>
      </c>
      <c r="E4" s="15">
        <v>31</v>
      </c>
      <c r="F4" s="15">
        <v>23</v>
      </c>
      <c r="G4" s="246"/>
      <c r="H4" s="246"/>
      <c r="I4" s="246"/>
      <c r="XEW4" s="129" t="s">
        <v>16</v>
      </c>
    </row>
    <row r="5" spans="1:9 16377:16377">
      <c r="A5" s="40" t="s">
        <v>138</v>
      </c>
      <c r="B5" s="41" t="s">
        <v>35</v>
      </c>
      <c r="C5" s="42" t="s">
        <v>17</v>
      </c>
      <c r="D5" s="15">
        <v>33</v>
      </c>
      <c r="E5" s="15">
        <v>49</v>
      </c>
      <c r="F5" s="15"/>
      <c r="G5" s="246"/>
      <c r="H5" s="246"/>
      <c r="I5" s="246"/>
      <c r="XEW5" s="129" t="s">
        <v>17</v>
      </c>
    </row>
    <row r="6" spans="1:9 16377:16377">
      <c r="A6" s="40" t="s">
        <v>139</v>
      </c>
      <c r="B6" s="41" t="s">
        <v>34</v>
      </c>
      <c r="C6" s="42" t="s">
        <v>17</v>
      </c>
      <c r="D6" s="15">
        <v>65</v>
      </c>
      <c r="E6" s="15">
        <v>85</v>
      </c>
      <c r="F6" s="15">
        <v>35</v>
      </c>
      <c r="G6" s="246"/>
      <c r="H6" s="246"/>
      <c r="I6" s="246"/>
      <c r="XEW6" s="129" t="s">
        <v>18</v>
      </c>
    </row>
    <row r="7" spans="1:9 16377:16377">
      <c r="A7" s="40" t="s">
        <v>140</v>
      </c>
      <c r="B7" s="41" t="s">
        <v>35</v>
      </c>
      <c r="C7" s="42" t="s">
        <v>17</v>
      </c>
      <c r="D7" s="15">
        <v>99</v>
      </c>
      <c r="E7" s="15">
        <v>141</v>
      </c>
      <c r="F7" s="15">
        <v>85</v>
      </c>
      <c r="G7" s="246"/>
      <c r="H7" s="246"/>
      <c r="I7" s="246"/>
      <c r="XEW7" s="129" t="s">
        <v>19</v>
      </c>
    </row>
    <row r="8" spans="1:9 16377:16377">
      <c r="A8" s="40" t="s">
        <v>359</v>
      </c>
      <c r="B8" s="41" t="s">
        <v>34</v>
      </c>
      <c r="C8" s="42" t="s">
        <v>17</v>
      </c>
      <c r="D8" s="15"/>
      <c r="E8" s="15">
        <v>54</v>
      </c>
      <c r="F8" s="15"/>
      <c r="XEW8" s="129" t="s">
        <v>11</v>
      </c>
    </row>
    <row r="9" spans="1:9 16377:16377">
      <c r="A9" s="40" t="s">
        <v>360</v>
      </c>
      <c r="B9" s="41" t="s">
        <v>28</v>
      </c>
      <c r="C9" s="42" t="s">
        <v>17</v>
      </c>
      <c r="D9" s="15"/>
      <c r="E9" s="15">
        <v>59</v>
      </c>
      <c r="F9" s="15"/>
      <c r="XEW9" s="129" t="s">
        <v>20</v>
      </c>
    </row>
    <row r="10" spans="1:9 16377:16377">
      <c r="A10" s="40" t="s">
        <v>361</v>
      </c>
      <c r="B10" s="41" t="s">
        <v>34</v>
      </c>
      <c r="C10" s="42" t="s">
        <v>17</v>
      </c>
      <c r="D10" s="15"/>
      <c r="E10" s="15">
        <v>82</v>
      </c>
      <c r="F10" s="15"/>
      <c r="XEW10" s="129" t="s">
        <v>21</v>
      </c>
    </row>
    <row r="11" spans="1:9 16377:16377">
      <c r="A11" s="40" t="s">
        <v>362</v>
      </c>
      <c r="B11" s="41" t="s">
        <v>34</v>
      </c>
      <c r="C11" s="42" t="s">
        <v>17</v>
      </c>
      <c r="D11" s="15"/>
      <c r="E11" s="15">
        <v>94</v>
      </c>
      <c r="F11" s="15"/>
      <c r="XEW11" s="129" t="s">
        <v>22</v>
      </c>
    </row>
    <row r="12" spans="1:9 16377:16377">
      <c r="A12" s="40" t="s">
        <v>363</v>
      </c>
      <c r="B12" s="41" t="s">
        <v>35</v>
      </c>
      <c r="C12" s="42" t="s">
        <v>17</v>
      </c>
      <c r="D12" s="15"/>
      <c r="E12" s="15">
        <v>103</v>
      </c>
      <c r="F12" s="15">
        <v>55</v>
      </c>
      <c r="XEW12" s="129" t="s">
        <v>12</v>
      </c>
    </row>
    <row r="13" spans="1:9 16377:16377">
      <c r="A13" s="40" t="s">
        <v>364</v>
      </c>
      <c r="B13" s="41" t="s">
        <v>33</v>
      </c>
      <c r="C13" s="42" t="s">
        <v>17</v>
      </c>
      <c r="D13" s="15"/>
      <c r="E13" s="15">
        <v>122</v>
      </c>
      <c r="F13" s="15"/>
      <c r="XEW13" s="129" t="s">
        <v>24</v>
      </c>
    </row>
    <row r="14" spans="1:9 16377:16377">
      <c r="A14" s="40" t="s">
        <v>365</v>
      </c>
      <c r="B14" s="41" t="s">
        <v>33</v>
      </c>
      <c r="C14" s="42" t="s">
        <v>17</v>
      </c>
      <c r="D14" s="15"/>
      <c r="E14" s="15">
        <v>130</v>
      </c>
      <c r="F14" s="15"/>
      <c r="XEW14" s="129" t="s">
        <v>25</v>
      </c>
    </row>
    <row r="15" spans="1:9 16377:16377">
      <c r="A15" s="40" t="s">
        <v>366</v>
      </c>
      <c r="B15" s="41" t="s">
        <v>34</v>
      </c>
      <c r="C15" s="42" t="s">
        <v>17</v>
      </c>
      <c r="D15" s="15"/>
      <c r="E15" s="15">
        <v>133</v>
      </c>
      <c r="F15" s="15"/>
      <c r="XEW15" s="129" t="s">
        <v>26</v>
      </c>
    </row>
    <row r="16" spans="1:9 16377:16377">
      <c r="A16" s="40" t="s">
        <v>367</v>
      </c>
      <c r="B16" s="41" t="s">
        <v>35</v>
      </c>
      <c r="C16" s="42" t="s">
        <v>17</v>
      </c>
      <c r="D16" s="15"/>
      <c r="E16" s="15">
        <v>151</v>
      </c>
      <c r="F16" s="15"/>
      <c r="XEW16" s="129" t="s">
        <v>13</v>
      </c>
    </row>
    <row r="17" spans="1:6 16377:16377">
      <c r="A17" s="40" t="s">
        <v>368</v>
      </c>
      <c r="B17" s="41" t="s">
        <v>35</v>
      </c>
      <c r="C17" s="42" t="s">
        <v>17</v>
      </c>
      <c r="D17" s="15"/>
      <c r="E17" s="15">
        <v>167</v>
      </c>
      <c r="F17" s="15"/>
      <c r="XEW17" s="129" t="s">
        <v>27</v>
      </c>
    </row>
    <row r="18" spans="1:6 16377:16377">
      <c r="A18" s="40" t="s">
        <v>369</v>
      </c>
      <c r="B18" s="41" t="s">
        <v>34</v>
      </c>
      <c r="C18" s="42" t="s">
        <v>17</v>
      </c>
      <c r="D18" s="15"/>
      <c r="E18" s="15">
        <v>170</v>
      </c>
      <c r="F18" s="15"/>
    </row>
    <row r="19" spans="1:6 16377:16377">
      <c r="A19" s="40" t="s">
        <v>370</v>
      </c>
      <c r="B19" s="41" t="s">
        <v>33</v>
      </c>
      <c r="C19" s="42" t="s">
        <v>17</v>
      </c>
      <c r="D19" s="15"/>
      <c r="E19" s="15">
        <v>178</v>
      </c>
      <c r="F19" s="15"/>
    </row>
    <row r="20" spans="1:6 16377:16377">
      <c r="A20" s="40" t="s">
        <v>477</v>
      </c>
      <c r="B20" s="41" t="s">
        <v>34</v>
      </c>
      <c r="C20" s="42" t="s">
        <v>17</v>
      </c>
      <c r="D20" s="15"/>
      <c r="E20" s="15"/>
      <c r="F20" s="15">
        <v>57</v>
      </c>
    </row>
    <row r="21" spans="1:6 16377:16377">
      <c r="A21" s="93"/>
      <c r="B21" s="94"/>
      <c r="C21" s="131"/>
      <c r="D21" s="130"/>
    </row>
    <row r="22" spans="1:6 16377:16377">
      <c r="A22" s="93"/>
      <c r="B22" s="94"/>
      <c r="C22" s="131"/>
      <c r="D22" s="130"/>
    </row>
    <row r="23" spans="1:6 16377:16377">
      <c r="A23" s="93"/>
      <c r="B23" s="94"/>
      <c r="C23" s="131"/>
      <c r="D23" s="130"/>
    </row>
    <row r="24" spans="1:6 16377:16377">
      <c r="A24" s="93"/>
      <c r="B24" s="94"/>
      <c r="C24" s="131"/>
      <c r="D24" s="130"/>
    </row>
    <row r="25" spans="1:6 16377:16377">
      <c r="A25" s="93"/>
      <c r="B25" s="94"/>
      <c r="C25" s="131"/>
      <c r="D25" s="130"/>
    </row>
    <row r="26" spans="1:6 16377:16377">
      <c r="A26" s="93"/>
      <c r="B26" s="94"/>
      <c r="C26" s="131"/>
      <c r="D26" s="130"/>
    </row>
    <row r="27" spans="1:6 16377:16377">
      <c r="A27" s="93"/>
      <c r="B27" s="94"/>
      <c r="C27" s="131"/>
      <c r="D27" s="130"/>
    </row>
    <row r="28" spans="1:6 16377:16377">
      <c r="A28" s="93"/>
      <c r="B28" s="94"/>
      <c r="C28" s="131"/>
      <c r="D28" s="130"/>
    </row>
    <row r="29" spans="1:6 16377:16377">
      <c r="A29" s="93"/>
      <c r="B29" s="94"/>
      <c r="C29" s="131"/>
      <c r="D29" s="130"/>
    </row>
    <row r="30" spans="1:6 16377:16377">
      <c r="A30" s="93"/>
      <c r="B30" s="94"/>
      <c r="C30" s="131"/>
      <c r="D30" s="130"/>
    </row>
    <row r="31" spans="1:6 16377:16377">
      <c r="A31" s="93"/>
      <c r="B31" s="94"/>
      <c r="C31" s="131"/>
      <c r="D31" s="130"/>
    </row>
    <row r="32" spans="1:6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</sheetData>
  <dataValidations count="4">
    <dataValidation type="custom" allowBlank="1" showInputMessage="1" showErrorMessage="1" sqref="B1" xr:uid="{E3ED9A51-0AD9-48DD-8DA7-B3E26D0E5310}">
      <formula1>"S, V40, V50, V60, V70, V80, V90"</formula1>
    </dataValidation>
    <dataValidation type="list" allowBlank="1" showInputMessage="1" showErrorMessage="1" sqref="C21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20" xr:uid="{F5CAA204-91DA-4F42-8A8D-FA3243442129}">
      <formula1>$XFD$2:$XFD$18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CB847-AB55-4597-B3A3-52FDC4DA857A}">
  <dimension ref="A1:XEW1000"/>
  <sheetViews>
    <sheetView zoomScale="140" zoomScaleNormal="140" zoomScalePageLayoutView="140" workbookViewId="0">
      <selection activeCell="E16" sqref="E16"/>
    </sheetView>
  </sheetViews>
  <sheetFormatPr defaultColWidth="10.83203125" defaultRowHeight="13"/>
  <cols>
    <col min="1" max="1" width="26.6640625" style="129" customWidth="1"/>
    <col min="2" max="2" width="4.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6 16377:16377">
      <c r="A1" s="330" t="s">
        <v>9</v>
      </c>
      <c r="B1" s="331" t="s">
        <v>10</v>
      </c>
      <c r="C1" s="331" t="s">
        <v>0</v>
      </c>
      <c r="D1" s="331" t="s">
        <v>8</v>
      </c>
    </row>
    <row r="2" spans="1:6 16377:16377">
      <c r="A2" s="40" t="s">
        <v>497</v>
      </c>
      <c r="B2" s="41" t="s">
        <v>28</v>
      </c>
      <c r="C2" s="42" t="s">
        <v>18</v>
      </c>
      <c r="D2" s="15"/>
      <c r="E2" s="15"/>
      <c r="F2" s="15">
        <v>25</v>
      </c>
      <c r="XEW2" s="129" t="s">
        <v>14</v>
      </c>
    </row>
    <row r="3" spans="1:6 16377:16377">
      <c r="A3" s="40" t="s">
        <v>424</v>
      </c>
      <c r="B3" s="41" t="s">
        <v>34</v>
      </c>
      <c r="C3" s="42" t="s">
        <v>18</v>
      </c>
      <c r="D3" s="15"/>
      <c r="E3" s="15">
        <v>46</v>
      </c>
      <c r="F3" s="15">
        <v>33</v>
      </c>
      <c r="XEW3" s="129" t="s">
        <v>15</v>
      </c>
    </row>
    <row r="4" spans="1:6 16377:16377">
      <c r="A4" s="40" t="s">
        <v>421</v>
      </c>
      <c r="B4" s="41" t="s">
        <v>34</v>
      </c>
      <c r="C4" s="42" t="s">
        <v>18</v>
      </c>
      <c r="D4" s="15"/>
      <c r="E4" s="15">
        <v>122</v>
      </c>
      <c r="F4" s="15"/>
      <c r="XEW4" s="129" t="s">
        <v>16</v>
      </c>
    </row>
    <row r="5" spans="1:6 16377:16377">
      <c r="A5" s="40" t="s">
        <v>422</v>
      </c>
      <c r="B5" s="41" t="s">
        <v>33</v>
      </c>
      <c r="C5" s="42" t="s">
        <v>18</v>
      </c>
      <c r="D5" s="15"/>
      <c r="E5" s="15">
        <v>108</v>
      </c>
      <c r="F5" s="15"/>
      <c r="XEW5" s="129" t="s">
        <v>17</v>
      </c>
    </row>
    <row r="6" spans="1:6 16377:16377">
      <c r="A6" s="40" t="s">
        <v>423</v>
      </c>
      <c r="B6" s="41" t="s">
        <v>34</v>
      </c>
      <c r="C6" s="42" t="s">
        <v>18</v>
      </c>
      <c r="D6" s="15"/>
      <c r="E6" s="15">
        <v>94</v>
      </c>
      <c r="F6" s="15"/>
      <c r="XEW6" s="129" t="s">
        <v>18</v>
      </c>
    </row>
    <row r="7" spans="1:6 16377:16377">
      <c r="A7" s="40" t="s">
        <v>250</v>
      </c>
      <c r="B7" s="41" t="s">
        <v>34</v>
      </c>
      <c r="C7" s="42" t="s">
        <v>18</v>
      </c>
      <c r="D7" s="15">
        <v>40</v>
      </c>
      <c r="E7" s="15">
        <v>79</v>
      </c>
      <c r="F7" s="15"/>
      <c r="XEW7" s="129" t="s">
        <v>19</v>
      </c>
    </row>
    <row r="8" spans="1:6 16377:16377">
      <c r="A8" s="40" t="s">
        <v>425</v>
      </c>
      <c r="B8" s="41" t="s">
        <v>34</v>
      </c>
      <c r="C8" s="42" t="s">
        <v>18</v>
      </c>
      <c r="D8" s="15"/>
      <c r="E8" s="15">
        <v>73</v>
      </c>
      <c r="F8" s="15"/>
      <c r="XEW8" s="129" t="s">
        <v>11</v>
      </c>
    </row>
    <row r="9" spans="1:6 16377:16377">
      <c r="A9" s="40" t="s">
        <v>426</v>
      </c>
      <c r="B9" s="41" t="s">
        <v>28</v>
      </c>
      <c r="C9" s="42" t="s">
        <v>18</v>
      </c>
      <c r="D9" s="15"/>
      <c r="E9" s="15">
        <v>41</v>
      </c>
      <c r="F9" s="15"/>
      <c r="XEW9" s="129" t="s">
        <v>20</v>
      </c>
    </row>
    <row r="10" spans="1:6 16377:16377">
      <c r="A10" s="40" t="s">
        <v>427</v>
      </c>
      <c r="B10" s="41" t="s">
        <v>28</v>
      </c>
      <c r="C10" s="42" t="s">
        <v>18</v>
      </c>
      <c r="D10" s="15"/>
      <c r="E10" s="15">
        <v>16</v>
      </c>
      <c r="F10" s="15"/>
      <c r="XEW10" s="129" t="s">
        <v>21</v>
      </c>
    </row>
    <row r="11" spans="1:6 16377:16377">
      <c r="A11" s="40" t="s">
        <v>251</v>
      </c>
      <c r="B11" s="41" t="s">
        <v>28</v>
      </c>
      <c r="C11" s="42" t="s">
        <v>18</v>
      </c>
      <c r="D11" s="15">
        <v>27</v>
      </c>
      <c r="E11" s="15">
        <v>31</v>
      </c>
      <c r="F11" s="15"/>
      <c r="XEW11" s="129" t="s">
        <v>22</v>
      </c>
    </row>
    <row r="12" spans="1:6 16377:16377">
      <c r="A12" s="40" t="s">
        <v>428</v>
      </c>
      <c r="B12" s="41" t="s">
        <v>34</v>
      </c>
      <c r="C12" s="42" t="s">
        <v>18</v>
      </c>
      <c r="D12" s="15"/>
      <c r="E12" s="15">
        <v>119</v>
      </c>
      <c r="F12" s="15"/>
      <c r="XEW12" s="129" t="s">
        <v>12</v>
      </c>
    </row>
    <row r="13" spans="1:6 16377:16377">
      <c r="A13" s="40" t="s">
        <v>429</v>
      </c>
      <c r="B13" s="41" t="s">
        <v>34</v>
      </c>
      <c r="C13" s="42" t="s">
        <v>18</v>
      </c>
      <c r="D13" s="15"/>
      <c r="E13" s="15">
        <v>98</v>
      </c>
      <c r="F13" s="15"/>
      <c r="XEW13" s="129" t="s">
        <v>23</v>
      </c>
    </row>
    <row r="14" spans="1:6 16377:16377">
      <c r="A14" s="40" t="s">
        <v>252</v>
      </c>
      <c r="B14" s="41" t="s">
        <v>34</v>
      </c>
      <c r="C14" s="42" t="s">
        <v>18</v>
      </c>
      <c r="D14" s="15">
        <v>35</v>
      </c>
      <c r="E14" s="15">
        <v>62</v>
      </c>
      <c r="F14" s="15"/>
      <c r="XEW14" s="129" t="s">
        <v>24</v>
      </c>
    </row>
    <row r="15" spans="1:6 16377:16377">
      <c r="A15" s="93"/>
      <c r="B15" s="94"/>
      <c r="C15" s="131"/>
      <c r="D15" s="130"/>
      <c r="F15" s="129">
        <v>71</v>
      </c>
      <c r="XEW15" s="129" t="s">
        <v>25</v>
      </c>
    </row>
    <row r="16" spans="1:6 16377:16377">
      <c r="A16" s="93"/>
      <c r="B16" s="94"/>
      <c r="C16" s="131"/>
      <c r="D16" s="130"/>
      <c r="XEW16" s="129" t="s">
        <v>26</v>
      </c>
    </row>
    <row r="17" spans="1:4 16377:16377">
      <c r="A17" s="93"/>
      <c r="B17" s="94"/>
      <c r="C17" s="131"/>
      <c r="D17" s="130"/>
      <c r="XEW17" s="129" t="s">
        <v>13</v>
      </c>
    </row>
    <row r="18" spans="1:4 16377:16377">
      <c r="A18" s="93"/>
      <c r="B18" s="94"/>
      <c r="C18" s="131"/>
      <c r="D18" s="130"/>
      <c r="XEW18" s="129" t="s">
        <v>27</v>
      </c>
    </row>
    <row r="19" spans="1:4 16377:16377">
      <c r="A19" s="93"/>
      <c r="B19" s="94"/>
      <c r="C19" s="131"/>
      <c r="D19" s="130"/>
    </row>
    <row r="20" spans="1:4 16377:16377">
      <c r="A20" s="93"/>
      <c r="B20" s="94"/>
      <c r="C20" s="131"/>
      <c r="D20" s="130"/>
    </row>
    <row r="21" spans="1:4 16377:16377">
      <c r="A21" s="93"/>
      <c r="B21" s="94"/>
      <c r="C21" s="131"/>
      <c r="D21" s="130"/>
    </row>
    <row r="22" spans="1:4 16377:16377">
      <c r="A22" s="93"/>
      <c r="B22" s="94"/>
      <c r="C22" s="131"/>
      <c r="D22" s="130"/>
    </row>
    <row r="23" spans="1:4 16377:16377">
      <c r="A23" s="93"/>
      <c r="B23" s="94"/>
      <c r="C23" s="131"/>
      <c r="D23" s="130"/>
    </row>
    <row r="24" spans="1:4 16377:16377">
      <c r="A24" s="93"/>
      <c r="B24" s="94"/>
      <c r="C24" s="131"/>
      <c r="D24" s="130"/>
    </row>
    <row r="25" spans="1:4 16377:16377">
      <c r="A25" s="93"/>
      <c r="B25" s="94"/>
      <c r="C25" s="131"/>
      <c r="D25" s="130"/>
    </row>
    <row r="26" spans="1:4 16377:16377">
      <c r="A26" s="93"/>
      <c r="B26" s="94"/>
      <c r="C26" s="131"/>
      <c r="D26" s="130"/>
    </row>
    <row r="27" spans="1:4 16377:16377">
      <c r="A27" s="93"/>
      <c r="B27" s="94"/>
      <c r="C27" s="131"/>
      <c r="D27" s="130"/>
    </row>
    <row r="28" spans="1:4 16377:16377">
      <c r="A28" s="93"/>
      <c r="B28" s="94"/>
      <c r="C28" s="131"/>
      <c r="D28" s="130"/>
    </row>
    <row r="29" spans="1:4 16377:16377">
      <c r="A29" s="93"/>
      <c r="B29" s="94"/>
      <c r="C29" s="131"/>
      <c r="D29" s="130"/>
    </row>
    <row r="30" spans="1:4 16377:16377">
      <c r="A30" s="93"/>
      <c r="B30" s="94"/>
      <c r="C30" s="131"/>
      <c r="D30" s="130"/>
    </row>
    <row r="31" spans="1:4 16377:16377">
      <c r="A31" s="93"/>
      <c r="B31" s="94"/>
      <c r="C31" s="131"/>
      <c r="D31" s="130"/>
    </row>
    <row r="32" spans="1:4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  <row r="1000" spans="1:4">
      <c r="A1000" s="93"/>
      <c r="B1000" s="94"/>
      <c r="C1000" s="131"/>
      <c r="D1000" s="130"/>
    </row>
  </sheetData>
  <dataValidations count="4">
    <dataValidation type="list" allowBlank="1" showInputMessage="1" showErrorMessage="1" sqref="C2:C14" xr:uid="{B15CB4F0-23D9-48AC-8826-AD651681BC6C}">
      <formula1>$XFD$2:$XFD$18</formula1>
    </dataValidation>
    <dataValidation type="list" allowBlank="1" showInputMessage="1" showErrorMessage="1" sqref="C15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8CEEF893-ED2F-4D09-B11B-684AD0356344}">
      <formula1>"S, V40, V50, V60, V70, V80, V90"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1D5FA-C8CB-4B5C-A204-4455FDFCF2EC}">
  <dimension ref="A1:XEW990"/>
  <sheetViews>
    <sheetView topLeftCell="A4" zoomScale="140" zoomScaleNormal="140" zoomScalePageLayoutView="140" workbookViewId="0">
      <selection activeCell="C11" sqref="C11"/>
    </sheetView>
  </sheetViews>
  <sheetFormatPr defaultColWidth="10.83203125" defaultRowHeight="13"/>
  <cols>
    <col min="1" max="1" width="26.6640625" style="129" customWidth="1"/>
    <col min="2" max="2" width="4.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259"/>
      <c r="B2" s="260"/>
      <c r="C2" s="261"/>
      <c r="D2" s="258">
        <v>129</v>
      </c>
      <c r="XEW2" s="129" t="s">
        <v>12</v>
      </c>
    </row>
    <row r="3" spans="1:9 16377:16377">
      <c r="A3" s="259"/>
      <c r="B3" s="260"/>
      <c r="C3" s="261"/>
      <c r="D3" s="258">
        <v>129</v>
      </c>
      <c r="XEW3" s="129" t="s">
        <v>23</v>
      </c>
    </row>
    <row r="4" spans="1:9 16377:16377">
      <c r="A4" s="40" t="s">
        <v>420</v>
      </c>
      <c r="B4" s="41" t="s">
        <v>28</v>
      </c>
      <c r="C4" s="42" t="s">
        <v>18</v>
      </c>
      <c r="D4" s="15"/>
      <c r="E4" s="15">
        <v>12</v>
      </c>
      <c r="F4" s="15">
        <v>12</v>
      </c>
      <c r="G4" s="15"/>
      <c r="H4" s="15"/>
      <c r="I4" s="15"/>
      <c r="XEW4" s="129" t="s">
        <v>24</v>
      </c>
    </row>
    <row r="5" spans="1:9 16377:16377">
      <c r="A5" s="40" t="s">
        <v>493</v>
      </c>
      <c r="B5" s="41" t="s">
        <v>35</v>
      </c>
      <c r="C5" s="42" t="s">
        <v>18</v>
      </c>
      <c r="D5" s="15"/>
      <c r="E5" s="15"/>
      <c r="F5" s="15">
        <v>37</v>
      </c>
      <c r="G5" s="15"/>
      <c r="H5" s="15"/>
      <c r="I5" s="15"/>
      <c r="XEW5" s="129" t="s">
        <v>25</v>
      </c>
    </row>
    <row r="6" spans="1:9 16377:16377">
      <c r="A6" s="40" t="s">
        <v>494</v>
      </c>
      <c r="B6" s="41" t="s">
        <v>28</v>
      </c>
      <c r="C6" s="42" t="s">
        <v>18</v>
      </c>
      <c r="D6" s="15"/>
      <c r="E6" s="15"/>
      <c r="F6" s="15">
        <v>38</v>
      </c>
      <c r="G6" s="15"/>
      <c r="H6" s="15"/>
      <c r="I6" s="15"/>
      <c r="XEW6" s="129" t="s">
        <v>26</v>
      </c>
    </row>
    <row r="7" spans="1:9 16377:16377">
      <c r="A7" s="40" t="s">
        <v>495</v>
      </c>
      <c r="B7" s="41" t="s">
        <v>28</v>
      </c>
      <c r="C7" s="42" t="s">
        <v>18</v>
      </c>
      <c r="D7" s="15"/>
      <c r="E7" s="15"/>
      <c r="F7" s="15">
        <v>44</v>
      </c>
      <c r="G7" s="15"/>
      <c r="H7" s="15"/>
      <c r="I7" s="15"/>
      <c r="XEW7" s="129" t="s">
        <v>13</v>
      </c>
    </row>
    <row r="8" spans="1:9 16377:16377">
      <c r="A8" s="40" t="s">
        <v>413</v>
      </c>
      <c r="B8" s="41" t="s">
        <v>28</v>
      </c>
      <c r="C8" s="42" t="s">
        <v>18</v>
      </c>
      <c r="D8" s="15"/>
      <c r="E8" s="15">
        <v>91</v>
      </c>
      <c r="F8" s="15">
        <v>48</v>
      </c>
      <c r="G8" s="15"/>
      <c r="H8" s="15"/>
      <c r="I8" s="15"/>
      <c r="XEW8" s="129" t="s">
        <v>27</v>
      </c>
    </row>
    <row r="9" spans="1:9 16377:16377">
      <c r="A9" s="40" t="s">
        <v>496</v>
      </c>
      <c r="B9" s="41" t="s">
        <v>33</v>
      </c>
      <c r="C9" s="42" t="s">
        <v>18</v>
      </c>
      <c r="D9" s="15"/>
      <c r="E9" s="15"/>
      <c r="F9" s="15">
        <v>105</v>
      </c>
      <c r="G9" s="15"/>
      <c r="H9" s="15"/>
      <c r="I9" s="15"/>
    </row>
    <row r="10" spans="1:9 16377:16377">
      <c r="A10" s="40" t="s">
        <v>414</v>
      </c>
      <c r="B10" s="41" t="s">
        <v>28</v>
      </c>
      <c r="C10" s="42" t="s">
        <v>18</v>
      </c>
      <c r="D10" s="15"/>
      <c r="E10" s="15">
        <v>89</v>
      </c>
      <c r="F10" s="15"/>
      <c r="G10" s="15"/>
      <c r="H10" s="15"/>
      <c r="I10" s="15"/>
    </row>
    <row r="11" spans="1:9 16377:16377">
      <c r="A11" s="40" t="s">
        <v>415</v>
      </c>
      <c r="B11" s="41" t="s">
        <v>28</v>
      </c>
      <c r="C11" s="42" t="s">
        <v>18</v>
      </c>
      <c r="D11" s="15"/>
      <c r="E11" s="15">
        <v>40</v>
      </c>
      <c r="F11" s="15"/>
      <c r="G11" s="15"/>
      <c r="H11" s="15"/>
      <c r="I11" s="15"/>
    </row>
    <row r="12" spans="1:9 16377:16377">
      <c r="A12" s="40" t="s">
        <v>416</v>
      </c>
      <c r="B12" s="41" t="s">
        <v>35</v>
      </c>
      <c r="C12" s="42" t="s">
        <v>18</v>
      </c>
      <c r="D12" s="15"/>
      <c r="E12" s="15">
        <v>173</v>
      </c>
      <c r="F12" s="15"/>
      <c r="G12" s="15"/>
      <c r="H12" s="15"/>
      <c r="I12" s="15"/>
    </row>
    <row r="13" spans="1:9 16377:16377">
      <c r="A13" s="40" t="s">
        <v>417</v>
      </c>
      <c r="B13" s="41" t="s">
        <v>34</v>
      </c>
      <c r="C13" s="42" t="s">
        <v>18</v>
      </c>
      <c r="D13" s="15"/>
      <c r="E13" s="15">
        <v>56</v>
      </c>
      <c r="F13" s="15"/>
      <c r="G13" s="15"/>
      <c r="H13" s="15"/>
      <c r="I13" s="15"/>
    </row>
    <row r="14" spans="1:9 16377:16377">
      <c r="A14" s="40" t="s">
        <v>253</v>
      </c>
      <c r="B14" s="41" t="s">
        <v>33</v>
      </c>
      <c r="C14" s="42" t="s">
        <v>18</v>
      </c>
      <c r="D14" s="15">
        <v>106</v>
      </c>
      <c r="E14" s="15">
        <v>158</v>
      </c>
      <c r="F14" s="15"/>
      <c r="G14" s="15"/>
      <c r="H14" s="15"/>
      <c r="I14" s="15"/>
    </row>
    <row r="15" spans="1:9 16377:16377">
      <c r="A15" s="40" t="s">
        <v>418</v>
      </c>
      <c r="B15" s="41" t="s">
        <v>33</v>
      </c>
      <c r="C15" s="42" t="s">
        <v>18</v>
      </c>
      <c r="D15" s="15"/>
      <c r="E15" s="15">
        <v>128</v>
      </c>
      <c r="F15" s="15"/>
      <c r="G15" s="15"/>
      <c r="H15" s="15"/>
      <c r="I15" s="15"/>
    </row>
    <row r="16" spans="1:9 16377:16377">
      <c r="A16" s="40" t="s">
        <v>419</v>
      </c>
      <c r="B16" s="41" t="s">
        <v>34</v>
      </c>
      <c r="C16" s="42" t="s">
        <v>18</v>
      </c>
      <c r="D16" s="15"/>
      <c r="E16" s="15">
        <v>153</v>
      </c>
      <c r="F16" s="15"/>
      <c r="G16" s="15"/>
      <c r="H16" s="15"/>
      <c r="I16" s="15"/>
    </row>
    <row r="17" spans="1:9">
      <c r="A17" s="40" t="s">
        <v>254</v>
      </c>
      <c r="B17" s="41" t="s">
        <v>35</v>
      </c>
      <c r="C17" s="42" t="s">
        <v>18</v>
      </c>
      <c r="D17" s="15">
        <v>59</v>
      </c>
      <c r="E17" s="15">
        <v>64</v>
      </c>
      <c r="F17" s="15"/>
      <c r="G17" s="15"/>
      <c r="H17" s="15"/>
      <c r="I17" s="15"/>
    </row>
    <row r="18" spans="1:9">
      <c r="A18" s="93"/>
      <c r="B18" s="94"/>
      <c r="C18" s="131"/>
      <c r="D18" s="130"/>
    </row>
    <row r="19" spans="1:9">
      <c r="A19" s="93"/>
      <c r="B19" s="94"/>
      <c r="C19" s="131"/>
      <c r="D19" s="130"/>
    </row>
    <row r="20" spans="1:9">
      <c r="A20" s="93"/>
      <c r="B20" s="94"/>
      <c r="C20" s="131"/>
      <c r="D20" s="130"/>
    </row>
    <row r="21" spans="1:9">
      <c r="A21" s="93"/>
      <c r="B21" s="94"/>
      <c r="C21" s="131"/>
      <c r="D21" s="130"/>
    </row>
    <row r="22" spans="1:9">
      <c r="A22" s="93"/>
      <c r="B22" s="94"/>
      <c r="C22" s="131"/>
      <c r="D22" s="130"/>
    </row>
    <row r="23" spans="1:9">
      <c r="A23" s="93"/>
      <c r="B23" s="94"/>
      <c r="C23" s="131"/>
      <c r="D23" s="130"/>
    </row>
    <row r="24" spans="1:9">
      <c r="A24" s="93"/>
      <c r="B24" s="94"/>
      <c r="C24" s="131"/>
      <c r="D24" s="130"/>
    </row>
    <row r="25" spans="1:9">
      <c r="A25" s="93"/>
      <c r="B25" s="94"/>
      <c r="C25" s="131"/>
      <c r="D25" s="130"/>
    </row>
    <row r="26" spans="1:9">
      <c r="A26" s="93"/>
      <c r="B26" s="94"/>
      <c r="C26" s="131"/>
      <c r="D26" s="130"/>
    </row>
    <row r="27" spans="1:9">
      <c r="A27" s="93"/>
      <c r="B27" s="94"/>
      <c r="C27" s="131"/>
      <c r="D27" s="130"/>
    </row>
    <row r="28" spans="1:9">
      <c r="A28" s="93"/>
      <c r="B28" s="94"/>
      <c r="C28" s="131"/>
      <c r="D28" s="130"/>
    </row>
    <row r="29" spans="1:9">
      <c r="A29" s="93"/>
      <c r="B29" s="94"/>
      <c r="C29" s="131"/>
      <c r="D29" s="130"/>
    </row>
    <row r="30" spans="1:9">
      <c r="A30" s="93"/>
      <c r="B30" s="94"/>
      <c r="C30" s="131"/>
      <c r="D30" s="130"/>
    </row>
    <row r="31" spans="1:9">
      <c r="A31" s="93"/>
      <c r="B31" s="94"/>
      <c r="C31" s="131"/>
      <c r="D31" s="130"/>
    </row>
    <row r="32" spans="1:9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</sheetData>
  <dataValidations count="4">
    <dataValidation type="list" allowBlank="1" showInputMessage="1" showErrorMessage="1" sqref="C18:C1048576" xr:uid="{00000000-0002-0000-0100-000000000000}">
      <formula1>$XEW$2:$XFD$8</formula1>
    </dataValidation>
    <dataValidation type="custom" allowBlank="1" showInputMessage="1" showErrorMessage="1" sqref="B1" xr:uid="{17565E45-7823-4D11-BA40-9207EBE4F122}">
      <formula1>"S, V40, V50, V60, V70, V80, V90"</formula1>
    </dataValidation>
    <dataValidation type="list" allowBlank="1" showInputMessage="1" showErrorMessage="1" sqref="C2:C17" xr:uid="{657A3823-2D44-4DBC-BD81-5606C82A78A5}">
      <formula1>$XFD$2:$XFD$8</formula1>
    </dataValidation>
    <dataValidation type="list" allowBlank="1" showInputMessage="1" showErrorMessage="1" sqref="B2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6822F-CE0B-4C12-905B-0627898F9EA1}">
  <dimension ref="A1:XEW995"/>
  <sheetViews>
    <sheetView topLeftCell="A14" zoomScale="140" zoomScaleNormal="140" zoomScalePageLayoutView="140" workbookViewId="0">
      <selection activeCell="A2" sqref="A2:E28"/>
    </sheetView>
  </sheetViews>
  <sheetFormatPr defaultColWidth="10.83203125" defaultRowHeight="13"/>
  <cols>
    <col min="1" max="1" width="26.6640625" style="129" customWidth="1"/>
    <col min="2" max="2" width="4.5" style="129" bestFit="1" customWidth="1"/>
    <col min="3" max="3" width="21.6640625" style="129" bestFit="1" customWidth="1"/>
    <col min="4" max="4" width="5" style="129" customWidth="1"/>
    <col min="5" max="16384" width="10.83203125" style="129"/>
  </cols>
  <sheetData>
    <row r="1" spans="1:9 16377:16377">
      <c r="A1" s="336" t="s">
        <v>9</v>
      </c>
      <c r="B1" s="337" t="s">
        <v>10</v>
      </c>
      <c r="C1" s="337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38" t="s">
        <v>403</v>
      </c>
      <c r="B2" s="339" t="s">
        <v>35</v>
      </c>
      <c r="C2" s="340" t="s">
        <v>19</v>
      </c>
      <c r="D2" s="246"/>
      <c r="E2" s="246">
        <v>7</v>
      </c>
      <c r="F2" s="246"/>
      <c r="G2" s="246"/>
      <c r="H2" s="246"/>
      <c r="I2" s="246"/>
      <c r="XEW2" s="129" t="s">
        <v>24</v>
      </c>
    </row>
    <row r="3" spans="1:9 16377:16377" ht="14.5">
      <c r="A3" s="374" t="s">
        <v>404</v>
      </c>
      <c r="B3" s="375" t="s">
        <v>28</v>
      </c>
      <c r="C3" s="375" t="s">
        <v>19</v>
      </c>
      <c r="D3" s="376"/>
      <c r="E3" s="376">
        <v>11</v>
      </c>
      <c r="F3" s="246"/>
      <c r="G3" s="246"/>
      <c r="H3" s="246"/>
      <c r="I3" s="246"/>
      <c r="XEW3" s="129" t="s">
        <v>25</v>
      </c>
    </row>
    <row r="4" spans="1:9 16377:16377">
      <c r="A4" s="338" t="s">
        <v>162</v>
      </c>
      <c r="B4" s="339" t="s">
        <v>28</v>
      </c>
      <c r="C4" s="340" t="s">
        <v>19</v>
      </c>
      <c r="D4" s="246">
        <v>4</v>
      </c>
      <c r="E4" s="246">
        <v>13</v>
      </c>
      <c r="F4" s="246"/>
      <c r="G4" s="246"/>
      <c r="H4" s="246"/>
      <c r="I4" s="246"/>
      <c r="XEW4" s="129" t="s">
        <v>12</v>
      </c>
    </row>
    <row r="5" spans="1:9 16377:16377">
      <c r="A5" s="338" t="s">
        <v>405</v>
      </c>
      <c r="B5" s="339" t="s">
        <v>28</v>
      </c>
      <c r="C5" s="340" t="s">
        <v>19</v>
      </c>
      <c r="D5" s="246"/>
      <c r="E5" s="246">
        <v>14</v>
      </c>
      <c r="F5" s="246"/>
      <c r="G5" s="246"/>
      <c r="H5" s="246"/>
      <c r="I5" s="246"/>
      <c r="XEW5" s="129" t="s">
        <v>26</v>
      </c>
    </row>
    <row r="6" spans="1:9 16377:16377">
      <c r="A6" s="338" t="s">
        <v>164</v>
      </c>
      <c r="B6" s="339" t="s">
        <v>28</v>
      </c>
      <c r="C6" s="340" t="s">
        <v>19</v>
      </c>
      <c r="D6" s="246">
        <v>17</v>
      </c>
      <c r="E6" s="246">
        <v>15</v>
      </c>
      <c r="F6" s="246"/>
      <c r="G6" s="246"/>
      <c r="H6" s="246"/>
      <c r="I6" s="246"/>
      <c r="XEW6" s="129" t="s">
        <v>20</v>
      </c>
    </row>
    <row r="7" spans="1:9 16377:16377">
      <c r="A7" s="338" t="s">
        <v>163</v>
      </c>
      <c r="B7" s="339" t="s">
        <v>28</v>
      </c>
      <c r="C7" s="340" t="s">
        <v>19</v>
      </c>
      <c r="D7" s="246">
        <v>11</v>
      </c>
      <c r="E7" s="246">
        <v>18</v>
      </c>
      <c r="F7" s="246"/>
      <c r="G7" s="246"/>
      <c r="H7" s="246"/>
      <c r="I7" s="246"/>
      <c r="XEW7" s="129" t="s">
        <v>18</v>
      </c>
    </row>
    <row r="8" spans="1:9 16377:16377">
      <c r="A8" s="341" t="s">
        <v>166</v>
      </c>
      <c r="B8" s="340" t="s">
        <v>28</v>
      </c>
      <c r="C8" s="340" t="s">
        <v>19</v>
      </c>
      <c r="D8" s="246">
        <v>21</v>
      </c>
      <c r="E8" s="246">
        <v>26</v>
      </c>
      <c r="F8" s="246"/>
      <c r="G8" s="246"/>
      <c r="H8" s="246"/>
      <c r="I8" s="246"/>
      <c r="XEW8" s="129" t="s">
        <v>14</v>
      </c>
    </row>
    <row r="9" spans="1:9 16377:16377">
      <c r="A9" s="338" t="s">
        <v>82</v>
      </c>
      <c r="B9" s="339" t="s">
        <v>28</v>
      </c>
      <c r="C9" s="340" t="s">
        <v>19</v>
      </c>
      <c r="D9" s="246">
        <v>19</v>
      </c>
      <c r="E9" s="246">
        <v>27</v>
      </c>
      <c r="F9" s="246"/>
      <c r="G9" s="246"/>
      <c r="H9" s="246"/>
      <c r="I9" s="246"/>
      <c r="XEW9" s="129" t="s">
        <v>13</v>
      </c>
    </row>
    <row r="10" spans="1:9 16377:16377">
      <c r="A10" s="338" t="s">
        <v>406</v>
      </c>
      <c r="B10" s="339" t="s">
        <v>28</v>
      </c>
      <c r="C10" s="340" t="s">
        <v>19</v>
      </c>
      <c r="D10" s="246"/>
      <c r="E10" s="246">
        <v>29</v>
      </c>
      <c r="F10" s="246"/>
      <c r="G10" s="246"/>
      <c r="H10" s="246"/>
      <c r="I10" s="246"/>
    </row>
    <row r="11" spans="1:9 16377:16377">
      <c r="A11" s="338" t="s">
        <v>73</v>
      </c>
      <c r="B11" s="339" t="s">
        <v>28</v>
      </c>
      <c r="C11" s="340" t="s">
        <v>19</v>
      </c>
      <c r="D11" s="246">
        <v>18</v>
      </c>
      <c r="E11" s="246">
        <v>30</v>
      </c>
      <c r="F11" s="246"/>
      <c r="G11" s="246"/>
      <c r="H11" s="246"/>
      <c r="I11" s="246"/>
      <c r="XEW11" s="129" t="s">
        <v>16</v>
      </c>
    </row>
    <row r="12" spans="1:9 16377:16377">
      <c r="A12" s="338" t="s">
        <v>407</v>
      </c>
      <c r="B12" s="339" t="s">
        <v>28</v>
      </c>
      <c r="C12" s="340" t="s">
        <v>19</v>
      </c>
      <c r="D12" s="246"/>
      <c r="E12" s="246">
        <v>38</v>
      </c>
      <c r="F12" s="246"/>
      <c r="G12" s="246"/>
      <c r="H12" s="246"/>
      <c r="I12" s="246"/>
      <c r="XEW12" s="129" t="s">
        <v>23</v>
      </c>
    </row>
    <row r="13" spans="1:9 16377:16377">
      <c r="A13" s="338" t="s">
        <v>167</v>
      </c>
      <c r="B13" s="339" t="s">
        <v>28</v>
      </c>
      <c r="C13" s="340" t="s">
        <v>19</v>
      </c>
      <c r="D13" s="246">
        <v>25</v>
      </c>
      <c r="E13" s="246">
        <v>44</v>
      </c>
      <c r="F13" s="246"/>
      <c r="G13" s="246"/>
      <c r="H13" s="246"/>
      <c r="I13" s="246"/>
    </row>
    <row r="14" spans="1:9 16377:16377">
      <c r="A14" s="338" t="s">
        <v>168</v>
      </c>
      <c r="B14" s="339" t="s">
        <v>28</v>
      </c>
      <c r="C14" s="340" t="s">
        <v>19</v>
      </c>
      <c r="D14" s="246">
        <v>32</v>
      </c>
      <c r="E14" s="246">
        <v>49</v>
      </c>
      <c r="F14" s="246"/>
      <c r="G14" s="246"/>
      <c r="H14" s="246"/>
      <c r="I14" s="246"/>
    </row>
    <row r="15" spans="1:9 16377:16377">
      <c r="A15" s="341" t="s">
        <v>169</v>
      </c>
      <c r="B15" s="340" t="s">
        <v>28</v>
      </c>
      <c r="C15" s="340" t="s">
        <v>19</v>
      </c>
      <c r="D15" s="246">
        <v>45</v>
      </c>
      <c r="E15" s="246">
        <v>50</v>
      </c>
      <c r="F15" s="246"/>
      <c r="G15" s="246"/>
      <c r="H15" s="246"/>
      <c r="I15" s="246"/>
      <c r="XEW15" s="129" t="s">
        <v>17</v>
      </c>
    </row>
    <row r="16" spans="1:9 16377:16377">
      <c r="A16" s="338" t="s">
        <v>72</v>
      </c>
      <c r="B16" s="339" t="s">
        <v>34</v>
      </c>
      <c r="C16" s="340" t="s">
        <v>19</v>
      </c>
      <c r="D16" s="246">
        <v>42</v>
      </c>
      <c r="E16" s="246">
        <v>52</v>
      </c>
      <c r="F16" s="246"/>
      <c r="G16" s="246"/>
      <c r="H16" s="246"/>
      <c r="I16" s="246"/>
      <c r="XEW16" s="129" t="s">
        <v>15</v>
      </c>
    </row>
    <row r="17" spans="1:9 16377:16377">
      <c r="A17" s="341" t="s">
        <v>408</v>
      </c>
      <c r="B17" s="340" t="s">
        <v>33</v>
      </c>
      <c r="C17" s="340" t="s">
        <v>19</v>
      </c>
      <c r="D17" s="246"/>
      <c r="E17" s="246">
        <v>53</v>
      </c>
      <c r="F17" s="246"/>
      <c r="G17" s="246"/>
      <c r="H17" s="246"/>
      <c r="I17" s="246"/>
    </row>
    <row r="18" spans="1:9 16377:16377">
      <c r="A18" s="338" t="s">
        <v>409</v>
      </c>
      <c r="B18" s="339" t="s">
        <v>35</v>
      </c>
      <c r="C18" s="340" t="s">
        <v>19</v>
      </c>
      <c r="D18" s="246"/>
      <c r="E18" s="246">
        <v>57</v>
      </c>
      <c r="F18" s="246"/>
      <c r="G18" s="246"/>
      <c r="H18" s="246"/>
      <c r="I18" s="246"/>
    </row>
    <row r="19" spans="1:9 16377:16377">
      <c r="A19" s="341" t="s">
        <v>410</v>
      </c>
      <c r="B19" s="340" t="s">
        <v>28</v>
      </c>
      <c r="C19" s="340" t="s">
        <v>19</v>
      </c>
      <c r="D19" s="246"/>
      <c r="E19" s="246">
        <v>63</v>
      </c>
      <c r="XEW19" s="129" t="s">
        <v>21</v>
      </c>
    </row>
    <row r="20" spans="1:9 16377:16377">
      <c r="A20" s="341" t="s">
        <v>38</v>
      </c>
      <c r="B20" s="340" t="s">
        <v>35</v>
      </c>
      <c r="C20" s="340" t="s">
        <v>19</v>
      </c>
      <c r="D20" s="246">
        <v>48</v>
      </c>
      <c r="E20" s="246">
        <v>67</v>
      </c>
      <c r="XEW20" s="129" t="s">
        <v>11</v>
      </c>
    </row>
    <row r="21" spans="1:9 16377:16377">
      <c r="A21" s="341" t="s">
        <v>411</v>
      </c>
      <c r="B21" s="340" t="s">
        <v>35</v>
      </c>
      <c r="C21" s="340" t="s">
        <v>19</v>
      </c>
      <c r="D21" s="246"/>
      <c r="E21" s="246">
        <v>85</v>
      </c>
    </row>
    <row r="22" spans="1:9 16377:16377">
      <c r="A22" s="341" t="s">
        <v>412</v>
      </c>
      <c r="B22" s="340" t="s">
        <v>34</v>
      </c>
      <c r="C22" s="340" t="s">
        <v>19</v>
      </c>
      <c r="D22" s="246"/>
      <c r="E22" s="246">
        <v>115</v>
      </c>
    </row>
    <row r="23" spans="1:9 16377:16377">
      <c r="A23" s="338" t="s">
        <v>173</v>
      </c>
      <c r="B23" s="339" t="s">
        <v>28</v>
      </c>
      <c r="C23" s="340" t="s">
        <v>19</v>
      </c>
      <c r="D23" s="246">
        <v>80</v>
      </c>
      <c r="E23" s="246"/>
    </row>
    <row r="24" spans="1:9 16377:16377">
      <c r="A24" s="338" t="s">
        <v>165</v>
      </c>
      <c r="B24" s="339" t="s">
        <v>28</v>
      </c>
      <c r="C24" s="340" t="s">
        <v>19</v>
      </c>
      <c r="D24" s="246">
        <v>20</v>
      </c>
      <c r="E24" s="246"/>
    </row>
    <row r="25" spans="1:9 16377:16377">
      <c r="A25" s="338" t="s">
        <v>170</v>
      </c>
      <c r="B25" s="339" t="s">
        <v>28</v>
      </c>
      <c r="C25" s="340" t="s">
        <v>19</v>
      </c>
      <c r="D25" s="246">
        <v>49</v>
      </c>
      <c r="E25" s="246"/>
    </row>
    <row r="26" spans="1:9 16377:16377">
      <c r="A26" s="338" t="s">
        <v>171</v>
      </c>
      <c r="B26" s="339" t="s">
        <v>34</v>
      </c>
      <c r="C26" s="340" t="s">
        <v>19</v>
      </c>
      <c r="D26" s="246">
        <v>58</v>
      </c>
      <c r="E26" s="246"/>
    </row>
    <row r="27" spans="1:9 16377:16377">
      <c r="A27" s="341" t="s">
        <v>172</v>
      </c>
      <c r="B27" s="340" t="s">
        <v>28</v>
      </c>
      <c r="C27" s="340" t="s">
        <v>19</v>
      </c>
      <c r="D27" s="246">
        <v>63</v>
      </c>
      <c r="E27" s="246"/>
    </row>
    <row r="28" spans="1:9 16377:16377">
      <c r="A28" s="338" t="s">
        <v>174</v>
      </c>
      <c r="B28" s="339" t="s">
        <v>35</v>
      </c>
      <c r="C28" s="340" t="s">
        <v>19</v>
      </c>
      <c r="D28" s="246">
        <v>84</v>
      </c>
      <c r="E28" s="246"/>
    </row>
    <row r="29" spans="1:9 16377:16377">
      <c r="A29" s="165"/>
      <c r="B29" s="163"/>
      <c r="C29" s="167"/>
      <c r="D29" s="166"/>
    </row>
    <row r="30" spans="1:9 16377:16377">
      <c r="A30" s="165"/>
      <c r="B30" s="163"/>
      <c r="C30" s="167"/>
      <c r="D30" s="166"/>
    </row>
    <row r="31" spans="1:9 16377:16377">
      <c r="A31" s="165"/>
      <c r="B31" s="163"/>
      <c r="C31" s="167"/>
      <c r="D31" s="166"/>
    </row>
    <row r="32" spans="1:9 16377:16377">
      <c r="A32" s="165"/>
      <c r="B32" s="163"/>
      <c r="C32" s="167"/>
      <c r="D32" s="166"/>
    </row>
    <row r="33" spans="1:4">
      <c r="A33" s="165"/>
      <c r="B33" s="163"/>
      <c r="C33" s="167"/>
      <c r="D33" s="166"/>
    </row>
    <row r="34" spans="1:4">
      <c r="A34" s="165"/>
      <c r="B34" s="163"/>
      <c r="C34" s="167"/>
      <c r="D34" s="166"/>
    </row>
    <row r="35" spans="1:4">
      <c r="A35" s="165"/>
      <c r="B35" s="163"/>
      <c r="C35" s="167"/>
      <c r="D35" s="166"/>
    </row>
    <row r="36" spans="1:4">
      <c r="A36" s="165"/>
      <c r="B36" s="163"/>
      <c r="C36" s="167"/>
      <c r="D36" s="166"/>
    </row>
    <row r="37" spans="1:4">
      <c r="A37" s="165"/>
      <c r="B37" s="163"/>
      <c r="C37" s="167"/>
      <c r="D37" s="166"/>
    </row>
    <row r="38" spans="1:4">
      <c r="A38" s="165"/>
      <c r="B38" s="163"/>
      <c r="C38" s="167"/>
      <c r="D38" s="166"/>
    </row>
    <row r="39" spans="1:4">
      <c r="A39" s="165"/>
      <c r="B39" s="163"/>
      <c r="C39" s="167"/>
      <c r="D39" s="166"/>
    </row>
    <row r="40" spans="1:4">
      <c r="A40" s="165"/>
      <c r="B40" s="163"/>
      <c r="C40" s="167"/>
      <c r="D40" s="166"/>
    </row>
    <row r="41" spans="1:4">
      <c r="A41" s="165"/>
      <c r="B41" s="163"/>
      <c r="C41" s="167"/>
      <c r="D41" s="166"/>
    </row>
    <row r="42" spans="1:4">
      <c r="A42" s="165"/>
      <c r="B42" s="163"/>
      <c r="C42" s="167"/>
      <c r="D42" s="166"/>
    </row>
    <row r="43" spans="1:4">
      <c r="A43" s="165"/>
      <c r="B43" s="163"/>
      <c r="C43" s="167"/>
      <c r="D43" s="166"/>
    </row>
    <row r="44" spans="1:4">
      <c r="A44" s="165"/>
      <c r="B44" s="163"/>
      <c r="C44" s="167"/>
      <c r="D44" s="166"/>
    </row>
    <row r="45" spans="1:4">
      <c r="A45" s="165"/>
      <c r="B45" s="163"/>
      <c r="C45" s="167"/>
      <c r="D45" s="166"/>
    </row>
    <row r="46" spans="1:4">
      <c r="A46" s="165"/>
      <c r="B46" s="163"/>
      <c r="C46" s="167"/>
      <c r="D46" s="166"/>
    </row>
    <row r="47" spans="1:4">
      <c r="A47" s="165"/>
      <c r="B47" s="163"/>
      <c r="C47" s="167"/>
      <c r="D47" s="166"/>
    </row>
    <row r="48" spans="1:4">
      <c r="A48" s="165"/>
      <c r="B48" s="163"/>
      <c r="C48" s="167"/>
      <c r="D48" s="166"/>
    </row>
    <row r="49" spans="1:4">
      <c r="A49" s="165"/>
      <c r="B49" s="163"/>
      <c r="C49" s="167"/>
      <c r="D49" s="166"/>
    </row>
    <row r="50" spans="1:4">
      <c r="A50" s="165"/>
      <c r="B50" s="163"/>
      <c r="C50" s="167"/>
      <c r="D50" s="166"/>
    </row>
    <row r="51" spans="1:4">
      <c r="A51" s="165"/>
      <c r="B51" s="163"/>
      <c r="C51" s="167"/>
      <c r="D51" s="166"/>
    </row>
    <row r="52" spans="1:4">
      <c r="A52" s="165"/>
      <c r="B52" s="163"/>
      <c r="C52" s="167"/>
      <c r="D52" s="166"/>
    </row>
    <row r="53" spans="1:4">
      <c r="A53" s="165"/>
      <c r="B53" s="163"/>
      <c r="C53" s="167"/>
      <c r="D53" s="166"/>
    </row>
    <row r="54" spans="1:4">
      <c r="A54" s="165"/>
      <c r="B54" s="163"/>
      <c r="C54" s="167"/>
      <c r="D54" s="166"/>
    </row>
    <row r="55" spans="1:4">
      <c r="A55" s="165"/>
      <c r="B55" s="163"/>
      <c r="C55" s="167"/>
      <c r="D55" s="166"/>
    </row>
    <row r="56" spans="1:4">
      <c r="A56" s="165"/>
      <c r="B56" s="163"/>
      <c r="C56" s="167"/>
      <c r="D56" s="166"/>
    </row>
    <row r="57" spans="1:4">
      <c r="A57" s="165"/>
      <c r="B57" s="163"/>
      <c r="C57" s="167"/>
      <c r="D57" s="166"/>
    </row>
    <row r="58" spans="1:4">
      <c r="A58" s="165"/>
      <c r="B58" s="163"/>
      <c r="C58" s="167"/>
      <c r="D58" s="166"/>
    </row>
    <row r="59" spans="1:4">
      <c r="A59" s="165"/>
      <c r="B59" s="163"/>
      <c r="C59" s="167"/>
      <c r="D59" s="166"/>
    </row>
    <row r="60" spans="1:4">
      <c r="A60" s="165"/>
      <c r="B60" s="163"/>
      <c r="C60" s="167"/>
      <c r="D60" s="166"/>
    </row>
    <row r="61" spans="1:4">
      <c r="A61" s="165"/>
      <c r="B61" s="163"/>
      <c r="C61" s="167"/>
      <c r="D61" s="166"/>
    </row>
    <row r="62" spans="1:4">
      <c r="A62" s="165"/>
      <c r="B62" s="163"/>
      <c r="C62" s="167"/>
      <c r="D62" s="166"/>
    </row>
    <row r="63" spans="1:4">
      <c r="A63" s="165"/>
      <c r="B63" s="163"/>
      <c r="C63" s="167"/>
      <c r="D63" s="166"/>
    </row>
    <row r="64" spans="1:4">
      <c r="A64" s="165"/>
      <c r="B64" s="163"/>
      <c r="C64" s="167"/>
      <c r="D64" s="166"/>
    </row>
    <row r="65" spans="1:4">
      <c r="A65" s="165"/>
      <c r="B65" s="163"/>
      <c r="C65" s="167"/>
      <c r="D65" s="166"/>
    </row>
    <row r="66" spans="1:4">
      <c r="A66" s="165"/>
      <c r="B66" s="163"/>
      <c r="C66" s="167"/>
      <c r="D66" s="166"/>
    </row>
    <row r="67" spans="1:4">
      <c r="A67" s="165"/>
      <c r="B67" s="163"/>
      <c r="C67" s="167"/>
      <c r="D67" s="166"/>
    </row>
    <row r="68" spans="1:4">
      <c r="A68" s="165"/>
      <c r="B68" s="163"/>
      <c r="C68" s="167"/>
      <c r="D68" s="166"/>
    </row>
    <row r="69" spans="1:4">
      <c r="A69" s="165"/>
      <c r="B69" s="163"/>
      <c r="C69" s="167"/>
      <c r="D69" s="166"/>
    </row>
    <row r="70" spans="1:4">
      <c r="A70" s="165"/>
      <c r="B70" s="163"/>
      <c r="C70" s="167"/>
      <c r="D70" s="166"/>
    </row>
    <row r="71" spans="1:4">
      <c r="A71" s="165"/>
      <c r="B71" s="163"/>
      <c r="C71" s="167"/>
      <c r="D71" s="166"/>
    </row>
    <row r="72" spans="1:4">
      <c r="A72" s="165"/>
      <c r="B72" s="163"/>
      <c r="C72" s="167"/>
      <c r="D72" s="166"/>
    </row>
    <row r="73" spans="1:4">
      <c r="A73" s="165"/>
      <c r="B73" s="163"/>
      <c r="C73" s="167"/>
      <c r="D73" s="166"/>
    </row>
    <row r="74" spans="1:4">
      <c r="A74" s="165"/>
      <c r="B74" s="163"/>
      <c r="C74" s="167"/>
      <c r="D74" s="166"/>
    </row>
    <row r="75" spans="1:4">
      <c r="A75" s="165"/>
      <c r="B75" s="163"/>
      <c r="C75" s="167"/>
      <c r="D75" s="166"/>
    </row>
    <row r="76" spans="1:4">
      <c r="A76" s="165"/>
      <c r="B76" s="163"/>
      <c r="C76" s="167"/>
      <c r="D76" s="166"/>
    </row>
    <row r="77" spans="1:4">
      <c r="A77" s="165"/>
      <c r="B77" s="163"/>
      <c r="C77" s="167"/>
      <c r="D77" s="166"/>
    </row>
    <row r="78" spans="1:4">
      <c r="A78" s="165"/>
      <c r="B78" s="163"/>
      <c r="C78" s="167"/>
      <c r="D78" s="166"/>
    </row>
    <row r="79" spans="1:4">
      <c r="A79" s="165"/>
      <c r="B79" s="163"/>
      <c r="C79" s="167"/>
      <c r="D79" s="166"/>
    </row>
    <row r="80" spans="1:4">
      <c r="A80" s="165"/>
      <c r="B80" s="163"/>
      <c r="C80" s="167"/>
      <c r="D80" s="166"/>
    </row>
    <row r="81" spans="1:4">
      <c r="A81" s="165"/>
      <c r="B81" s="163"/>
      <c r="C81" s="167"/>
      <c r="D81" s="166"/>
    </row>
    <row r="82" spans="1:4">
      <c r="A82" s="165"/>
      <c r="B82" s="163"/>
      <c r="C82" s="167"/>
      <c r="D82" s="166"/>
    </row>
    <row r="83" spans="1:4">
      <c r="A83" s="165"/>
      <c r="B83" s="163"/>
      <c r="C83" s="167"/>
      <c r="D83" s="166"/>
    </row>
    <row r="84" spans="1:4">
      <c r="A84" s="165"/>
      <c r="B84" s="163"/>
      <c r="C84" s="167"/>
      <c r="D84" s="166"/>
    </row>
    <row r="85" spans="1:4">
      <c r="A85" s="165"/>
      <c r="B85" s="163"/>
      <c r="C85" s="167"/>
      <c r="D85" s="166"/>
    </row>
    <row r="86" spans="1:4">
      <c r="A86" s="165"/>
      <c r="B86" s="163"/>
      <c r="C86" s="167"/>
      <c r="D86" s="166"/>
    </row>
    <row r="87" spans="1:4">
      <c r="A87" s="165"/>
      <c r="B87" s="163"/>
      <c r="C87" s="167"/>
      <c r="D87" s="166"/>
    </row>
    <row r="88" spans="1:4">
      <c r="A88" s="165"/>
      <c r="B88" s="163"/>
      <c r="C88" s="167"/>
      <c r="D88" s="166"/>
    </row>
    <row r="89" spans="1:4">
      <c r="A89" s="165"/>
      <c r="B89" s="163"/>
      <c r="C89" s="167"/>
      <c r="D89" s="166"/>
    </row>
    <row r="90" spans="1:4">
      <c r="A90" s="165"/>
      <c r="B90" s="163"/>
      <c r="C90" s="167"/>
      <c r="D90" s="166"/>
    </row>
    <row r="91" spans="1:4">
      <c r="A91" s="165"/>
      <c r="B91" s="163"/>
      <c r="C91" s="167"/>
      <c r="D91" s="166"/>
    </row>
    <row r="92" spans="1:4">
      <c r="A92" s="165"/>
      <c r="B92" s="163"/>
      <c r="C92" s="167"/>
      <c r="D92" s="166"/>
    </row>
    <row r="93" spans="1:4">
      <c r="A93" s="165"/>
      <c r="B93" s="163"/>
      <c r="C93" s="167"/>
      <c r="D93" s="166"/>
    </row>
    <row r="94" spans="1:4">
      <c r="A94" s="165"/>
      <c r="B94" s="163"/>
      <c r="C94" s="167"/>
      <c r="D94" s="166"/>
    </row>
    <row r="95" spans="1:4">
      <c r="A95" s="165"/>
      <c r="B95" s="163"/>
      <c r="C95" s="167"/>
      <c r="D95" s="166"/>
    </row>
    <row r="96" spans="1:4">
      <c r="A96" s="165"/>
      <c r="B96" s="163"/>
      <c r="C96" s="167"/>
      <c r="D96" s="166"/>
    </row>
    <row r="97" spans="1:4">
      <c r="A97" s="165"/>
      <c r="B97" s="163"/>
      <c r="C97" s="167"/>
      <c r="D97" s="166"/>
    </row>
    <row r="98" spans="1:4">
      <c r="A98" s="165"/>
      <c r="B98" s="163"/>
      <c r="C98" s="167"/>
      <c r="D98" s="166"/>
    </row>
    <row r="99" spans="1:4">
      <c r="A99" s="165"/>
      <c r="B99" s="163"/>
      <c r="C99" s="167"/>
      <c r="D99" s="166"/>
    </row>
    <row r="100" spans="1:4">
      <c r="A100" s="165"/>
      <c r="B100" s="163"/>
      <c r="C100" s="167"/>
      <c r="D100" s="166"/>
    </row>
    <row r="101" spans="1:4">
      <c r="A101" s="165"/>
      <c r="B101" s="163"/>
      <c r="C101" s="167"/>
      <c r="D101" s="166"/>
    </row>
    <row r="102" spans="1:4">
      <c r="A102" s="165"/>
      <c r="B102" s="163"/>
      <c r="C102" s="167"/>
      <c r="D102" s="166"/>
    </row>
    <row r="103" spans="1:4">
      <c r="A103" s="165"/>
      <c r="B103" s="163"/>
      <c r="C103" s="167"/>
      <c r="D103" s="166"/>
    </row>
    <row r="104" spans="1:4">
      <c r="A104" s="165"/>
      <c r="B104" s="163"/>
      <c r="C104" s="167"/>
      <c r="D104" s="166"/>
    </row>
    <row r="105" spans="1:4">
      <c r="A105" s="165"/>
      <c r="B105" s="163"/>
      <c r="C105" s="167"/>
      <c r="D105" s="166"/>
    </row>
    <row r="106" spans="1:4">
      <c r="A106" s="165"/>
      <c r="B106" s="163"/>
      <c r="C106" s="167"/>
      <c r="D106" s="166"/>
    </row>
    <row r="107" spans="1:4">
      <c r="A107" s="165"/>
      <c r="B107" s="163"/>
      <c r="C107" s="167"/>
      <c r="D107" s="166"/>
    </row>
    <row r="108" spans="1:4">
      <c r="A108" s="165"/>
      <c r="B108" s="163"/>
      <c r="C108" s="167"/>
      <c r="D108" s="166"/>
    </row>
    <row r="109" spans="1:4">
      <c r="A109" s="165"/>
      <c r="B109" s="163"/>
      <c r="C109" s="167"/>
      <c r="D109" s="166"/>
    </row>
    <row r="110" spans="1:4">
      <c r="A110" s="165"/>
      <c r="B110" s="163"/>
      <c r="C110" s="167"/>
      <c r="D110" s="166"/>
    </row>
    <row r="111" spans="1:4">
      <c r="A111" s="165"/>
      <c r="B111" s="163"/>
      <c r="C111" s="167"/>
      <c r="D111" s="166"/>
    </row>
    <row r="112" spans="1:4">
      <c r="A112" s="165"/>
      <c r="B112" s="163"/>
      <c r="C112" s="167"/>
      <c r="D112" s="166"/>
    </row>
    <row r="113" spans="1:4">
      <c r="A113" s="165"/>
      <c r="B113" s="163"/>
      <c r="C113" s="167"/>
      <c r="D113" s="166"/>
    </row>
    <row r="114" spans="1:4">
      <c r="A114" s="165"/>
      <c r="B114" s="163"/>
      <c r="C114" s="167"/>
      <c r="D114" s="166"/>
    </row>
    <row r="115" spans="1:4">
      <c r="A115" s="165"/>
      <c r="B115" s="163"/>
      <c r="C115" s="167"/>
      <c r="D115" s="166"/>
    </row>
    <row r="116" spans="1:4">
      <c r="A116" s="165"/>
      <c r="B116" s="163"/>
      <c r="C116" s="167"/>
      <c r="D116" s="166"/>
    </row>
    <row r="117" spans="1:4">
      <c r="A117" s="165"/>
      <c r="B117" s="163"/>
      <c r="C117" s="167"/>
      <c r="D117" s="166"/>
    </row>
    <row r="118" spans="1:4">
      <c r="A118" s="165"/>
      <c r="B118" s="163"/>
      <c r="C118" s="167"/>
      <c r="D118" s="166"/>
    </row>
    <row r="119" spans="1:4">
      <c r="A119" s="165"/>
      <c r="B119" s="163"/>
      <c r="C119" s="167"/>
      <c r="D119" s="166"/>
    </row>
    <row r="120" spans="1:4">
      <c r="A120" s="165"/>
      <c r="B120" s="163"/>
      <c r="C120" s="167"/>
      <c r="D120" s="166"/>
    </row>
    <row r="121" spans="1:4">
      <c r="A121" s="165"/>
      <c r="B121" s="163"/>
      <c r="C121" s="167"/>
      <c r="D121" s="166"/>
    </row>
    <row r="122" spans="1:4">
      <c r="A122" s="165"/>
      <c r="B122" s="163"/>
      <c r="C122" s="167"/>
      <c r="D122" s="166"/>
    </row>
    <row r="123" spans="1:4">
      <c r="A123" s="165"/>
      <c r="B123" s="163"/>
      <c r="C123" s="167"/>
      <c r="D123" s="166"/>
    </row>
    <row r="124" spans="1:4">
      <c r="A124" s="165"/>
      <c r="B124" s="163"/>
      <c r="C124" s="167"/>
      <c r="D124" s="166"/>
    </row>
    <row r="125" spans="1:4">
      <c r="A125" s="165"/>
      <c r="B125" s="163"/>
      <c r="C125" s="167"/>
      <c r="D125" s="166"/>
    </row>
    <row r="126" spans="1:4">
      <c r="A126" s="165"/>
      <c r="B126" s="163"/>
      <c r="C126" s="167"/>
      <c r="D126" s="166"/>
    </row>
    <row r="127" spans="1:4">
      <c r="A127" s="165"/>
      <c r="B127" s="163"/>
      <c r="C127" s="167"/>
      <c r="D127" s="166"/>
    </row>
    <row r="128" spans="1:4">
      <c r="A128" s="165"/>
      <c r="B128" s="163"/>
      <c r="C128" s="167"/>
      <c r="D128" s="166"/>
    </row>
    <row r="129" spans="1:4">
      <c r="A129" s="165"/>
      <c r="B129" s="163"/>
      <c r="C129" s="167"/>
      <c r="D129" s="166"/>
    </row>
    <row r="130" spans="1:4">
      <c r="A130" s="165"/>
      <c r="B130" s="163"/>
      <c r="C130" s="167"/>
      <c r="D130" s="166"/>
    </row>
    <row r="131" spans="1:4">
      <c r="A131" s="165"/>
      <c r="B131" s="163"/>
      <c r="C131" s="167"/>
      <c r="D131" s="166"/>
    </row>
    <row r="132" spans="1:4">
      <c r="A132" s="165"/>
      <c r="B132" s="163"/>
      <c r="C132" s="167"/>
      <c r="D132" s="166"/>
    </row>
    <row r="133" spans="1:4">
      <c r="A133" s="165"/>
      <c r="B133" s="163"/>
      <c r="C133" s="167"/>
      <c r="D133" s="166"/>
    </row>
    <row r="134" spans="1:4">
      <c r="A134" s="165"/>
      <c r="B134" s="163"/>
      <c r="C134" s="167"/>
      <c r="D134" s="166"/>
    </row>
    <row r="135" spans="1:4">
      <c r="A135" s="165"/>
      <c r="B135" s="163"/>
      <c r="C135" s="167"/>
      <c r="D135" s="166"/>
    </row>
    <row r="136" spans="1:4">
      <c r="A136" s="165"/>
      <c r="B136" s="163"/>
      <c r="C136" s="167"/>
      <c r="D136" s="166"/>
    </row>
    <row r="137" spans="1:4">
      <c r="A137" s="165"/>
      <c r="B137" s="163"/>
      <c r="C137" s="167"/>
      <c r="D137" s="166"/>
    </row>
    <row r="138" spans="1:4">
      <c r="A138" s="165"/>
      <c r="B138" s="163"/>
      <c r="C138" s="167"/>
      <c r="D138" s="166"/>
    </row>
    <row r="139" spans="1:4">
      <c r="A139" s="165"/>
      <c r="B139" s="163"/>
      <c r="C139" s="167"/>
      <c r="D139" s="166"/>
    </row>
    <row r="140" spans="1:4">
      <c r="A140" s="165"/>
      <c r="B140" s="163"/>
      <c r="C140" s="167"/>
      <c r="D140" s="166"/>
    </row>
    <row r="141" spans="1:4">
      <c r="A141" s="165"/>
      <c r="B141" s="163"/>
      <c r="C141" s="167"/>
      <c r="D141" s="166"/>
    </row>
    <row r="142" spans="1:4">
      <c r="A142" s="165"/>
      <c r="B142" s="163"/>
      <c r="C142" s="167"/>
      <c r="D142" s="166"/>
    </row>
    <row r="143" spans="1:4">
      <c r="A143" s="165"/>
      <c r="B143" s="163"/>
      <c r="C143" s="167"/>
      <c r="D143" s="166"/>
    </row>
    <row r="144" spans="1:4">
      <c r="A144" s="165"/>
      <c r="B144" s="163"/>
      <c r="C144" s="167"/>
      <c r="D144" s="166"/>
    </row>
    <row r="145" spans="1:4">
      <c r="A145" s="165"/>
      <c r="B145" s="163"/>
      <c r="C145" s="167"/>
      <c r="D145" s="166"/>
    </row>
    <row r="146" spans="1:4">
      <c r="A146" s="165"/>
      <c r="B146" s="163"/>
      <c r="C146" s="167"/>
      <c r="D146" s="166"/>
    </row>
    <row r="147" spans="1:4">
      <c r="A147" s="165"/>
      <c r="B147" s="163"/>
      <c r="C147" s="167"/>
      <c r="D147" s="166"/>
    </row>
    <row r="148" spans="1:4">
      <c r="A148" s="165"/>
      <c r="B148" s="163"/>
      <c r="C148" s="167"/>
      <c r="D148" s="166"/>
    </row>
    <row r="149" spans="1:4">
      <c r="A149" s="165"/>
      <c r="B149" s="163"/>
      <c r="C149" s="167"/>
      <c r="D149" s="166"/>
    </row>
    <row r="150" spans="1:4">
      <c r="A150" s="165"/>
      <c r="B150" s="163"/>
      <c r="C150" s="167"/>
      <c r="D150" s="166"/>
    </row>
    <row r="151" spans="1:4">
      <c r="A151" s="165"/>
      <c r="B151" s="163"/>
      <c r="C151" s="167"/>
      <c r="D151" s="166"/>
    </row>
    <row r="152" spans="1:4">
      <c r="A152" s="165"/>
      <c r="B152" s="163"/>
      <c r="C152" s="167"/>
      <c r="D152" s="166"/>
    </row>
    <row r="153" spans="1:4">
      <c r="A153" s="165"/>
      <c r="B153" s="163"/>
      <c r="C153" s="167"/>
      <c r="D153" s="166"/>
    </row>
    <row r="154" spans="1:4">
      <c r="A154" s="165"/>
      <c r="B154" s="163"/>
      <c r="C154" s="167"/>
      <c r="D154" s="166"/>
    </row>
    <row r="155" spans="1:4">
      <c r="A155" s="165"/>
      <c r="B155" s="163"/>
      <c r="C155" s="167"/>
      <c r="D155" s="166"/>
    </row>
    <row r="156" spans="1:4">
      <c r="A156" s="165"/>
      <c r="B156" s="163"/>
      <c r="C156" s="167"/>
      <c r="D156" s="166"/>
    </row>
    <row r="157" spans="1:4">
      <c r="A157" s="165"/>
      <c r="B157" s="163"/>
      <c r="C157" s="167"/>
      <c r="D157" s="166"/>
    </row>
    <row r="158" spans="1:4">
      <c r="A158" s="165"/>
      <c r="B158" s="163"/>
      <c r="C158" s="167"/>
      <c r="D158" s="166"/>
    </row>
    <row r="159" spans="1:4">
      <c r="A159" s="165"/>
      <c r="B159" s="163"/>
      <c r="C159" s="167"/>
      <c r="D159" s="166"/>
    </row>
    <row r="160" spans="1:4">
      <c r="A160" s="165"/>
      <c r="B160" s="163"/>
      <c r="C160" s="167"/>
      <c r="D160" s="166"/>
    </row>
    <row r="161" spans="1:4">
      <c r="A161" s="165"/>
      <c r="B161" s="163"/>
      <c r="C161" s="167"/>
      <c r="D161" s="166"/>
    </row>
    <row r="162" spans="1:4">
      <c r="A162" s="165"/>
      <c r="B162" s="163"/>
      <c r="C162" s="167"/>
      <c r="D162" s="166"/>
    </row>
    <row r="163" spans="1:4">
      <c r="A163" s="165"/>
      <c r="B163" s="163"/>
      <c r="C163" s="167"/>
      <c r="D163" s="166"/>
    </row>
    <row r="164" spans="1:4">
      <c r="A164" s="165"/>
      <c r="B164" s="163"/>
      <c r="C164" s="167"/>
      <c r="D164" s="166"/>
    </row>
    <row r="165" spans="1:4">
      <c r="A165" s="165"/>
      <c r="B165" s="163"/>
      <c r="C165" s="167"/>
      <c r="D165" s="166"/>
    </row>
    <row r="166" spans="1:4">
      <c r="A166" s="165"/>
      <c r="B166" s="163"/>
      <c r="C166" s="167"/>
      <c r="D166" s="166"/>
    </row>
    <row r="167" spans="1:4">
      <c r="A167" s="165"/>
      <c r="B167" s="163"/>
      <c r="C167" s="167"/>
      <c r="D167" s="166"/>
    </row>
    <row r="168" spans="1:4">
      <c r="A168" s="165"/>
      <c r="B168" s="163"/>
      <c r="C168" s="167"/>
      <c r="D168" s="166"/>
    </row>
    <row r="169" spans="1:4">
      <c r="A169" s="165"/>
      <c r="B169" s="163"/>
      <c r="C169" s="167"/>
      <c r="D169" s="166"/>
    </row>
    <row r="170" spans="1:4">
      <c r="A170" s="165"/>
      <c r="B170" s="163"/>
      <c r="C170" s="167"/>
      <c r="D170" s="166"/>
    </row>
    <row r="171" spans="1:4">
      <c r="A171" s="165"/>
      <c r="B171" s="163"/>
      <c r="C171" s="167"/>
      <c r="D171" s="166"/>
    </row>
    <row r="172" spans="1:4">
      <c r="A172" s="165"/>
      <c r="B172" s="163"/>
      <c r="C172" s="167"/>
      <c r="D172" s="166"/>
    </row>
    <row r="173" spans="1:4">
      <c r="A173" s="165"/>
      <c r="B173" s="163"/>
      <c r="C173" s="167"/>
      <c r="D173" s="166"/>
    </row>
    <row r="174" spans="1:4">
      <c r="A174" s="165"/>
      <c r="B174" s="163"/>
      <c r="C174" s="167"/>
      <c r="D174" s="166"/>
    </row>
    <row r="175" spans="1:4">
      <c r="A175" s="165"/>
      <c r="B175" s="163"/>
      <c r="C175" s="167"/>
      <c r="D175" s="166"/>
    </row>
    <row r="176" spans="1:4">
      <c r="A176" s="165"/>
      <c r="B176" s="163"/>
      <c r="C176" s="167"/>
      <c r="D176" s="166"/>
    </row>
    <row r="177" spans="1:4">
      <c r="A177" s="165"/>
      <c r="B177" s="163"/>
      <c r="C177" s="167"/>
      <c r="D177" s="166"/>
    </row>
    <row r="178" spans="1:4">
      <c r="A178" s="165"/>
      <c r="B178" s="163"/>
      <c r="C178" s="167"/>
      <c r="D178" s="166"/>
    </row>
    <row r="179" spans="1:4">
      <c r="A179" s="165"/>
      <c r="B179" s="163"/>
      <c r="C179" s="167"/>
      <c r="D179" s="166"/>
    </row>
    <row r="180" spans="1:4">
      <c r="A180" s="165"/>
      <c r="B180" s="163"/>
      <c r="C180" s="167"/>
      <c r="D180" s="166"/>
    </row>
    <row r="181" spans="1:4">
      <c r="A181" s="165"/>
      <c r="B181" s="163"/>
      <c r="C181" s="167"/>
      <c r="D181" s="166"/>
    </row>
    <row r="182" spans="1:4">
      <c r="A182" s="165"/>
      <c r="B182" s="163"/>
      <c r="C182" s="167"/>
      <c r="D182" s="166"/>
    </row>
    <row r="183" spans="1:4">
      <c r="A183" s="165"/>
      <c r="B183" s="163"/>
      <c r="C183" s="167"/>
      <c r="D183" s="166"/>
    </row>
    <row r="184" spans="1:4">
      <c r="A184" s="165"/>
      <c r="B184" s="163"/>
      <c r="C184" s="167"/>
      <c r="D184" s="166"/>
    </row>
    <row r="185" spans="1:4">
      <c r="A185" s="165"/>
      <c r="B185" s="163"/>
      <c r="C185" s="167"/>
      <c r="D185" s="166"/>
    </row>
    <row r="186" spans="1:4">
      <c r="A186" s="165"/>
      <c r="B186" s="163"/>
      <c r="C186" s="167"/>
      <c r="D186" s="166"/>
    </row>
    <row r="187" spans="1:4">
      <c r="A187" s="165"/>
      <c r="B187" s="163"/>
      <c r="C187" s="167"/>
      <c r="D187" s="166"/>
    </row>
    <row r="188" spans="1:4">
      <c r="A188" s="165"/>
      <c r="B188" s="163"/>
      <c r="C188" s="167"/>
      <c r="D188" s="166"/>
    </row>
    <row r="189" spans="1:4">
      <c r="A189" s="165"/>
      <c r="B189" s="163"/>
      <c r="C189" s="167"/>
      <c r="D189" s="166"/>
    </row>
    <row r="190" spans="1:4">
      <c r="A190" s="165"/>
      <c r="B190" s="163"/>
      <c r="C190" s="167"/>
      <c r="D190" s="166"/>
    </row>
    <row r="191" spans="1:4">
      <c r="A191" s="165"/>
      <c r="B191" s="163"/>
      <c r="C191" s="167"/>
      <c r="D191" s="166"/>
    </row>
    <row r="192" spans="1:4">
      <c r="A192" s="165"/>
      <c r="B192" s="163"/>
      <c r="C192" s="167"/>
      <c r="D192" s="166"/>
    </row>
    <row r="193" spans="1:4">
      <c r="A193" s="165"/>
      <c r="B193" s="163"/>
      <c r="C193" s="167"/>
      <c r="D193" s="166"/>
    </row>
    <row r="194" spans="1:4">
      <c r="A194" s="165"/>
      <c r="B194" s="163"/>
      <c r="C194" s="167"/>
      <c r="D194" s="166"/>
    </row>
    <row r="195" spans="1:4">
      <c r="A195" s="165"/>
      <c r="B195" s="163"/>
      <c r="C195" s="167"/>
      <c r="D195" s="166"/>
    </row>
    <row r="196" spans="1:4">
      <c r="A196" s="165"/>
      <c r="B196" s="163"/>
      <c r="C196" s="167"/>
      <c r="D196" s="166"/>
    </row>
    <row r="197" spans="1:4">
      <c r="A197" s="165"/>
      <c r="B197" s="163"/>
      <c r="C197" s="167"/>
      <c r="D197" s="166"/>
    </row>
    <row r="198" spans="1:4">
      <c r="A198" s="165"/>
      <c r="B198" s="163"/>
      <c r="C198" s="167"/>
      <c r="D198" s="166"/>
    </row>
    <row r="199" spans="1:4">
      <c r="A199" s="165"/>
      <c r="B199" s="163"/>
      <c r="C199" s="167"/>
      <c r="D199" s="166"/>
    </row>
    <row r="200" spans="1:4">
      <c r="A200" s="165"/>
      <c r="B200" s="163"/>
      <c r="C200" s="167"/>
      <c r="D200" s="166"/>
    </row>
    <row r="201" spans="1:4">
      <c r="A201" s="165"/>
      <c r="B201" s="163"/>
      <c r="C201" s="167"/>
      <c r="D201" s="166"/>
    </row>
    <row r="202" spans="1:4">
      <c r="A202" s="165"/>
      <c r="B202" s="163"/>
      <c r="C202" s="167"/>
      <c r="D202" s="166"/>
    </row>
    <row r="203" spans="1:4">
      <c r="A203" s="165"/>
      <c r="B203" s="163"/>
      <c r="C203" s="167"/>
      <c r="D203" s="166"/>
    </row>
    <row r="204" spans="1:4">
      <c r="A204" s="165"/>
      <c r="B204" s="163"/>
      <c r="C204" s="167"/>
      <c r="D204" s="166"/>
    </row>
    <row r="205" spans="1:4">
      <c r="A205" s="165"/>
      <c r="B205" s="163"/>
      <c r="C205" s="167"/>
      <c r="D205" s="166"/>
    </row>
    <row r="206" spans="1:4">
      <c r="A206" s="165"/>
      <c r="B206" s="163"/>
      <c r="C206" s="167"/>
      <c r="D206" s="166"/>
    </row>
    <row r="207" spans="1:4">
      <c r="A207" s="165"/>
      <c r="B207" s="163"/>
      <c r="C207" s="167"/>
      <c r="D207" s="166"/>
    </row>
    <row r="208" spans="1:4">
      <c r="A208" s="165"/>
      <c r="B208" s="163"/>
      <c r="C208" s="167"/>
      <c r="D208" s="166"/>
    </row>
    <row r="209" spans="1:4">
      <c r="A209" s="165"/>
      <c r="B209" s="163"/>
      <c r="C209" s="167"/>
      <c r="D209" s="166"/>
    </row>
    <row r="210" spans="1:4">
      <c r="A210" s="165"/>
      <c r="B210" s="163"/>
      <c r="C210" s="167"/>
      <c r="D210" s="166"/>
    </row>
    <row r="211" spans="1:4">
      <c r="A211" s="165"/>
      <c r="B211" s="163"/>
      <c r="C211" s="167"/>
      <c r="D211" s="166"/>
    </row>
    <row r="212" spans="1:4">
      <c r="A212" s="165"/>
      <c r="B212" s="163"/>
      <c r="C212" s="167"/>
      <c r="D212" s="166"/>
    </row>
    <row r="213" spans="1:4">
      <c r="A213" s="165"/>
      <c r="B213" s="163"/>
      <c r="C213" s="167"/>
      <c r="D213" s="166"/>
    </row>
    <row r="214" spans="1:4">
      <c r="A214" s="165"/>
      <c r="B214" s="163"/>
      <c r="C214" s="167"/>
      <c r="D214" s="166"/>
    </row>
    <row r="215" spans="1:4">
      <c r="A215" s="165"/>
      <c r="B215" s="163"/>
      <c r="C215" s="167"/>
      <c r="D215" s="166"/>
    </row>
    <row r="216" spans="1:4">
      <c r="A216" s="165"/>
      <c r="B216" s="163"/>
      <c r="C216" s="167"/>
      <c r="D216" s="166"/>
    </row>
    <row r="217" spans="1:4">
      <c r="A217" s="165"/>
      <c r="B217" s="163"/>
      <c r="C217" s="167"/>
      <c r="D217" s="166"/>
    </row>
    <row r="218" spans="1:4">
      <c r="A218" s="165"/>
      <c r="B218" s="163"/>
      <c r="C218" s="167"/>
      <c r="D218" s="166"/>
    </row>
    <row r="219" spans="1:4">
      <c r="A219" s="165"/>
      <c r="B219" s="163"/>
      <c r="C219" s="167"/>
      <c r="D219" s="166"/>
    </row>
    <row r="220" spans="1:4">
      <c r="A220" s="165"/>
      <c r="B220" s="163"/>
      <c r="C220" s="167"/>
      <c r="D220" s="166"/>
    </row>
    <row r="221" spans="1:4">
      <c r="A221" s="165"/>
      <c r="B221" s="163"/>
      <c r="C221" s="167"/>
      <c r="D221" s="166"/>
    </row>
    <row r="222" spans="1:4">
      <c r="A222" s="165"/>
      <c r="B222" s="163"/>
      <c r="C222" s="167"/>
      <c r="D222" s="166"/>
    </row>
    <row r="223" spans="1:4">
      <c r="A223" s="165"/>
      <c r="B223" s="163"/>
      <c r="C223" s="167"/>
      <c r="D223" s="166"/>
    </row>
    <row r="224" spans="1:4">
      <c r="A224" s="165"/>
      <c r="B224" s="163"/>
      <c r="C224" s="167"/>
      <c r="D224" s="166"/>
    </row>
    <row r="225" spans="1:4">
      <c r="A225" s="165"/>
      <c r="B225" s="163"/>
      <c r="C225" s="167"/>
      <c r="D225" s="166"/>
    </row>
    <row r="226" spans="1:4">
      <c r="A226" s="165"/>
      <c r="B226" s="163"/>
      <c r="C226" s="167"/>
      <c r="D226" s="166"/>
    </row>
    <row r="227" spans="1:4">
      <c r="A227" s="165"/>
      <c r="B227" s="163"/>
      <c r="C227" s="167"/>
      <c r="D227" s="166"/>
    </row>
    <row r="228" spans="1:4">
      <c r="A228" s="165"/>
      <c r="B228" s="163"/>
      <c r="C228" s="167"/>
      <c r="D228" s="166"/>
    </row>
    <row r="229" spans="1:4">
      <c r="A229" s="165"/>
      <c r="B229" s="163"/>
      <c r="C229" s="167"/>
      <c r="D229" s="166"/>
    </row>
    <row r="230" spans="1:4">
      <c r="A230" s="165"/>
      <c r="B230" s="163"/>
      <c r="C230" s="167"/>
      <c r="D230" s="166"/>
    </row>
    <row r="231" spans="1:4">
      <c r="A231" s="165"/>
      <c r="B231" s="163"/>
      <c r="C231" s="167"/>
      <c r="D231" s="166"/>
    </row>
    <row r="232" spans="1:4">
      <c r="A232" s="165"/>
      <c r="B232" s="163"/>
      <c r="C232" s="167"/>
      <c r="D232" s="166"/>
    </row>
    <row r="233" spans="1:4">
      <c r="A233" s="165"/>
      <c r="B233" s="163"/>
      <c r="C233" s="167"/>
      <c r="D233" s="166"/>
    </row>
    <row r="234" spans="1:4">
      <c r="A234" s="165"/>
      <c r="B234" s="163"/>
      <c r="C234" s="167"/>
      <c r="D234" s="166"/>
    </row>
    <row r="235" spans="1:4">
      <c r="A235" s="165"/>
      <c r="B235" s="163"/>
      <c r="C235" s="167"/>
      <c r="D235" s="166"/>
    </row>
    <row r="236" spans="1:4">
      <c r="A236" s="165"/>
      <c r="B236" s="163"/>
      <c r="C236" s="167"/>
      <c r="D236" s="166"/>
    </row>
    <row r="237" spans="1:4">
      <c r="A237" s="165"/>
      <c r="B237" s="163"/>
      <c r="C237" s="167"/>
      <c r="D237" s="166"/>
    </row>
    <row r="238" spans="1:4">
      <c r="A238" s="165"/>
      <c r="B238" s="163"/>
      <c r="C238" s="167"/>
      <c r="D238" s="166"/>
    </row>
    <row r="239" spans="1:4">
      <c r="A239" s="165"/>
      <c r="B239" s="163"/>
      <c r="C239" s="167"/>
      <c r="D239" s="166"/>
    </row>
    <row r="240" spans="1:4">
      <c r="A240" s="165"/>
      <c r="B240" s="163"/>
      <c r="C240" s="167"/>
      <c r="D240" s="166"/>
    </row>
    <row r="241" spans="1:4">
      <c r="A241" s="165"/>
      <c r="B241" s="163"/>
      <c r="C241" s="167"/>
      <c r="D241" s="166"/>
    </row>
    <row r="242" spans="1:4">
      <c r="A242" s="165"/>
      <c r="B242" s="163"/>
      <c r="C242" s="167"/>
      <c r="D242" s="166"/>
    </row>
    <row r="243" spans="1:4">
      <c r="A243" s="165"/>
      <c r="B243" s="163"/>
      <c r="C243" s="167"/>
      <c r="D243" s="166"/>
    </row>
    <row r="244" spans="1:4">
      <c r="A244" s="165"/>
      <c r="B244" s="163"/>
      <c r="C244" s="167"/>
      <c r="D244" s="166"/>
    </row>
    <row r="245" spans="1:4">
      <c r="A245" s="165"/>
      <c r="B245" s="163"/>
      <c r="C245" s="167"/>
      <c r="D245" s="166"/>
    </row>
    <row r="246" spans="1:4">
      <c r="A246" s="165"/>
      <c r="B246" s="163"/>
      <c r="C246" s="167"/>
      <c r="D246" s="166"/>
    </row>
    <row r="247" spans="1:4">
      <c r="A247" s="165"/>
      <c r="B247" s="163"/>
      <c r="C247" s="167"/>
      <c r="D247" s="166"/>
    </row>
    <row r="248" spans="1:4">
      <c r="A248" s="165"/>
      <c r="B248" s="163"/>
      <c r="C248" s="167"/>
      <c r="D248" s="166"/>
    </row>
    <row r="249" spans="1:4">
      <c r="A249" s="165"/>
      <c r="B249" s="163"/>
      <c r="C249" s="167"/>
      <c r="D249" s="166"/>
    </row>
    <row r="250" spans="1:4">
      <c r="A250" s="165"/>
      <c r="B250" s="163"/>
      <c r="C250" s="167"/>
      <c r="D250" s="166"/>
    </row>
    <row r="251" spans="1:4">
      <c r="A251" s="165"/>
      <c r="B251" s="163"/>
      <c r="C251" s="167"/>
      <c r="D251" s="166"/>
    </row>
    <row r="252" spans="1:4">
      <c r="A252" s="165"/>
      <c r="B252" s="163"/>
      <c r="C252" s="167"/>
      <c r="D252" s="166"/>
    </row>
    <row r="253" spans="1:4">
      <c r="A253" s="165"/>
      <c r="B253" s="163"/>
      <c r="C253" s="167"/>
      <c r="D253" s="166"/>
    </row>
    <row r="254" spans="1:4">
      <c r="A254" s="165"/>
      <c r="B254" s="163"/>
      <c r="C254" s="167"/>
      <c r="D254" s="166"/>
    </row>
    <row r="255" spans="1:4">
      <c r="A255" s="165"/>
      <c r="B255" s="163"/>
      <c r="C255" s="167"/>
      <c r="D255" s="166"/>
    </row>
    <row r="256" spans="1:4">
      <c r="A256" s="165"/>
      <c r="B256" s="163"/>
      <c r="C256" s="167"/>
      <c r="D256" s="166"/>
    </row>
    <row r="257" spans="1:4">
      <c r="A257" s="165"/>
      <c r="B257" s="163"/>
      <c r="C257" s="167"/>
      <c r="D257" s="166"/>
    </row>
    <row r="258" spans="1:4">
      <c r="A258" s="165"/>
      <c r="B258" s="163"/>
      <c r="C258" s="167"/>
      <c r="D258" s="166"/>
    </row>
    <row r="259" spans="1:4">
      <c r="A259" s="165"/>
      <c r="B259" s="163"/>
      <c r="C259" s="167"/>
      <c r="D259" s="166"/>
    </row>
    <row r="260" spans="1:4">
      <c r="A260" s="165"/>
      <c r="B260" s="163"/>
      <c r="C260" s="167"/>
      <c r="D260" s="166"/>
    </row>
    <row r="261" spans="1:4">
      <c r="A261" s="165"/>
      <c r="B261" s="163"/>
      <c r="C261" s="167"/>
      <c r="D261" s="166"/>
    </row>
    <row r="262" spans="1:4">
      <c r="A262" s="165"/>
      <c r="B262" s="163"/>
      <c r="C262" s="167"/>
      <c r="D262" s="166"/>
    </row>
    <row r="263" spans="1:4">
      <c r="A263" s="165"/>
      <c r="B263" s="163"/>
      <c r="C263" s="167"/>
      <c r="D263" s="166"/>
    </row>
    <row r="264" spans="1:4">
      <c r="A264" s="165"/>
      <c r="B264" s="163"/>
      <c r="C264" s="167"/>
      <c r="D264" s="166"/>
    </row>
    <row r="265" spans="1:4">
      <c r="A265" s="165"/>
      <c r="B265" s="163"/>
      <c r="C265" s="167"/>
      <c r="D265" s="166"/>
    </row>
    <row r="266" spans="1:4">
      <c r="A266" s="165"/>
      <c r="B266" s="163"/>
      <c r="C266" s="167"/>
      <c r="D266" s="166"/>
    </row>
    <row r="267" spans="1:4">
      <c r="A267" s="165"/>
      <c r="B267" s="163"/>
      <c r="C267" s="167"/>
      <c r="D267" s="166"/>
    </row>
    <row r="268" spans="1:4">
      <c r="A268" s="165"/>
      <c r="B268" s="163"/>
      <c r="C268" s="167"/>
      <c r="D268" s="166"/>
    </row>
    <row r="269" spans="1:4">
      <c r="A269" s="165"/>
      <c r="B269" s="163"/>
      <c r="C269" s="167"/>
      <c r="D269" s="166"/>
    </row>
    <row r="270" spans="1:4">
      <c r="A270" s="165"/>
      <c r="B270" s="163"/>
      <c r="C270" s="167"/>
      <c r="D270" s="166"/>
    </row>
    <row r="271" spans="1:4">
      <c r="A271" s="165"/>
      <c r="B271" s="163"/>
      <c r="C271" s="167"/>
      <c r="D271" s="166"/>
    </row>
    <row r="272" spans="1:4">
      <c r="A272" s="165"/>
      <c r="B272" s="163"/>
      <c r="C272" s="167"/>
      <c r="D272" s="166"/>
    </row>
    <row r="273" spans="1:4">
      <c r="A273" s="165"/>
      <c r="B273" s="163"/>
      <c r="C273" s="167"/>
      <c r="D273" s="166"/>
    </row>
    <row r="274" spans="1:4">
      <c r="A274" s="165"/>
      <c r="B274" s="163"/>
      <c r="C274" s="167"/>
      <c r="D274" s="166"/>
    </row>
    <row r="275" spans="1:4">
      <c r="A275" s="165"/>
      <c r="B275" s="163"/>
      <c r="C275" s="167"/>
      <c r="D275" s="166"/>
    </row>
    <row r="276" spans="1:4">
      <c r="A276" s="165"/>
      <c r="B276" s="163"/>
      <c r="C276" s="167"/>
      <c r="D276" s="166"/>
    </row>
    <row r="277" spans="1:4">
      <c r="A277" s="165"/>
      <c r="B277" s="163"/>
      <c r="C277" s="167"/>
      <c r="D277" s="166"/>
    </row>
    <row r="278" spans="1:4">
      <c r="A278" s="165"/>
      <c r="B278" s="163"/>
      <c r="C278" s="167"/>
      <c r="D278" s="166"/>
    </row>
    <row r="279" spans="1:4">
      <c r="A279" s="165"/>
      <c r="B279" s="163"/>
      <c r="C279" s="167"/>
      <c r="D279" s="166"/>
    </row>
    <row r="280" spans="1:4">
      <c r="A280" s="165"/>
      <c r="B280" s="163"/>
      <c r="C280" s="167"/>
      <c r="D280" s="166"/>
    </row>
    <row r="281" spans="1:4">
      <c r="A281" s="165"/>
      <c r="B281" s="163"/>
      <c r="C281" s="167"/>
      <c r="D281" s="166"/>
    </row>
    <row r="282" spans="1:4">
      <c r="A282" s="165"/>
      <c r="B282" s="163"/>
      <c r="C282" s="167"/>
      <c r="D282" s="166"/>
    </row>
    <row r="283" spans="1:4">
      <c r="A283" s="165"/>
      <c r="B283" s="163"/>
      <c r="C283" s="167"/>
      <c r="D283" s="166"/>
    </row>
    <row r="284" spans="1:4">
      <c r="A284" s="165"/>
      <c r="B284" s="163"/>
      <c r="C284" s="167"/>
      <c r="D284" s="166"/>
    </row>
    <row r="285" spans="1:4">
      <c r="A285" s="165"/>
      <c r="B285" s="163"/>
      <c r="C285" s="167"/>
      <c r="D285" s="166"/>
    </row>
    <row r="286" spans="1:4">
      <c r="A286" s="165"/>
      <c r="B286" s="163"/>
      <c r="C286" s="167"/>
      <c r="D286" s="166"/>
    </row>
    <row r="287" spans="1:4">
      <c r="A287" s="165"/>
      <c r="B287" s="163"/>
      <c r="C287" s="167"/>
      <c r="D287" s="166"/>
    </row>
    <row r="288" spans="1:4">
      <c r="A288" s="165"/>
      <c r="B288" s="163"/>
      <c r="C288" s="167"/>
      <c r="D288" s="166"/>
    </row>
    <row r="289" spans="1:4">
      <c r="A289" s="165"/>
      <c r="B289" s="163"/>
      <c r="C289" s="167"/>
      <c r="D289" s="166"/>
    </row>
    <row r="290" spans="1:4">
      <c r="A290" s="165"/>
      <c r="B290" s="163"/>
      <c r="C290" s="167"/>
      <c r="D290" s="166"/>
    </row>
    <row r="291" spans="1:4">
      <c r="A291" s="165"/>
      <c r="B291" s="163"/>
      <c r="C291" s="167"/>
      <c r="D291" s="166"/>
    </row>
    <row r="292" spans="1:4">
      <c r="A292" s="165"/>
      <c r="B292" s="163"/>
      <c r="C292" s="167"/>
      <c r="D292" s="166"/>
    </row>
    <row r="293" spans="1:4">
      <c r="A293" s="165"/>
      <c r="B293" s="163"/>
      <c r="C293" s="167"/>
      <c r="D293" s="166"/>
    </row>
    <row r="294" spans="1:4">
      <c r="A294" s="165"/>
      <c r="B294" s="163"/>
      <c r="C294" s="167"/>
      <c r="D294" s="166"/>
    </row>
    <row r="295" spans="1:4">
      <c r="A295" s="165"/>
      <c r="B295" s="163"/>
      <c r="C295" s="167"/>
      <c r="D295" s="166"/>
    </row>
    <row r="296" spans="1:4">
      <c r="A296" s="165"/>
      <c r="B296" s="163"/>
      <c r="C296" s="167"/>
      <c r="D296" s="166"/>
    </row>
    <row r="297" spans="1:4">
      <c r="A297" s="165"/>
      <c r="B297" s="163"/>
      <c r="C297" s="167"/>
      <c r="D297" s="166"/>
    </row>
    <row r="298" spans="1:4">
      <c r="A298" s="165"/>
      <c r="B298" s="163"/>
      <c r="C298" s="167"/>
      <c r="D298" s="166"/>
    </row>
    <row r="299" spans="1:4">
      <c r="A299" s="165"/>
      <c r="B299" s="163"/>
      <c r="C299" s="167"/>
      <c r="D299" s="166"/>
    </row>
    <row r="300" spans="1:4">
      <c r="A300" s="165"/>
      <c r="B300" s="163"/>
      <c r="C300" s="167"/>
      <c r="D300" s="166"/>
    </row>
    <row r="301" spans="1:4">
      <c r="A301" s="165"/>
      <c r="B301" s="163"/>
      <c r="C301" s="167"/>
      <c r="D301" s="166"/>
    </row>
    <row r="302" spans="1:4">
      <c r="A302" s="165"/>
      <c r="B302" s="163"/>
      <c r="C302" s="167"/>
      <c r="D302" s="166"/>
    </row>
    <row r="303" spans="1:4">
      <c r="A303" s="165"/>
      <c r="B303" s="163"/>
      <c r="C303" s="167"/>
      <c r="D303" s="166"/>
    </row>
    <row r="304" spans="1:4">
      <c r="A304" s="165"/>
      <c r="B304" s="163"/>
      <c r="C304" s="167"/>
      <c r="D304" s="166"/>
    </row>
    <row r="305" spans="1:4">
      <c r="A305" s="165"/>
      <c r="B305" s="163"/>
      <c r="C305" s="167"/>
      <c r="D305" s="166"/>
    </row>
    <row r="306" spans="1:4">
      <c r="A306" s="165"/>
      <c r="B306" s="163"/>
      <c r="C306" s="167"/>
      <c r="D306" s="166"/>
    </row>
    <row r="307" spans="1:4">
      <c r="A307" s="165"/>
      <c r="B307" s="163"/>
      <c r="C307" s="167"/>
      <c r="D307" s="166"/>
    </row>
    <row r="308" spans="1:4">
      <c r="A308" s="165"/>
      <c r="B308" s="163"/>
      <c r="C308" s="167"/>
      <c r="D308" s="166"/>
    </row>
    <row r="309" spans="1:4">
      <c r="A309" s="165"/>
      <c r="B309" s="163"/>
      <c r="C309" s="167"/>
      <c r="D309" s="166"/>
    </row>
    <row r="310" spans="1:4">
      <c r="A310" s="165"/>
      <c r="B310" s="163"/>
      <c r="C310" s="167"/>
      <c r="D310" s="166"/>
    </row>
    <row r="311" spans="1:4">
      <c r="A311" s="165"/>
      <c r="B311" s="163"/>
      <c r="C311" s="167"/>
      <c r="D311" s="166"/>
    </row>
    <row r="312" spans="1:4">
      <c r="A312" s="165"/>
      <c r="B312" s="163"/>
      <c r="C312" s="167"/>
      <c r="D312" s="166"/>
    </row>
    <row r="313" spans="1:4">
      <c r="A313" s="165"/>
      <c r="B313" s="163"/>
      <c r="C313" s="167"/>
      <c r="D313" s="166"/>
    </row>
    <row r="314" spans="1:4">
      <c r="A314" s="165"/>
      <c r="B314" s="163"/>
      <c r="C314" s="167"/>
      <c r="D314" s="166"/>
    </row>
    <row r="315" spans="1:4">
      <c r="A315" s="165"/>
      <c r="B315" s="163"/>
      <c r="C315" s="167"/>
      <c r="D315" s="166"/>
    </row>
    <row r="316" spans="1:4">
      <c r="A316" s="165"/>
      <c r="B316" s="163"/>
      <c r="C316" s="167"/>
      <c r="D316" s="166"/>
    </row>
    <row r="317" spans="1:4">
      <c r="A317" s="165"/>
      <c r="B317" s="163"/>
      <c r="C317" s="167"/>
      <c r="D317" s="166"/>
    </row>
    <row r="318" spans="1:4">
      <c r="A318" s="165"/>
      <c r="B318" s="163"/>
      <c r="C318" s="167"/>
      <c r="D318" s="166"/>
    </row>
    <row r="319" spans="1:4">
      <c r="A319" s="165"/>
      <c r="B319" s="163"/>
      <c r="C319" s="167"/>
      <c r="D319" s="166"/>
    </row>
    <row r="320" spans="1:4">
      <c r="A320" s="165"/>
      <c r="B320" s="163"/>
      <c r="C320" s="167"/>
      <c r="D320" s="166"/>
    </row>
    <row r="321" spans="1:4">
      <c r="A321" s="165"/>
      <c r="B321" s="163"/>
      <c r="C321" s="167"/>
      <c r="D321" s="166"/>
    </row>
    <row r="322" spans="1:4">
      <c r="A322" s="165"/>
      <c r="B322" s="163"/>
      <c r="C322" s="167"/>
      <c r="D322" s="166"/>
    </row>
    <row r="323" spans="1:4">
      <c r="A323" s="165"/>
      <c r="B323" s="163"/>
      <c r="C323" s="167"/>
      <c r="D323" s="166"/>
    </row>
    <row r="324" spans="1:4">
      <c r="A324" s="165"/>
      <c r="B324" s="163"/>
      <c r="C324" s="167"/>
      <c r="D324" s="166"/>
    </row>
    <row r="325" spans="1:4">
      <c r="A325" s="165"/>
      <c r="B325" s="163"/>
      <c r="C325" s="167"/>
      <c r="D325" s="166"/>
    </row>
    <row r="326" spans="1:4">
      <c r="A326" s="165"/>
      <c r="B326" s="163"/>
      <c r="C326" s="167"/>
      <c r="D326" s="166"/>
    </row>
    <row r="327" spans="1:4">
      <c r="A327" s="165"/>
      <c r="B327" s="163"/>
      <c r="C327" s="167"/>
      <c r="D327" s="166"/>
    </row>
    <row r="328" spans="1:4">
      <c r="A328" s="165"/>
      <c r="B328" s="163"/>
      <c r="C328" s="167"/>
      <c r="D328" s="166"/>
    </row>
    <row r="329" spans="1:4">
      <c r="A329" s="165"/>
      <c r="B329" s="163"/>
      <c r="C329" s="167"/>
      <c r="D329" s="166"/>
    </row>
    <row r="330" spans="1:4">
      <c r="A330" s="165"/>
      <c r="B330" s="163"/>
      <c r="C330" s="167"/>
      <c r="D330" s="166"/>
    </row>
    <row r="331" spans="1:4">
      <c r="A331" s="165"/>
      <c r="B331" s="163"/>
      <c r="C331" s="167"/>
      <c r="D331" s="166"/>
    </row>
    <row r="332" spans="1:4">
      <c r="A332" s="165"/>
      <c r="B332" s="163"/>
      <c r="C332" s="167"/>
      <c r="D332" s="166"/>
    </row>
    <row r="333" spans="1:4">
      <c r="A333" s="165"/>
      <c r="B333" s="163"/>
      <c r="C333" s="167"/>
      <c r="D333" s="166"/>
    </row>
    <row r="334" spans="1:4">
      <c r="A334" s="165"/>
      <c r="B334" s="163"/>
      <c r="C334" s="167"/>
      <c r="D334" s="166"/>
    </row>
    <row r="335" spans="1:4">
      <c r="A335" s="165"/>
      <c r="B335" s="163"/>
      <c r="C335" s="167"/>
      <c r="D335" s="166"/>
    </row>
    <row r="336" spans="1:4">
      <c r="A336" s="165"/>
      <c r="B336" s="163"/>
      <c r="C336" s="167"/>
      <c r="D336" s="166"/>
    </row>
    <row r="337" spans="1:4">
      <c r="A337" s="165"/>
      <c r="B337" s="163"/>
      <c r="C337" s="167"/>
      <c r="D337" s="166"/>
    </row>
    <row r="338" spans="1:4">
      <c r="A338" s="165"/>
      <c r="B338" s="163"/>
      <c r="C338" s="167"/>
      <c r="D338" s="166"/>
    </row>
    <row r="339" spans="1:4">
      <c r="A339" s="165"/>
      <c r="B339" s="163"/>
      <c r="C339" s="167"/>
      <c r="D339" s="166"/>
    </row>
    <row r="340" spans="1:4">
      <c r="A340" s="165"/>
      <c r="B340" s="163"/>
      <c r="C340" s="167"/>
      <c r="D340" s="166"/>
    </row>
    <row r="341" spans="1:4">
      <c r="A341" s="165"/>
      <c r="B341" s="163"/>
      <c r="C341" s="167"/>
      <c r="D341" s="166"/>
    </row>
    <row r="342" spans="1:4">
      <c r="A342" s="165"/>
      <c r="B342" s="163"/>
      <c r="C342" s="167"/>
      <c r="D342" s="166"/>
    </row>
    <row r="343" spans="1:4">
      <c r="A343" s="165"/>
      <c r="B343" s="163"/>
      <c r="C343" s="167"/>
      <c r="D343" s="166"/>
    </row>
    <row r="344" spans="1:4">
      <c r="A344" s="165"/>
      <c r="B344" s="163"/>
      <c r="C344" s="167"/>
      <c r="D344" s="166"/>
    </row>
    <row r="345" spans="1:4">
      <c r="A345" s="165"/>
      <c r="B345" s="163"/>
      <c r="C345" s="167"/>
      <c r="D345" s="166"/>
    </row>
    <row r="346" spans="1:4">
      <c r="A346" s="165"/>
      <c r="B346" s="163"/>
      <c r="C346" s="167"/>
      <c r="D346" s="166"/>
    </row>
    <row r="347" spans="1:4">
      <c r="A347" s="165"/>
      <c r="B347" s="163"/>
      <c r="C347" s="167"/>
      <c r="D347" s="166"/>
    </row>
    <row r="348" spans="1:4">
      <c r="A348" s="165"/>
      <c r="B348" s="163"/>
      <c r="C348" s="167"/>
      <c r="D348" s="166"/>
    </row>
    <row r="349" spans="1:4">
      <c r="A349" s="165"/>
      <c r="B349" s="163"/>
      <c r="C349" s="167"/>
      <c r="D349" s="166"/>
    </row>
    <row r="350" spans="1:4">
      <c r="A350" s="165"/>
      <c r="B350" s="163"/>
      <c r="C350" s="167"/>
      <c r="D350" s="166"/>
    </row>
    <row r="351" spans="1:4">
      <c r="A351" s="165"/>
      <c r="B351" s="163"/>
      <c r="C351" s="167"/>
      <c r="D351" s="166"/>
    </row>
    <row r="352" spans="1:4">
      <c r="A352" s="165"/>
      <c r="B352" s="163"/>
      <c r="C352" s="167"/>
      <c r="D352" s="166"/>
    </row>
    <row r="353" spans="1:4">
      <c r="A353" s="165"/>
      <c r="B353" s="163"/>
      <c r="C353" s="167"/>
      <c r="D353" s="166"/>
    </row>
    <row r="354" spans="1:4">
      <c r="A354" s="165"/>
      <c r="B354" s="163"/>
      <c r="C354" s="167"/>
      <c r="D354" s="166"/>
    </row>
    <row r="355" spans="1:4">
      <c r="A355" s="165"/>
      <c r="B355" s="163"/>
      <c r="C355" s="167"/>
      <c r="D355" s="166"/>
    </row>
    <row r="356" spans="1:4">
      <c r="A356" s="165"/>
      <c r="B356" s="163"/>
      <c r="C356" s="167"/>
      <c r="D356" s="166"/>
    </row>
    <row r="357" spans="1:4">
      <c r="A357" s="165"/>
      <c r="B357" s="163"/>
      <c r="C357" s="167"/>
      <c r="D357" s="166"/>
    </row>
    <row r="358" spans="1:4">
      <c r="A358" s="165"/>
      <c r="B358" s="163"/>
      <c r="C358" s="167"/>
      <c r="D358" s="166"/>
    </row>
    <row r="359" spans="1:4">
      <c r="A359" s="165"/>
      <c r="B359" s="163"/>
      <c r="C359" s="167"/>
      <c r="D359" s="166"/>
    </row>
    <row r="360" spans="1:4">
      <c r="A360" s="165"/>
      <c r="B360" s="163"/>
      <c r="C360" s="167"/>
      <c r="D360" s="166"/>
    </row>
    <row r="361" spans="1:4">
      <c r="A361" s="165"/>
      <c r="B361" s="163"/>
      <c r="C361" s="167"/>
      <c r="D361" s="166"/>
    </row>
    <row r="362" spans="1:4">
      <c r="A362" s="165"/>
      <c r="B362" s="163"/>
      <c r="C362" s="167"/>
      <c r="D362" s="166"/>
    </row>
    <row r="363" spans="1:4">
      <c r="A363" s="165"/>
      <c r="B363" s="163"/>
      <c r="C363" s="167"/>
      <c r="D363" s="166"/>
    </row>
    <row r="364" spans="1:4">
      <c r="A364" s="165"/>
      <c r="B364" s="163"/>
      <c r="C364" s="167"/>
      <c r="D364" s="166"/>
    </row>
    <row r="365" spans="1:4">
      <c r="A365" s="165"/>
      <c r="B365" s="163"/>
      <c r="C365" s="167"/>
      <c r="D365" s="166"/>
    </row>
    <row r="366" spans="1:4">
      <c r="A366" s="165"/>
      <c r="B366" s="163"/>
      <c r="C366" s="167"/>
      <c r="D366" s="166"/>
    </row>
    <row r="367" spans="1:4">
      <c r="A367" s="165"/>
      <c r="B367" s="163"/>
      <c r="C367" s="167"/>
      <c r="D367" s="166"/>
    </row>
    <row r="368" spans="1:4">
      <c r="A368" s="165"/>
      <c r="B368" s="163"/>
      <c r="C368" s="167"/>
      <c r="D368" s="166"/>
    </row>
    <row r="369" spans="1:4">
      <c r="A369" s="165"/>
      <c r="B369" s="163"/>
      <c r="C369" s="167"/>
      <c r="D369" s="166"/>
    </row>
    <row r="370" spans="1:4">
      <c r="A370" s="165"/>
      <c r="B370" s="163"/>
      <c r="C370" s="167"/>
      <c r="D370" s="166"/>
    </row>
    <row r="371" spans="1:4">
      <c r="A371" s="165"/>
      <c r="B371" s="163"/>
      <c r="C371" s="167"/>
      <c r="D371" s="166"/>
    </row>
    <row r="372" spans="1:4">
      <c r="A372" s="165"/>
      <c r="B372" s="163"/>
      <c r="C372" s="167"/>
      <c r="D372" s="166"/>
    </row>
    <row r="373" spans="1:4">
      <c r="A373" s="165"/>
      <c r="B373" s="163"/>
      <c r="C373" s="167"/>
      <c r="D373" s="166"/>
    </row>
    <row r="374" spans="1:4">
      <c r="A374" s="165"/>
      <c r="B374" s="163"/>
      <c r="C374" s="167"/>
      <c r="D374" s="166"/>
    </row>
    <row r="375" spans="1:4">
      <c r="A375" s="165"/>
      <c r="B375" s="163"/>
      <c r="C375" s="167"/>
      <c r="D375" s="166"/>
    </row>
    <row r="376" spans="1:4">
      <c r="A376" s="165"/>
      <c r="B376" s="163"/>
      <c r="C376" s="167"/>
      <c r="D376" s="166"/>
    </row>
    <row r="377" spans="1:4">
      <c r="A377" s="165"/>
      <c r="B377" s="163"/>
      <c r="C377" s="167"/>
      <c r="D377" s="166"/>
    </row>
    <row r="378" spans="1:4">
      <c r="A378" s="165"/>
      <c r="B378" s="163"/>
      <c r="C378" s="167"/>
      <c r="D378" s="166"/>
    </row>
    <row r="379" spans="1:4">
      <c r="A379" s="165"/>
      <c r="B379" s="163"/>
      <c r="C379" s="167"/>
      <c r="D379" s="166"/>
    </row>
    <row r="380" spans="1:4">
      <c r="A380" s="165"/>
      <c r="B380" s="163"/>
      <c r="C380" s="167"/>
      <c r="D380" s="166"/>
    </row>
    <row r="381" spans="1:4">
      <c r="A381" s="165"/>
      <c r="B381" s="163"/>
      <c r="C381" s="167"/>
      <c r="D381" s="166"/>
    </row>
    <row r="382" spans="1:4">
      <c r="A382" s="165"/>
      <c r="B382" s="163"/>
      <c r="C382" s="167"/>
      <c r="D382" s="166"/>
    </row>
    <row r="383" spans="1:4">
      <c r="A383" s="165"/>
      <c r="B383" s="163"/>
      <c r="C383" s="167"/>
      <c r="D383" s="166"/>
    </row>
    <row r="384" spans="1:4">
      <c r="A384" s="165"/>
      <c r="B384" s="163"/>
      <c r="C384" s="167"/>
      <c r="D384" s="166"/>
    </row>
    <row r="385" spans="1:4">
      <c r="A385" s="165"/>
      <c r="B385" s="163"/>
      <c r="C385" s="167"/>
      <c r="D385" s="166"/>
    </row>
    <row r="386" spans="1:4">
      <c r="A386" s="165"/>
      <c r="B386" s="163"/>
      <c r="C386" s="167"/>
      <c r="D386" s="166"/>
    </row>
    <row r="387" spans="1:4">
      <c r="A387" s="165"/>
      <c r="B387" s="163"/>
      <c r="C387" s="167"/>
      <c r="D387" s="166"/>
    </row>
    <row r="388" spans="1:4">
      <c r="A388" s="165"/>
      <c r="B388" s="163"/>
      <c r="C388" s="167"/>
      <c r="D388" s="166"/>
    </row>
    <row r="389" spans="1:4">
      <c r="A389" s="165"/>
      <c r="B389" s="163"/>
      <c r="C389" s="167"/>
      <c r="D389" s="166"/>
    </row>
    <row r="390" spans="1:4">
      <c r="A390" s="165"/>
      <c r="B390" s="163"/>
      <c r="C390" s="167"/>
      <c r="D390" s="166"/>
    </row>
    <row r="391" spans="1:4">
      <c r="A391" s="165"/>
      <c r="B391" s="163"/>
      <c r="C391" s="167"/>
      <c r="D391" s="166"/>
    </row>
    <row r="392" spans="1:4">
      <c r="A392" s="165"/>
      <c r="B392" s="163"/>
      <c r="C392" s="167"/>
      <c r="D392" s="166"/>
    </row>
    <row r="393" spans="1:4">
      <c r="A393" s="165"/>
      <c r="B393" s="163"/>
      <c r="C393" s="167"/>
      <c r="D393" s="166"/>
    </row>
    <row r="394" spans="1:4">
      <c r="A394" s="165"/>
      <c r="B394" s="163"/>
      <c r="C394" s="167"/>
      <c r="D394" s="166"/>
    </row>
    <row r="395" spans="1:4">
      <c r="A395" s="165"/>
      <c r="B395" s="163"/>
      <c r="C395" s="167"/>
      <c r="D395" s="166"/>
    </row>
    <row r="396" spans="1:4">
      <c r="A396" s="165"/>
      <c r="B396" s="163"/>
      <c r="C396" s="167"/>
      <c r="D396" s="166"/>
    </row>
    <row r="397" spans="1:4">
      <c r="A397" s="165"/>
      <c r="B397" s="163"/>
      <c r="C397" s="167"/>
      <c r="D397" s="166"/>
    </row>
    <row r="398" spans="1:4">
      <c r="A398" s="165"/>
      <c r="B398" s="163"/>
      <c r="C398" s="167"/>
      <c r="D398" s="166"/>
    </row>
    <row r="399" spans="1:4">
      <c r="A399" s="165"/>
      <c r="B399" s="163"/>
      <c r="C399" s="167"/>
      <c r="D399" s="166"/>
    </row>
    <row r="400" spans="1:4">
      <c r="A400" s="165"/>
      <c r="B400" s="163"/>
      <c r="C400" s="167"/>
      <c r="D400" s="166"/>
    </row>
    <row r="401" spans="1:4">
      <c r="A401" s="165"/>
      <c r="B401" s="163"/>
      <c r="C401" s="167"/>
      <c r="D401" s="166"/>
    </row>
    <row r="402" spans="1:4">
      <c r="A402" s="165"/>
      <c r="B402" s="163"/>
      <c r="C402" s="167"/>
      <c r="D402" s="166"/>
    </row>
    <row r="403" spans="1:4">
      <c r="A403" s="165"/>
      <c r="B403" s="163"/>
      <c r="C403" s="167"/>
      <c r="D403" s="166"/>
    </row>
    <row r="404" spans="1:4">
      <c r="A404" s="165"/>
      <c r="B404" s="163"/>
      <c r="C404" s="167"/>
      <c r="D404" s="166"/>
    </row>
    <row r="405" spans="1:4">
      <c r="A405" s="165"/>
      <c r="B405" s="163"/>
      <c r="C405" s="167"/>
      <c r="D405" s="166"/>
    </row>
    <row r="406" spans="1:4">
      <c r="A406" s="165"/>
      <c r="B406" s="163"/>
      <c r="C406" s="167"/>
      <c r="D406" s="166"/>
    </row>
    <row r="407" spans="1:4">
      <c r="A407" s="165"/>
      <c r="B407" s="163"/>
      <c r="C407" s="167"/>
      <c r="D407" s="166"/>
    </row>
    <row r="408" spans="1:4">
      <c r="A408" s="165"/>
      <c r="B408" s="163"/>
      <c r="C408" s="167"/>
      <c r="D408" s="166"/>
    </row>
    <row r="409" spans="1:4">
      <c r="A409" s="165"/>
      <c r="B409" s="163"/>
      <c r="C409" s="167"/>
      <c r="D409" s="166"/>
    </row>
    <row r="410" spans="1:4">
      <c r="A410" s="165"/>
      <c r="B410" s="163"/>
      <c r="C410" s="167"/>
      <c r="D410" s="166"/>
    </row>
    <row r="411" spans="1:4">
      <c r="A411" s="165"/>
      <c r="B411" s="163"/>
      <c r="C411" s="167"/>
      <c r="D411" s="166"/>
    </row>
    <row r="412" spans="1:4">
      <c r="A412" s="165"/>
      <c r="B412" s="163"/>
      <c r="C412" s="167"/>
      <c r="D412" s="166"/>
    </row>
    <row r="413" spans="1:4">
      <c r="A413" s="165"/>
      <c r="B413" s="163"/>
      <c r="C413" s="167"/>
      <c r="D413" s="166"/>
    </row>
    <row r="414" spans="1:4">
      <c r="A414" s="165"/>
      <c r="B414" s="163"/>
      <c r="C414" s="167"/>
      <c r="D414" s="166"/>
    </row>
    <row r="415" spans="1:4">
      <c r="A415" s="165"/>
      <c r="B415" s="163"/>
      <c r="C415" s="167"/>
      <c r="D415" s="166"/>
    </row>
    <row r="416" spans="1:4">
      <c r="A416" s="165"/>
      <c r="B416" s="163"/>
      <c r="C416" s="167"/>
      <c r="D416" s="166"/>
    </row>
    <row r="417" spans="1:4">
      <c r="A417" s="165"/>
      <c r="B417" s="163"/>
      <c r="C417" s="167"/>
      <c r="D417" s="166"/>
    </row>
    <row r="418" spans="1:4">
      <c r="A418" s="165"/>
      <c r="B418" s="163"/>
      <c r="C418" s="167"/>
      <c r="D418" s="166"/>
    </row>
    <row r="419" spans="1:4">
      <c r="A419" s="165"/>
      <c r="B419" s="163"/>
      <c r="C419" s="167"/>
      <c r="D419" s="166"/>
    </row>
    <row r="420" spans="1:4">
      <c r="A420" s="165"/>
      <c r="B420" s="163"/>
      <c r="C420" s="167"/>
      <c r="D420" s="166"/>
    </row>
    <row r="421" spans="1:4">
      <c r="A421" s="165"/>
      <c r="B421" s="163"/>
      <c r="C421" s="167"/>
      <c r="D421" s="166"/>
    </row>
    <row r="422" spans="1:4">
      <c r="A422" s="165"/>
      <c r="B422" s="163"/>
      <c r="C422" s="167"/>
      <c r="D422" s="166"/>
    </row>
    <row r="423" spans="1:4">
      <c r="A423" s="165"/>
      <c r="B423" s="163"/>
      <c r="C423" s="167"/>
      <c r="D423" s="166"/>
    </row>
    <row r="424" spans="1:4">
      <c r="A424" s="165"/>
      <c r="B424" s="163"/>
      <c r="C424" s="167"/>
      <c r="D424" s="166"/>
    </row>
    <row r="425" spans="1:4">
      <c r="A425" s="165"/>
      <c r="B425" s="163"/>
      <c r="C425" s="167"/>
      <c r="D425" s="166"/>
    </row>
    <row r="426" spans="1:4">
      <c r="A426" s="165"/>
      <c r="B426" s="163"/>
      <c r="C426" s="167"/>
      <c r="D426" s="166"/>
    </row>
    <row r="427" spans="1:4">
      <c r="A427" s="165"/>
      <c r="B427" s="163"/>
      <c r="C427" s="167"/>
      <c r="D427" s="166"/>
    </row>
    <row r="428" spans="1:4">
      <c r="A428" s="165"/>
      <c r="B428" s="163"/>
      <c r="C428" s="167"/>
      <c r="D428" s="166"/>
    </row>
    <row r="429" spans="1:4">
      <c r="A429" s="165"/>
      <c r="B429" s="163"/>
      <c r="C429" s="167"/>
      <c r="D429" s="166"/>
    </row>
    <row r="430" spans="1:4">
      <c r="A430" s="165"/>
      <c r="B430" s="163"/>
      <c r="C430" s="167"/>
      <c r="D430" s="166"/>
    </row>
    <row r="431" spans="1:4">
      <c r="A431" s="165"/>
      <c r="B431" s="163"/>
      <c r="C431" s="167"/>
      <c r="D431" s="166"/>
    </row>
    <row r="432" spans="1:4">
      <c r="A432" s="165"/>
      <c r="B432" s="163"/>
      <c r="C432" s="167"/>
      <c r="D432" s="166"/>
    </row>
    <row r="433" spans="1:4">
      <c r="A433" s="165"/>
      <c r="B433" s="163"/>
      <c r="C433" s="167"/>
      <c r="D433" s="166"/>
    </row>
    <row r="434" spans="1:4">
      <c r="A434" s="165"/>
      <c r="B434" s="163"/>
      <c r="C434" s="167"/>
      <c r="D434" s="166"/>
    </row>
    <row r="435" spans="1:4">
      <c r="A435" s="165"/>
      <c r="B435" s="163"/>
      <c r="C435" s="167"/>
      <c r="D435" s="166"/>
    </row>
    <row r="436" spans="1:4">
      <c r="A436" s="165"/>
      <c r="B436" s="163"/>
      <c r="C436" s="167"/>
      <c r="D436" s="166"/>
    </row>
    <row r="437" spans="1:4">
      <c r="A437" s="165"/>
      <c r="B437" s="163"/>
      <c r="C437" s="167"/>
      <c r="D437" s="166"/>
    </row>
    <row r="438" spans="1:4">
      <c r="A438" s="165"/>
      <c r="B438" s="163"/>
      <c r="C438" s="167"/>
      <c r="D438" s="166"/>
    </row>
    <row r="439" spans="1:4">
      <c r="A439" s="165"/>
      <c r="B439" s="163"/>
      <c r="C439" s="167"/>
      <c r="D439" s="166"/>
    </row>
    <row r="440" spans="1:4">
      <c r="A440" s="165"/>
      <c r="B440" s="163"/>
      <c r="C440" s="167"/>
      <c r="D440" s="166"/>
    </row>
    <row r="441" spans="1:4">
      <c r="A441" s="165"/>
      <c r="B441" s="163"/>
      <c r="C441" s="167"/>
      <c r="D441" s="166"/>
    </row>
    <row r="442" spans="1:4">
      <c r="A442" s="165"/>
      <c r="B442" s="163"/>
      <c r="C442" s="167"/>
      <c r="D442" s="166"/>
    </row>
    <row r="443" spans="1:4">
      <c r="A443" s="165"/>
      <c r="B443" s="163"/>
      <c r="C443" s="167"/>
      <c r="D443" s="166"/>
    </row>
    <row r="444" spans="1:4">
      <c r="A444" s="165"/>
      <c r="B444" s="163"/>
      <c r="C444" s="167"/>
      <c r="D444" s="166"/>
    </row>
    <row r="445" spans="1:4">
      <c r="A445" s="165"/>
      <c r="B445" s="163"/>
      <c r="C445" s="167"/>
      <c r="D445" s="166"/>
    </row>
    <row r="446" spans="1:4">
      <c r="A446" s="165"/>
      <c r="B446" s="163"/>
      <c r="C446" s="167"/>
      <c r="D446" s="166"/>
    </row>
    <row r="447" spans="1:4">
      <c r="A447" s="165"/>
      <c r="B447" s="163"/>
      <c r="C447" s="167"/>
      <c r="D447" s="166"/>
    </row>
    <row r="448" spans="1:4">
      <c r="A448" s="165"/>
      <c r="B448" s="163"/>
      <c r="C448" s="167"/>
      <c r="D448" s="166"/>
    </row>
    <row r="449" spans="1:4">
      <c r="A449" s="165"/>
      <c r="B449" s="163"/>
      <c r="C449" s="167"/>
      <c r="D449" s="166"/>
    </row>
    <row r="450" spans="1:4">
      <c r="A450" s="165"/>
      <c r="B450" s="163"/>
      <c r="C450" s="167"/>
      <c r="D450" s="166"/>
    </row>
    <row r="451" spans="1:4">
      <c r="A451" s="165"/>
      <c r="B451" s="163"/>
      <c r="C451" s="167"/>
      <c r="D451" s="166"/>
    </row>
    <row r="452" spans="1:4">
      <c r="A452" s="165"/>
      <c r="B452" s="163"/>
      <c r="C452" s="167"/>
      <c r="D452" s="166"/>
    </row>
    <row r="453" spans="1:4">
      <c r="A453" s="165"/>
      <c r="B453" s="163"/>
      <c r="C453" s="167"/>
      <c r="D453" s="166"/>
    </row>
    <row r="454" spans="1:4">
      <c r="A454" s="165"/>
      <c r="B454" s="163"/>
      <c r="C454" s="167"/>
      <c r="D454" s="166"/>
    </row>
    <row r="455" spans="1:4">
      <c r="A455" s="165"/>
      <c r="B455" s="163"/>
      <c r="C455" s="167"/>
      <c r="D455" s="166"/>
    </row>
    <row r="456" spans="1:4">
      <c r="A456" s="165"/>
      <c r="B456" s="163"/>
      <c r="C456" s="167"/>
      <c r="D456" s="166"/>
    </row>
    <row r="457" spans="1:4">
      <c r="A457" s="165"/>
      <c r="B457" s="163"/>
      <c r="C457" s="167"/>
      <c r="D457" s="166"/>
    </row>
    <row r="458" spans="1:4">
      <c r="A458" s="165"/>
      <c r="B458" s="163"/>
      <c r="C458" s="167"/>
      <c r="D458" s="166"/>
    </row>
    <row r="459" spans="1:4">
      <c r="A459" s="165"/>
      <c r="B459" s="163"/>
      <c r="C459" s="167"/>
      <c r="D459" s="166"/>
    </row>
    <row r="460" spans="1:4">
      <c r="A460" s="165"/>
      <c r="B460" s="163"/>
      <c r="C460" s="167"/>
      <c r="D460" s="166"/>
    </row>
    <row r="461" spans="1:4">
      <c r="A461" s="165"/>
      <c r="B461" s="163"/>
      <c r="C461" s="167"/>
      <c r="D461" s="166"/>
    </row>
    <row r="462" spans="1:4">
      <c r="A462" s="165"/>
      <c r="B462" s="163"/>
      <c r="C462" s="167"/>
      <c r="D462" s="166"/>
    </row>
    <row r="463" spans="1:4">
      <c r="A463" s="165"/>
      <c r="B463" s="163"/>
      <c r="C463" s="167"/>
      <c r="D463" s="166"/>
    </row>
    <row r="464" spans="1:4">
      <c r="A464" s="165"/>
      <c r="B464" s="163"/>
      <c r="C464" s="167"/>
      <c r="D464" s="166"/>
    </row>
    <row r="465" spans="1:4">
      <c r="A465" s="165"/>
      <c r="B465" s="163"/>
      <c r="C465" s="167"/>
      <c r="D465" s="166"/>
    </row>
    <row r="466" spans="1:4">
      <c r="A466" s="165"/>
      <c r="B466" s="163"/>
      <c r="C466" s="167"/>
      <c r="D466" s="166"/>
    </row>
    <row r="467" spans="1:4">
      <c r="A467" s="165"/>
      <c r="B467" s="163"/>
      <c r="C467" s="167"/>
      <c r="D467" s="166"/>
    </row>
    <row r="468" spans="1:4">
      <c r="A468" s="165"/>
      <c r="B468" s="163"/>
      <c r="C468" s="167"/>
      <c r="D468" s="166"/>
    </row>
    <row r="469" spans="1:4">
      <c r="A469" s="165"/>
      <c r="B469" s="163"/>
      <c r="C469" s="167"/>
      <c r="D469" s="166"/>
    </row>
    <row r="470" spans="1:4">
      <c r="A470" s="165"/>
      <c r="B470" s="163"/>
      <c r="C470" s="167"/>
      <c r="D470" s="166"/>
    </row>
    <row r="471" spans="1:4">
      <c r="A471" s="165"/>
      <c r="B471" s="163"/>
      <c r="C471" s="167"/>
      <c r="D471" s="166"/>
    </row>
    <row r="472" spans="1:4">
      <c r="A472" s="165"/>
      <c r="B472" s="163"/>
      <c r="C472" s="167"/>
      <c r="D472" s="166"/>
    </row>
    <row r="473" spans="1:4">
      <c r="A473" s="165"/>
      <c r="B473" s="163"/>
      <c r="C473" s="167"/>
      <c r="D473" s="166"/>
    </row>
    <row r="474" spans="1:4">
      <c r="A474" s="165"/>
      <c r="B474" s="163"/>
      <c r="C474" s="167"/>
      <c r="D474" s="166"/>
    </row>
    <row r="475" spans="1:4">
      <c r="A475" s="165"/>
      <c r="B475" s="163"/>
      <c r="C475" s="167"/>
      <c r="D475" s="166"/>
    </row>
    <row r="476" spans="1:4">
      <c r="A476" s="165"/>
      <c r="B476" s="163"/>
      <c r="C476" s="167"/>
      <c r="D476" s="166"/>
    </row>
    <row r="477" spans="1:4">
      <c r="A477" s="165"/>
      <c r="B477" s="163"/>
      <c r="C477" s="167"/>
      <c r="D477" s="166"/>
    </row>
    <row r="478" spans="1:4">
      <c r="A478" s="165"/>
      <c r="B478" s="163"/>
      <c r="C478" s="167"/>
      <c r="D478" s="166"/>
    </row>
    <row r="479" spans="1:4">
      <c r="A479" s="165"/>
      <c r="B479" s="163"/>
      <c r="C479" s="167"/>
      <c r="D479" s="166"/>
    </row>
    <row r="480" spans="1:4">
      <c r="A480" s="165"/>
      <c r="B480" s="163"/>
      <c r="C480" s="167"/>
      <c r="D480" s="166"/>
    </row>
    <row r="481" spans="1:4">
      <c r="A481" s="165"/>
      <c r="B481" s="163"/>
      <c r="C481" s="167"/>
      <c r="D481" s="166"/>
    </row>
    <row r="482" spans="1:4">
      <c r="A482" s="165"/>
      <c r="B482" s="163"/>
      <c r="C482" s="167"/>
      <c r="D482" s="166"/>
    </row>
    <row r="483" spans="1:4">
      <c r="A483" s="165"/>
      <c r="B483" s="163"/>
      <c r="C483" s="167"/>
      <c r="D483" s="166"/>
    </row>
    <row r="484" spans="1:4">
      <c r="A484" s="165"/>
      <c r="B484" s="163"/>
      <c r="C484" s="167"/>
      <c r="D484" s="166"/>
    </row>
    <row r="485" spans="1:4">
      <c r="A485" s="165"/>
      <c r="B485" s="163"/>
      <c r="C485" s="167"/>
      <c r="D485" s="166"/>
    </row>
    <row r="486" spans="1:4">
      <c r="A486" s="165"/>
      <c r="B486" s="163"/>
      <c r="C486" s="167"/>
      <c r="D486" s="166"/>
    </row>
    <row r="487" spans="1:4">
      <c r="A487" s="165"/>
      <c r="B487" s="163"/>
      <c r="C487" s="167"/>
      <c r="D487" s="166"/>
    </row>
    <row r="488" spans="1:4">
      <c r="A488" s="165"/>
      <c r="B488" s="163"/>
      <c r="C488" s="167"/>
      <c r="D488" s="166"/>
    </row>
    <row r="489" spans="1:4">
      <c r="A489" s="165"/>
      <c r="B489" s="163"/>
      <c r="C489" s="167"/>
      <c r="D489" s="166"/>
    </row>
    <row r="490" spans="1:4">
      <c r="A490" s="165"/>
      <c r="B490" s="163"/>
      <c r="C490" s="167"/>
      <c r="D490" s="166"/>
    </row>
    <row r="491" spans="1:4">
      <c r="A491" s="165"/>
      <c r="B491" s="163"/>
      <c r="C491" s="167"/>
      <c r="D491" s="166"/>
    </row>
    <row r="492" spans="1:4">
      <c r="A492" s="165"/>
      <c r="B492" s="163"/>
      <c r="C492" s="167"/>
      <c r="D492" s="166"/>
    </row>
    <row r="493" spans="1:4">
      <c r="A493" s="165"/>
      <c r="B493" s="163"/>
      <c r="C493" s="167"/>
      <c r="D493" s="166"/>
    </row>
    <row r="494" spans="1:4">
      <c r="A494" s="165"/>
      <c r="B494" s="163"/>
      <c r="C494" s="167"/>
      <c r="D494" s="166"/>
    </row>
    <row r="495" spans="1:4">
      <c r="A495" s="165"/>
      <c r="B495" s="163"/>
      <c r="C495" s="167"/>
      <c r="D495" s="166"/>
    </row>
    <row r="496" spans="1:4">
      <c r="A496" s="165"/>
      <c r="B496" s="163"/>
      <c r="C496" s="167"/>
      <c r="D496" s="166"/>
    </row>
    <row r="497" spans="1:4">
      <c r="A497" s="165"/>
      <c r="B497" s="163"/>
      <c r="C497" s="167"/>
      <c r="D497" s="166"/>
    </row>
    <row r="498" spans="1:4">
      <c r="A498" s="165"/>
      <c r="B498" s="163"/>
      <c r="C498" s="167"/>
      <c r="D498" s="166"/>
    </row>
    <row r="499" spans="1:4">
      <c r="A499" s="165"/>
      <c r="B499" s="163"/>
      <c r="C499" s="167"/>
      <c r="D499" s="166"/>
    </row>
    <row r="500" spans="1:4">
      <c r="A500" s="165"/>
      <c r="B500" s="163"/>
      <c r="C500" s="167"/>
      <c r="D500" s="166"/>
    </row>
    <row r="501" spans="1:4">
      <c r="A501" s="165"/>
      <c r="B501" s="163"/>
      <c r="C501" s="167"/>
      <c r="D501" s="166"/>
    </row>
    <row r="502" spans="1:4">
      <c r="A502" s="165"/>
      <c r="B502" s="163"/>
      <c r="C502" s="167"/>
      <c r="D502" s="166"/>
    </row>
    <row r="503" spans="1:4">
      <c r="A503" s="165"/>
      <c r="B503" s="163"/>
      <c r="C503" s="167"/>
      <c r="D503" s="166"/>
    </row>
    <row r="504" spans="1:4">
      <c r="A504" s="165"/>
      <c r="B504" s="163"/>
      <c r="C504" s="167"/>
      <c r="D504" s="166"/>
    </row>
    <row r="505" spans="1:4">
      <c r="A505" s="165"/>
      <c r="B505" s="163"/>
      <c r="C505" s="167"/>
      <c r="D505" s="166"/>
    </row>
    <row r="506" spans="1:4">
      <c r="A506" s="165"/>
      <c r="B506" s="163"/>
      <c r="C506" s="167"/>
      <c r="D506" s="166"/>
    </row>
    <row r="507" spans="1:4">
      <c r="A507" s="165"/>
      <c r="B507" s="163"/>
      <c r="C507" s="167"/>
      <c r="D507" s="166"/>
    </row>
    <row r="508" spans="1:4">
      <c r="A508" s="165"/>
      <c r="B508" s="163"/>
      <c r="C508" s="167"/>
      <c r="D508" s="166"/>
    </row>
    <row r="509" spans="1:4">
      <c r="A509" s="165"/>
      <c r="B509" s="163"/>
      <c r="C509" s="167"/>
      <c r="D509" s="166"/>
    </row>
    <row r="510" spans="1:4">
      <c r="A510" s="165"/>
      <c r="B510" s="163"/>
      <c r="C510" s="167"/>
      <c r="D510" s="166"/>
    </row>
    <row r="511" spans="1:4">
      <c r="A511" s="165"/>
      <c r="B511" s="163"/>
      <c r="C511" s="167"/>
      <c r="D511" s="166"/>
    </row>
    <row r="512" spans="1:4">
      <c r="A512" s="165"/>
      <c r="B512" s="163"/>
      <c r="C512" s="167"/>
      <c r="D512" s="166"/>
    </row>
    <row r="513" spans="1:4">
      <c r="A513" s="165"/>
      <c r="B513" s="163"/>
      <c r="C513" s="167"/>
      <c r="D513" s="166"/>
    </row>
    <row r="514" spans="1:4">
      <c r="A514" s="165"/>
      <c r="B514" s="163"/>
      <c r="C514" s="167"/>
      <c r="D514" s="166"/>
    </row>
    <row r="515" spans="1:4">
      <c r="A515" s="165"/>
      <c r="B515" s="163"/>
      <c r="C515" s="167"/>
      <c r="D515" s="166"/>
    </row>
    <row r="516" spans="1:4">
      <c r="A516" s="165"/>
      <c r="B516" s="163"/>
      <c r="C516" s="167"/>
      <c r="D516" s="166"/>
    </row>
    <row r="517" spans="1:4">
      <c r="A517" s="165"/>
      <c r="B517" s="163"/>
      <c r="C517" s="167"/>
      <c r="D517" s="166"/>
    </row>
    <row r="518" spans="1:4">
      <c r="A518" s="165"/>
      <c r="B518" s="163"/>
      <c r="C518" s="167"/>
      <c r="D518" s="166"/>
    </row>
    <row r="519" spans="1:4">
      <c r="A519" s="165"/>
      <c r="B519" s="163"/>
      <c r="C519" s="167"/>
      <c r="D519" s="166"/>
    </row>
    <row r="520" spans="1:4">
      <c r="A520" s="165"/>
      <c r="B520" s="163"/>
      <c r="C520" s="167"/>
      <c r="D520" s="166"/>
    </row>
    <row r="521" spans="1:4">
      <c r="A521" s="165"/>
      <c r="B521" s="163"/>
      <c r="C521" s="167"/>
      <c r="D521" s="166"/>
    </row>
    <row r="522" spans="1:4">
      <c r="A522" s="165"/>
      <c r="B522" s="163"/>
      <c r="C522" s="167"/>
      <c r="D522" s="166"/>
    </row>
    <row r="523" spans="1:4">
      <c r="A523" s="165"/>
      <c r="B523" s="163"/>
      <c r="C523" s="167"/>
      <c r="D523" s="166"/>
    </row>
    <row r="524" spans="1:4">
      <c r="A524" s="165"/>
      <c r="B524" s="163"/>
      <c r="C524" s="167"/>
      <c r="D524" s="166"/>
    </row>
    <row r="525" spans="1:4">
      <c r="A525" s="165"/>
      <c r="B525" s="163"/>
      <c r="C525" s="167"/>
      <c r="D525" s="166"/>
    </row>
    <row r="526" spans="1:4">
      <c r="A526" s="165"/>
      <c r="B526" s="163"/>
      <c r="C526" s="167"/>
      <c r="D526" s="166"/>
    </row>
    <row r="527" spans="1:4">
      <c r="A527" s="165"/>
      <c r="B527" s="163"/>
      <c r="C527" s="167"/>
      <c r="D527" s="166"/>
    </row>
    <row r="528" spans="1:4">
      <c r="A528" s="165"/>
      <c r="B528" s="163"/>
      <c r="C528" s="167"/>
      <c r="D528" s="166"/>
    </row>
    <row r="529" spans="1:4">
      <c r="A529" s="165"/>
      <c r="B529" s="163"/>
      <c r="C529" s="167"/>
      <c r="D529" s="166"/>
    </row>
    <row r="530" spans="1:4">
      <c r="A530" s="165"/>
      <c r="B530" s="163"/>
      <c r="C530" s="167"/>
      <c r="D530" s="166"/>
    </row>
    <row r="531" spans="1:4">
      <c r="A531" s="165"/>
      <c r="B531" s="163"/>
      <c r="C531" s="167"/>
      <c r="D531" s="166"/>
    </row>
    <row r="532" spans="1:4">
      <c r="A532" s="165"/>
      <c r="B532" s="163"/>
      <c r="C532" s="167"/>
      <c r="D532" s="166"/>
    </row>
    <row r="533" spans="1:4">
      <c r="A533" s="165"/>
      <c r="B533" s="163"/>
      <c r="C533" s="167"/>
      <c r="D533" s="166"/>
    </row>
    <row r="534" spans="1:4">
      <c r="A534" s="165"/>
      <c r="B534" s="163"/>
      <c r="C534" s="167"/>
      <c r="D534" s="166"/>
    </row>
    <row r="535" spans="1:4">
      <c r="A535" s="165"/>
      <c r="B535" s="163"/>
      <c r="C535" s="167"/>
      <c r="D535" s="166"/>
    </row>
    <row r="536" spans="1:4">
      <c r="A536" s="165"/>
      <c r="B536" s="163"/>
      <c r="C536" s="167"/>
      <c r="D536" s="166"/>
    </row>
    <row r="537" spans="1:4">
      <c r="A537" s="165"/>
      <c r="B537" s="163"/>
      <c r="C537" s="167"/>
      <c r="D537" s="166"/>
    </row>
    <row r="538" spans="1:4">
      <c r="A538" s="165"/>
      <c r="B538" s="163"/>
      <c r="C538" s="167"/>
      <c r="D538" s="166"/>
    </row>
    <row r="539" spans="1:4">
      <c r="A539" s="165"/>
      <c r="B539" s="163"/>
      <c r="C539" s="167"/>
      <c r="D539" s="166"/>
    </row>
    <row r="540" spans="1:4">
      <c r="A540" s="165"/>
      <c r="B540" s="163"/>
      <c r="C540" s="167"/>
      <c r="D540" s="166"/>
    </row>
    <row r="541" spans="1:4">
      <c r="A541" s="165"/>
      <c r="B541" s="163"/>
      <c r="C541" s="167"/>
      <c r="D541" s="166"/>
    </row>
    <row r="542" spans="1:4">
      <c r="A542" s="165"/>
      <c r="B542" s="163"/>
      <c r="C542" s="167"/>
      <c r="D542" s="166"/>
    </row>
    <row r="543" spans="1:4">
      <c r="A543" s="165"/>
      <c r="B543" s="163"/>
      <c r="C543" s="167"/>
      <c r="D543" s="166"/>
    </row>
    <row r="544" spans="1:4">
      <c r="A544" s="165"/>
      <c r="B544" s="163"/>
      <c r="C544" s="167"/>
      <c r="D544" s="166"/>
    </row>
    <row r="545" spans="1:4">
      <c r="A545" s="165"/>
      <c r="B545" s="163"/>
      <c r="C545" s="167"/>
      <c r="D545" s="166"/>
    </row>
    <row r="546" spans="1:4">
      <c r="A546" s="165"/>
      <c r="B546" s="163"/>
      <c r="C546" s="167"/>
      <c r="D546" s="166"/>
    </row>
    <row r="547" spans="1:4">
      <c r="A547" s="165"/>
      <c r="B547" s="163"/>
      <c r="C547" s="167"/>
      <c r="D547" s="166"/>
    </row>
    <row r="548" spans="1:4">
      <c r="A548" s="165"/>
      <c r="B548" s="163"/>
      <c r="C548" s="167"/>
      <c r="D548" s="166"/>
    </row>
    <row r="549" spans="1:4">
      <c r="A549" s="165"/>
      <c r="B549" s="163"/>
      <c r="C549" s="167"/>
      <c r="D549" s="166"/>
    </row>
    <row r="550" spans="1:4">
      <c r="A550" s="165"/>
      <c r="B550" s="163"/>
      <c r="C550" s="167"/>
      <c r="D550" s="166"/>
    </row>
    <row r="551" spans="1:4">
      <c r="A551" s="165"/>
      <c r="B551" s="163"/>
      <c r="C551" s="167"/>
      <c r="D551" s="166"/>
    </row>
    <row r="552" spans="1:4">
      <c r="A552" s="165"/>
      <c r="B552" s="163"/>
      <c r="C552" s="167"/>
      <c r="D552" s="166"/>
    </row>
    <row r="553" spans="1:4">
      <c r="A553" s="165"/>
      <c r="B553" s="163"/>
      <c r="C553" s="167"/>
      <c r="D553" s="166"/>
    </row>
    <row r="554" spans="1:4">
      <c r="A554" s="165"/>
      <c r="B554" s="163"/>
      <c r="C554" s="167"/>
      <c r="D554" s="166"/>
    </row>
    <row r="555" spans="1:4">
      <c r="A555" s="165"/>
      <c r="B555" s="163"/>
      <c r="C555" s="167"/>
      <c r="D555" s="166"/>
    </row>
    <row r="556" spans="1:4">
      <c r="A556" s="165"/>
      <c r="B556" s="163"/>
      <c r="C556" s="167"/>
      <c r="D556" s="166"/>
    </row>
    <row r="557" spans="1:4">
      <c r="A557" s="165"/>
      <c r="B557" s="163"/>
      <c r="C557" s="167"/>
      <c r="D557" s="166"/>
    </row>
    <row r="558" spans="1:4">
      <c r="A558" s="165"/>
      <c r="B558" s="163"/>
      <c r="C558" s="167"/>
      <c r="D558" s="166"/>
    </row>
    <row r="559" spans="1:4">
      <c r="A559" s="165"/>
      <c r="B559" s="163"/>
      <c r="C559" s="167"/>
      <c r="D559" s="166"/>
    </row>
    <row r="560" spans="1:4">
      <c r="A560" s="165"/>
      <c r="B560" s="163"/>
      <c r="C560" s="167"/>
      <c r="D560" s="166"/>
    </row>
    <row r="561" spans="1:4">
      <c r="A561" s="165"/>
      <c r="B561" s="163"/>
      <c r="C561" s="167"/>
      <c r="D561" s="166"/>
    </row>
    <row r="562" spans="1:4">
      <c r="A562" s="165"/>
      <c r="B562" s="163"/>
      <c r="C562" s="167"/>
      <c r="D562" s="166"/>
    </row>
    <row r="563" spans="1:4">
      <c r="A563" s="165"/>
      <c r="B563" s="163"/>
      <c r="C563" s="167"/>
      <c r="D563" s="166"/>
    </row>
    <row r="564" spans="1:4">
      <c r="A564" s="165"/>
      <c r="B564" s="163"/>
      <c r="C564" s="167"/>
      <c r="D564" s="166"/>
    </row>
    <row r="565" spans="1:4">
      <c r="A565" s="165"/>
      <c r="B565" s="163"/>
      <c r="C565" s="167"/>
      <c r="D565" s="166"/>
    </row>
    <row r="566" spans="1:4">
      <c r="A566" s="165"/>
      <c r="B566" s="163"/>
      <c r="C566" s="167"/>
      <c r="D566" s="166"/>
    </row>
    <row r="567" spans="1:4">
      <c r="A567" s="165"/>
      <c r="B567" s="163"/>
      <c r="C567" s="167"/>
      <c r="D567" s="166"/>
    </row>
    <row r="568" spans="1:4">
      <c r="A568" s="165"/>
      <c r="B568" s="163"/>
      <c r="C568" s="167"/>
      <c r="D568" s="166"/>
    </row>
    <row r="569" spans="1:4">
      <c r="A569" s="165"/>
      <c r="B569" s="163"/>
      <c r="C569" s="167"/>
      <c r="D569" s="166"/>
    </row>
    <row r="570" spans="1:4">
      <c r="A570" s="165"/>
      <c r="B570" s="163"/>
      <c r="C570" s="167"/>
      <c r="D570" s="166"/>
    </row>
    <row r="571" spans="1:4">
      <c r="A571" s="165"/>
      <c r="B571" s="163"/>
      <c r="C571" s="167"/>
      <c r="D571" s="166"/>
    </row>
    <row r="572" spans="1:4">
      <c r="A572" s="165"/>
      <c r="B572" s="163"/>
      <c r="C572" s="167"/>
      <c r="D572" s="166"/>
    </row>
    <row r="573" spans="1:4">
      <c r="A573" s="165"/>
      <c r="B573" s="163"/>
      <c r="C573" s="167"/>
      <c r="D573" s="166"/>
    </row>
    <row r="574" spans="1:4">
      <c r="A574" s="165"/>
      <c r="B574" s="163"/>
      <c r="C574" s="167"/>
      <c r="D574" s="166"/>
    </row>
    <row r="575" spans="1:4">
      <c r="A575" s="165"/>
      <c r="B575" s="163"/>
      <c r="C575" s="167"/>
      <c r="D575" s="166"/>
    </row>
    <row r="576" spans="1:4">
      <c r="A576" s="165"/>
      <c r="B576" s="163"/>
      <c r="C576" s="167"/>
      <c r="D576" s="166"/>
    </row>
    <row r="577" spans="1:4">
      <c r="A577" s="165"/>
      <c r="B577" s="163"/>
      <c r="C577" s="167"/>
      <c r="D577" s="166"/>
    </row>
    <row r="578" spans="1:4">
      <c r="A578" s="165"/>
      <c r="B578" s="163"/>
      <c r="C578" s="167"/>
      <c r="D578" s="166"/>
    </row>
    <row r="579" spans="1:4">
      <c r="A579" s="165"/>
      <c r="B579" s="163"/>
      <c r="C579" s="167"/>
      <c r="D579" s="166"/>
    </row>
    <row r="580" spans="1:4">
      <c r="A580" s="165"/>
      <c r="B580" s="163"/>
      <c r="C580" s="167"/>
      <c r="D580" s="166"/>
    </row>
    <row r="581" spans="1:4">
      <c r="A581" s="165"/>
      <c r="B581" s="163"/>
      <c r="C581" s="167"/>
      <c r="D581" s="166"/>
    </row>
    <row r="582" spans="1:4">
      <c r="A582" s="165"/>
      <c r="B582" s="163"/>
      <c r="C582" s="167"/>
      <c r="D582" s="166"/>
    </row>
    <row r="583" spans="1:4">
      <c r="A583" s="165"/>
      <c r="B583" s="163"/>
      <c r="C583" s="167"/>
      <c r="D583" s="166"/>
    </row>
    <row r="584" spans="1:4">
      <c r="A584" s="165"/>
      <c r="B584" s="163"/>
      <c r="C584" s="167"/>
      <c r="D584" s="166"/>
    </row>
    <row r="585" spans="1:4">
      <c r="A585" s="165"/>
      <c r="B585" s="163"/>
      <c r="C585" s="167"/>
      <c r="D585" s="166"/>
    </row>
    <row r="586" spans="1:4">
      <c r="A586" s="165"/>
      <c r="B586" s="163"/>
      <c r="C586" s="167"/>
      <c r="D586" s="166"/>
    </row>
    <row r="587" spans="1:4">
      <c r="A587" s="165"/>
      <c r="B587" s="163"/>
      <c r="C587" s="167"/>
      <c r="D587" s="166"/>
    </row>
    <row r="588" spans="1:4">
      <c r="A588" s="165"/>
      <c r="B588" s="163"/>
      <c r="C588" s="167"/>
      <c r="D588" s="166"/>
    </row>
    <row r="589" spans="1:4">
      <c r="A589" s="165"/>
      <c r="B589" s="163"/>
      <c r="C589" s="167"/>
      <c r="D589" s="166"/>
    </row>
    <row r="590" spans="1:4">
      <c r="A590" s="165"/>
      <c r="B590" s="163"/>
      <c r="C590" s="167"/>
      <c r="D590" s="166"/>
    </row>
    <row r="591" spans="1:4">
      <c r="A591" s="165"/>
      <c r="B591" s="163"/>
      <c r="C591" s="167"/>
      <c r="D591" s="166"/>
    </row>
    <row r="592" spans="1:4">
      <c r="A592" s="165"/>
      <c r="B592" s="163"/>
      <c r="C592" s="167"/>
      <c r="D592" s="166"/>
    </row>
    <row r="593" spans="1:4">
      <c r="A593" s="165"/>
      <c r="B593" s="163"/>
      <c r="C593" s="167"/>
      <c r="D593" s="166"/>
    </row>
    <row r="594" spans="1:4">
      <c r="A594" s="165"/>
      <c r="B594" s="163"/>
      <c r="C594" s="167"/>
      <c r="D594" s="166"/>
    </row>
    <row r="595" spans="1:4">
      <c r="A595" s="165"/>
      <c r="B595" s="163"/>
      <c r="C595" s="167"/>
      <c r="D595" s="166"/>
    </row>
    <row r="596" spans="1:4">
      <c r="A596" s="165"/>
      <c r="B596" s="163"/>
      <c r="C596" s="167"/>
      <c r="D596" s="166"/>
    </row>
    <row r="597" spans="1:4">
      <c r="A597" s="165"/>
      <c r="B597" s="163"/>
      <c r="C597" s="167"/>
      <c r="D597" s="166"/>
    </row>
    <row r="598" spans="1:4">
      <c r="A598" s="165"/>
      <c r="B598" s="163"/>
      <c r="C598" s="167"/>
      <c r="D598" s="166"/>
    </row>
    <row r="599" spans="1:4">
      <c r="A599" s="165"/>
      <c r="B599" s="163"/>
      <c r="C599" s="167"/>
      <c r="D599" s="166"/>
    </row>
    <row r="600" spans="1:4">
      <c r="A600" s="165"/>
      <c r="B600" s="163"/>
      <c r="C600" s="167"/>
      <c r="D600" s="166"/>
    </row>
    <row r="601" spans="1:4">
      <c r="A601" s="165"/>
      <c r="B601" s="163"/>
      <c r="C601" s="167"/>
      <c r="D601" s="166"/>
    </row>
    <row r="602" spans="1:4">
      <c r="A602" s="165"/>
      <c r="B602" s="163"/>
      <c r="C602" s="167"/>
      <c r="D602" s="166"/>
    </row>
    <row r="603" spans="1:4">
      <c r="A603" s="165"/>
      <c r="B603" s="163"/>
      <c r="C603" s="167"/>
      <c r="D603" s="166"/>
    </row>
    <row r="604" spans="1:4">
      <c r="A604" s="165"/>
      <c r="B604" s="163"/>
      <c r="C604" s="167"/>
      <c r="D604" s="166"/>
    </row>
    <row r="605" spans="1:4">
      <c r="A605" s="165"/>
      <c r="B605" s="163"/>
      <c r="C605" s="167"/>
      <c r="D605" s="166"/>
    </row>
    <row r="606" spans="1:4">
      <c r="A606" s="165"/>
      <c r="B606" s="163"/>
      <c r="C606" s="167"/>
      <c r="D606" s="166"/>
    </row>
    <row r="607" spans="1:4">
      <c r="A607" s="165"/>
      <c r="B607" s="163"/>
      <c r="C607" s="167"/>
      <c r="D607" s="166"/>
    </row>
    <row r="608" spans="1:4">
      <c r="A608" s="165"/>
      <c r="B608" s="163"/>
      <c r="C608" s="167"/>
      <c r="D608" s="166"/>
    </row>
    <row r="609" spans="1:4">
      <c r="A609" s="165"/>
      <c r="B609" s="163"/>
      <c r="C609" s="167"/>
      <c r="D609" s="166"/>
    </row>
    <row r="610" spans="1:4">
      <c r="A610" s="165"/>
      <c r="B610" s="163"/>
      <c r="C610" s="167"/>
      <c r="D610" s="166"/>
    </row>
    <row r="611" spans="1:4">
      <c r="A611" s="165"/>
      <c r="B611" s="163"/>
      <c r="C611" s="167"/>
      <c r="D611" s="166"/>
    </row>
    <row r="612" spans="1:4">
      <c r="A612" s="165"/>
      <c r="B612" s="163"/>
      <c r="C612" s="167"/>
      <c r="D612" s="166"/>
    </row>
    <row r="613" spans="1:4">
      <c r="A613" s="165"/>
      <c r="B613" s="163"/>
      <c r="C613" s="167"/>
      <c r="D613" s="166"/>
    </row>
    <row r="614" spans="1:4">
      <c r="A614" s="165"/>
      <c r="B614" s="163"/>
      <c r="C614" s="167"/>
      <c r="D614" s="166"/>
    </row>
    <row r="615" spans="1:4">
      <c r="A615" s="165"/>
      <c r="B615" s="163"/>
      <c r="C615" s="167"/>
      <c r="D615" s="166"/>
    </row>
    <row r="616" spans="1:4">
      <c r="A616" s="165"/>
      <c r="B616" s="163"/>
      <c r="C616" s="167"/>
      <c r="D616" s="166"/>
    </row>
    <row r="617" spans="1:4">
      <c r="A617" s="165"/>
      <c r="B617" s="163"/>
      <c r="C617" s="167"/>
      <c r="D617" s="166"/>
    </row>
    <row r="618" spans="1:4">
      <c r="A618" s="165"/>
      <c r="B618" s="163"/>
      <c r="C618" s="167"/>
      <c r="D618" s="166"/>
    </row>
    <row r="619" spans="1:4">
      <c r="A619" s="165"/>
      <c r="B619" s="163"/>
      <c r="C619" s="167"/>
      <c r="D619" s="166"/>
    </row>
    <row r="620" spans="1:4">
      <c r="A620" s="165"/>
      <c r="B620" s="163"/>
      <c r="C620" s="167"/>
      <c r="D620" s="166"/>
    </row>
    <row r="621" spans="1:4">
      <c r="A621" s="165"/>
      <c r="B621" s="163"/>
      <c r="C621" s="167"/>
      <c r="D621" s="166"/>
    </row>
    <row r="622" spans="1:4">
      <c r="A622" s="165"/>
      <c r="B622" s="163"/>
      <c r="C622" s="167"/>
      <c r="D622" s="166"/>
    </row>
    <row r="623" spans="1:4">
      <c r="A623" s="165"/>
      <c r="B623" s="163"/>
      <c r="C623" s="167"/>
      <c r="D623" s="166"/>
    </row>
    <row r="624" spans="1:4">
      <c r="A624" s="165"/>
      <c r="B624" s="163"/>
      <c r="C624" s="167"/>
      <c r="D624" s="166"/>
    </row>
    <row r="625" spans="1:4">
      <c r="A625" s="165"/>
      <c r="B625" s="163"/>
      <c r="C625" s="167"/>
      <c r="D625" s="166"/>
    </row>
    <row r="626" spans="1:4">
      <c r="A626" s="165"/>
      <c r="B626" s="163"/>
      <c r="C626" s="167"/>
      <c r="D626" s="166"/>
    </row>
    <row r="627" spans="1:4">
      <c r="A627" s="165"/>
      <c r="B627" s="163"/>
      <c r="C627" s="167"/>
      <c r="D627" s="166"/>
    </row>
    <row r="628" spans="1:4">
      <c r="A628" s="165"/>
      <c r="B628" s="163"/>
      <c r="C628" s="167"/>
      <c r="D628" s="166"/>
    </row>
    <row r="629" spans="1:4">
      <c r="A629" s="165"/>
      <c r="B629" s="163"/>
      <c r="C629" s="167"/>
      <c r="D629" s="166"/>
    </row>
    <row r="630" spans="1:4">
      <c r="A630" s="165"/>
      <c r="B630" s="163"/>
      <c r="C630" s="167"/>
      <c r="D630" s="166"/>
    </row>
    <row r="631" spans="1:4">
      <c r="A631" s="165"/>
      <c r="B631" s="163"/>
      <c r="C631" s="167"/>
      <c r="D631" s="166"/>
    </row>
    <row r="632" spans="1:4">
      <c r="A632" s="165"/>
      <c r="B632" s="163"/>
      <c r="C632" s="167"/>
      <c r="D632" s="166"/>
    </row>
    <row r="633" spans="1:4">
      <c r="A633" s="165"/>
      <c r="B633" s="163"/>
      <c r="C633" s="167"/>
      <c r="D633" s="166"/>
    </row>
    <row r="634" spans="1:4">
      <c r="A634" s="165"/>
      <c r="B634" s="163"/>
      <c r="C634" s="167"/>
      <c r="D634" s="166"/>
    </row>
    <row r="635" spans="1:4">
      <c r="A635" s="165"/>
      <c r="B635" s="163"/>
      <c r="C635" s="167"/>
      <c r="D635" s="166"/>
    </row>
    <row r="636" spans="1:4">
      <c r="A636" s="165"/>
      <c r="B636" s="163"/>
      <c r="C636" s="167"/>
      <c r="D636" s="166"/>
    </row>
    <row r="637" spans="1:4">
      <c r="A637" s="165"/>
      <c r="B637" s="163"/>
      <c r="C637" s="167"/>
      <c r="D637" s="166"/>
    </row>
    <row r="638" spans="1:4">
      <c r="A638" s="165"/>
      <c r="B638" s="163"/>
      <c r="C638" s="167"/>
      <c r="D638" s="166"/>
    </row>
    <row r="639" spans="1:4">
      <c r="A639" s="165"/>
      <c r="B639" s="163"/>
      <c r="C639" s="167"/>
      <c r="D639" s="166"/>
    </row>
    <row r="640" spans="1:4">
      <c r="A640" s="165"/>
      <c r="B640" s="163"/>
      <c r="C640" s="167"/>
      <c r="D640" s="166"/>
    </row>
    <row r="641" spans="1:4">
      <c r="A641" s="165"/>
      <c r="B641" s="163"/>
      <c r="C641" s="167"/>
      <c r="D641" s="166"/>
    </row>
    <row r="642" spans="1:4">
      <c r="A642" s="165"/>
      <c r="B642" s="163"/>
      <c r="C642" s="167"/>
      <c r="D642" s="166"/>
    </row>
    <row r="643" spans="1:4">
      <c r="A643" s="165"/>
      <c r="B643" s="163"/>
      <c r="C643" s="167"/>
      <c r="D643" s="166"/>
    </row>
    <row r="644" spans="1:4">
      <c r="A644" s="165"/>
      <c r="B644" s="163"/>
      <c r="C644" s="167"/>
      <c r="D644" s="166"/>
    </row>
    <row r="645" spans="1:4">
      <c r="A645" s="165"/>
      <c r="B645" s="163"/>
      <c r="C645" s="167"/>
      <c r="D645" s="166"/>
    </row>
    <row r="646" spans="1:4">
      <c r="A646" s="165"/>
      <c r="B646" s="163"/>
      <c r="C646" s="167"/>
      <c r="D646" s="166"/>
    </row>
    <row r="647" spans="1:4">
      <c r="A647" s="165"/>
      <c r="B647" s="163"/>
      <c r="C647" s="167"/>
      <c r="D647" s="166"/>
    </row>
    <row r="648" spans="1:4">
      <c r="A648" s="165"/>
      <c r="B648" s="163"/>
      <c r="C648" s="167"/>
      <c r="D648" s="166"/>
    </row>
    <row r="649" spans="1:4">
      <c r="A649" s="165"/>
      <c r="B649" s="163"/>
      <c r="C649" s="167"/>
      <c r="D649" s="166"/>
    </row>
    <row r="650" spans="1:4">
      <c r="A650" s="165"/>
      <c r="B650" s="163"/>
      <c r="C650" s="167"/>
      <c r="D650" s="166"/>
    </row>
    <row r="651" spans="1:4">
      <c r="A651" s="165"/>
      <c r="B651" s="163"/>
      <c r="C651" s="167"/>
      <c r="D651" s="166"/>
    </row>
    <row r="652" spans="1:4">
      <c r="A652" s="165"/>
      <c r="B652" s="163"/>
      <c r="C652" s="167"/>
      <c r="D652" s="166"/>
    </row>
    <row r="653" spans="1:4">
      <c r="A653" s="165"/>
      <c r="B653" s="163"/>
      <c r="C653" s="167"/>
      <c r="D653" s="166"/>
    </row>
    <row r="654" spans="1:4">
      <c r="A654" s="165"/>
      <c r="B654" s="163"/>
      <c r="C654" s="167"/>
      <c r="D654" s="166"/>
    </row>
    <row r="655" spans="1:4">
      <c r="A655" s="165"/>
      <c r="B655" s="163"/>
      <c r="C655" s="167"/>
      <c r="D655" s="166"/>
    </row>
    <row r="656" spans="1:4">
      <c r="A656" s="165"/>
      <c r="B656" s="163"/>
      <c r="C656" s="167"/>
      <c r="D656" s="166"/>
    </row>
    <row r="657" spans="1:4">
      <c r="A657" s="165"/>
      <c r="B657" s="163"/>
      <c r="C657" s="167"/>
      <c r="D657" s="166"/>
    </row>
    <row r="658" spans="1:4">
      <c r="A658" s="165"/>
      <c r="B658" s="163"/>
      <c r="C658" s="167"/>
      <c r="D658" s="166"/>
    </row>
    <row r="659" spans="1:4">
      <c r="A659" s="165"/>
      <c r="B659" s="163"/>
      <c r="C659" s="167"/>
      <c r="D659" s="166"/>
    </row>
    <row r="660" spans="1:4">
      <c r="A660" s="165"/>
      <c r="B660" s="163"/>
      <c r="C660" s="167"/>
      <c r="D660" s="166"/>
    </row>
    <row r="661" spans="1:4">
      <c r="A661" s="165"/>
      <c r="B661" s="163"/>
      <c r="C661" s="167"/>
      <c r="D661" s="166"/>
    </row>
    <row r="662" spans="1:4">
      <c r="A662" s="165"/>
      <c r="B662" s="163"/>
      <c r="C662" s="167"/>
      <c r="D662" s="166"/>
    </row>
    <row r="663" spans="1:4">
      <c r="A663" s="165"/>
      <c r="B663" s="163"/>
      <c r="C663" s="167"/>
      <c r="D663" s="166"/>
    </row>
    <row r="664" spans="1:4">
      <c r="A664" s="165"/>
      <c r="B664" s="163"/>
      <c r="C664" s="167"/>
      <c r="D664" s="166"/>
    </row>
    <row r="665" spans="1:4">
      <c r="A665" s="165"/>
      <c r="B665" s="163"/>
      <c r="C665" s="167"/>
      <c r="D665" s="166"/>
    </row>
    <row r="666" spans="1:4">
      <c r="A666" s="165"/>
      <c r="B666" s="163"/>
      <c r="C666" s="167"/>
      <c r="D666" s="166"/>
    </row>
    <row r="667" spans="1:4">
      <c r="A667" s="165"/>
      <c r="B667" s="163"/>
      <c r="C667" s="167"/>
      <c r="D667" s="166"/>
    </row>
    <row r="668" spans="1:4">
      <c r="A668" s="165"/>
      <c r="B668" s="163"/>
      <c r="C668" s="167"/>
      <c r="D668" s="166"/>
    </row>
    <row r="669" spans="1:4">
      <c r="A669" s="165"/>
      <c r="B669" s="163"/>
      <c r="C669" s="167"/>
      <c r="D669" s="166"/>
    </row>
    <row r="670" spans="1:4">
      <c r="A670" s="165"/>
      <c r="B670" s="163"/>
      <c r="C670" s="167"/>
      <c r="D670" s="166"/>
    </row>
    <row r="671" spans="1:4">
      <c r="A671" s="165"/>
      <c r="B671" s="163"/>
      <c r="C671" s="167"/>
      <c r="D671" s="166"/>
    </row>
    <row r="672" spans="1:4">
      <c r="A672" s="165"/>
      <c r="B672" s="163"/>
      <c r="C672" s="167"/>
      <c r="D672" s="166"/>
    </row>
    <row r="673" spans="1:4">
      <c r="A673" s="165"/>
      <c r="B673" s="163"/>
      <c r="C673" s="167"/>
      <c r="D673" s="166"/>
    </row>
    <row r="674" spans="1:4">
      <c r="A674" s="165"/>
      <c r="B674" s="163"/>
      <c r="C674" s="167"/>
      <c r="D674" s="166"/>
    </row>
    <row r="675" spans="1:4">
      <c r="A675" s="165"/>
      <c r="B675" s="163"/>
      <c r="C675" s="167"/>
      <c r="D675" s="166"/>
    </row>
    <row r="676" spans="1:4">
      <c r="A676" s="165"/>
      <c r="B676" s="163"/>
      <c r="C676" s="167"/>
      <c r="D676" s="166"/>
    </row>
    <row r="677" spans="1:4">
      <c r="A677" s="165"/>
      <c r="B677" s="163"/>
      <c r="C677" s="167"/>
      <c r="D677" s="166"/>
    </row>
    <row r="678" spans="1:4">
      <c r="A678" s="165"/>
      <c r="B678" s="163"/>
      <c r="C678" s="167"/>
      <c r="D678" s="166"/>
    </row>
    <row r="679" spans="1:4">
      <c r="A679" s="165"/>
      <c r="B679" s="163"/>
      <c r="C679" s="167"/>
      <c r="D679" s="166"/>
    </row>
    <row r="680" spans="1:4">
      <c r="A680" s="165"/>
      <c r="B680" s="163"/>
      <c r="C680" s="167"/>
      <c r="D680" s="166"/>
    </row>
    <row r="681" spans="1:4">
      <c r="A681" s="165"/>
      <c r="B681" s="163"/>
      <c r="C681" s="167"/>
      <c r="D681" s="166"/>
    </row>
    <row r="682" spans="1:4">
      <c r="A682" s="165"/>
      <c r="B682" s="163"/>
      <c r="C682" s="167"/>
      <c r="D682" s="166"/>
    </row>
    <row r="683" spans="1:4">
      <c r="A683" s="165"/>
      <c r="B683" s="163"/>
      <c r="C683" s="167"/>
      <c r="D683" s="166"/>
    </row>
    <row r="684" spans="1:4">
      <c r="A684" s="165"/>
      <c r="B684" s="163"/>
      <c r="C684" s="167"/>
      <c r="D684" s="166"/>
    </row>
    <row r="685" spans="1:4">
      <c r="A685" s="165"/>
      <c r="B685" s="163"/>
      <c r="C685" s="167"/>
      <c r="D685" s="166"/>
    </row>
    <row r="686" spans="1:4">
      <c r="A686" s="165"/>
      <c r="B686" s="163"/>
      <c r="C686" s="167"/>
      <c r="D686" s="166"/>
    </row>
    <row r="687" spans="1:4">
      <c r="A687" s="165"/>
      <c r="B687" s="163"/>
      <c r="C687" s="167"/>
      <c r="D687" s="166"/>
    </row>
    <row r="688" spans="1:4">
      <c r="A688" s="165"/>
      <c r="B688" s="163"/>
      <c r="C688" s="167"/>
      <c r="D688" s="166"/>
    </row>
    <row r="689" spans="1:4">
      <c r="A689" s="165"/>
      <c r="B689" s="163"/>
      <c r="C689" s="167"/>
      <c r="D689" s="166"/>
    </row>
    <row r="690" spans="1:4">
      <c r="A690" s="165"/>
      <c r="B690" s="163"/>
      <c r="C690" s="167"/>
      <c r="D690" s="166"/>
    </row>
    <row r="691" spans="1:4">
      <c r="A691" s="165"/>
      <c r="B691" s="163"/>
      <c r="C691" s="167"/>
      <c r="D691" s="166"/>
    </row>
    <row r="692" spans="1:4">
      <c r="A692" s="165"/>
      <c r="B692" s="163"/>
      <c r="C692" s="167"/>
      <c r="D692" s="166"/>
    </row>
    <row r="693" spans="1:4">
      <c r="A693" s="165"/>
      <c r="B693" s="163"/>
      <c r="C693" s="167"/>
      <c r="D693" s="166"/>
    </row>
    <row r="694" spans="1:4">
      <c r="A694" s="165"/>
      <c r="B694" s="163"/>
      <c r="C694" s="167"/>
      <c r="D694" s="166"/>
    </row>
    <row r="695" spans="1:4">
      <c r="A695" s="165"/>
      <c r="B695" s="163"/>
      <c r="C695" s="167"/>
      <c r="D695" s="166"/>
    </row>
    <row r="696" spans="1:4">
      <c r="A696" s="165"/>
      <c r="B696" s="163"/>
      <c r="C696" s="167"/>
      <c r="D696" s="166"/>
    </row>
    <row r="697" spans="1:4">
      <c r="A697" s="165"/>
      <c r="B697" s="163"/>
      <c r="C697" s="167"/>
      <c r="D697" s="166"/>
    </row>
    <row r="698" spans="1:4">
      <c r="A698" s="165"/>
      <c r="B698" s="163"/>
      <c r="C698" s="167"/>
      <c r="D698" s="166"/>
    </row>
    <row r="699" spans="1:4">
      <c r="A699" s="165"/>
      <c r="B699" s="163"/>
      <c r="C699" s="167"/>
      <c r="D699" s="166"/>
    </row>
    <row r="700" spans="1:4">
      <c r="A700" s="165"/>
      <c r="B700" s="163"/>
      <c r="C700" s="167"/>
      <c r="D700" s="166"/>
    </row>
    <row r="701" spans="1:4">
      <c r="A701" s="165"/>
      <c r="B701" s="163"/>
      <c r="C701" s="167"/>
      <c r="D701" s="166"/>
    </row>
    <row r="702" spans="1:4">
      <c r="A702" s="165"/>
      <c r="B702" s="163"/>
      <c r="C702" s="167"/>
      <c r="D702" s="166"/>
    </row>
    <row r="703" spans="1:4">
      <c r="A703" s="165"/>
      <c r="B703" s="163"/>
      <c r="C703" s="167"/>
      <c r="D703" s="166"/>
    </row>
    <row r="704" spans="1:4">
      <c r="A704" s="165"/>
      <c r="B704" s="163"/>
      <c r="C704" s="167"/>
      <c r="D704" s="166"/>
    </row>
    <row r="705" spans="1:4">
      <c r="A705" s="165"/>
      <c r="B705" s="163"/>
      <c r="C705" s="167"/>
      <c r="D705" s="166"/>
    </row>
    <row r="706" spans="1:4">
      <c r="A706" s="165"/>
      <c r="B706" s="163"/>
      <c r="C706" s="167"/>
      <c r="D706" s="166"/>
    </row>
    <row r="707" spans="1:4">
      <c r="A707" s="165"/>
      <c r="B707" s="163"/>
      <c r="C707" s="167"/>
      <c r="D707" s="166"/>
    </row>
    <row r="708" spans="1:4">
      <c r="A708" s="165"/>
      <c r="B708" s="163"/>
      <c r="C708" s="167"/>
      <c r="D708" s="166"/>
    </row>
    <row r="709" spans="1:4">
      <c r="A709" s="165"/>
      <c r="B709" s="163"/>
      <c r="C709" s="167"/>
      <c r="D709" s="166"/>
    </row>
    <row r="710" spans="1:4">
      <c r="A710" s="165"/>
      <c r="B710" s="163"/>
      <c r="C710" s="167"/>
      <c r="D710" s="166"/>
    </row>
    <row r="711" spans="1:4">
      <c r="A711" s="165"/>
      <c r="B711" s="163"/>
      <c r="C711" s="167"/>
      <c r="D711" s="166"/>
    </row>
    <row r="712" spans="1:4">
      <c r="A712" s="165"/>
      <c r="B712" s="163"/>
      <c r="C712" s="167"/>
      <c r="D712" s="166"/>
    </row>
    <row r="713" spans="1:4">
      <c r="A713" s="165"/>
      <c r="B713" s="163"/>
      <c r="C713" s="167"/>
      <c r="D713" s="166"/>
    </row>
    <row r="714" spans="1:4">
      <c r="A714" s="165"/>
      <c r="B714" s="163"/>
      <c r="C714" s="167"/>
      <c r="D714" s="166"/>
    </row>
    <row r="715" spans="1:4">
      <c r="A715" s="165"/>
      <c r="B715" s="163"/>
      <c r="C715" s="167"/>
      <c r="D715" s="166"/>
    </row>
    <row r="716" spans="1:4">
      <c r="A716" s="165"/>
      <c r="B716" s="163"/>
      <c r="C716" s="167"/>
      <c r="D716" s="166"/>
    </row>
    <row r="717" spans="1:4">
      <c r="A717" s="165"/>
      <c r="B717" s="163"/>
      <c r="C717" s="167"/>
      <c r="D717" s="166"/>
    </row>
    <row r="718" spans="1:4">
      <c r="A718" s="165"/>
      <c r="B718" s="163"/>
      <c r="C718" s="167"/>
      <c r="D718" s="166"/>
    </row>
    <row r="719" spans="1:4">
      <c r="A719" s="165"/>
      <c r="B719" s="163"/>
      <c r="C719" s="167"/>
      <c r="D719" s="166"/>
    </row>
    <row r="720" spans="1:4">
      <c r="A720" s="165"/>
      <c r="B720" s="163"/>
      <c r="C720" s="167"/>
      <c r="D720" s="166"/>
    </row>
    <row r="721" spans="1:4">
      <c r="A721" s="165"/>
      <c r="B721" s="163"/>
      <c r="C721" s="167"/>
      <c r="D721" s="166"/>
    </row>
    <row r="722" spans="1:4">
      <c r="A722" s="165"/>
      <c r="B722" s="163"/>
      <c r="C722" s="167"/>
      <c r="D722" s="166"/>
    </row>
    <row r="723" spans="1:4">
      <c r="A723" s="165"/>
      <c r="B723" s="163"/>
      <c r="C723" s="167"/>
      <c r="D723" s="166"/>
    </row>
    <row r="724" spans="1:4">
      <c r="A724" s="165"/>
      <c r="B724" s="163"/>
      <c r="C724" s="167"/>
      <c r="D724" s="166"/>
    </row>
    <row r="725" spans="1:4">
      <c r="A725" s="165"/>
      <c r="B725" s="163"/>
      <c r="C725" s="167"/>
      <c r="D725" s="166"/>
    </row>
    <row r="726" spans="1:4">
      <c r="A726" s="165"/>
      <c r="B726" s="163"/>
      <c r="C726" s="167"/>
      <c r="D726" s="166"/>
    </row>
    <row r="727" spans="1:4">
      <c r="A727" s="165"/>
      <c r="B727" s="163"/>
      <c r="C727" s="167"/>
      <c r="D727" s="166"/>
    </row>
    <row r="728" spans="1:4">
      <c r="A728" s="165"/>
      <c r="B728" s="163"/>
      <c r="C728" s="167"/>
      <c r="D728" s="166"/>
    </row>
    <row r="729" spans="1:4">
      <c r="A729" s="165"/>
      <c r="B729" s="163"/>
      <c r="C729" s="167"/>
      <c r="D729" s="166"/>
    </row>
    <row r="730" spans="1:4">
      <c r="A730" s="165"/>
      <c r="B730" s="163"/>
      <c r="C730" s="167"/>
      <c r="D730" s="166"/>
    </row>
    <row r="731" spans="1:4">
      <c r="A731" s="165"/>
      <c r="B731" s="163"/>
      <c r="C731" s="167"/>
      <c r="D731" s="166"/>
    </row>
    <row r="732" spans="1:4">
      <c r="A732" s="165"/>
      <c r="B732" s="163"/>
      <c r="C732" s="167"/>
      <c r="D732" s="166"/>
    </row>
    <row r="733" spans="1:4">
      <c r="A733" s="165"/>
      <c r="B733" s="163"/>
      <c r="C733" s="167"/>
      <c r="D733" s="166"/>
    </row>
    <row r="734" spans="1:4">
      <c r="A734" s="165"/>
      <c r="B734" s="163"/>
      <c r="C734" s="167"/>
      <c r="D734" s="166"/>
    </row>
    <row r="735" spans="1:4">
      <c r="A735" s="165"/>
      <c r="B735" s="163"/>
      <c r="C735" s="167"/>
      <c r="D735" s="166"/>
    </row>
    <row r="736" spans="1:4">
      <c r="A736" s="165"/>
      <c r="B736" s="163"/>
      <c r="C736" s="167"/>
      <c r="D736" s="166"/>
    </row>
    <row r="737" spans="1:4">
      <c r="A737" s="165"/>
      <c r="B737" s="163"/>
      <c r="C737" s="167"/>
      <c r="D737" s="166"/>
    </row>
    <row r="738" spans="1:4">
      <c r="A738" s="165"/>
      <c r="B738" s="163"/>
      <c r="C738" s="167"/>
      <c r="D738" s="166"/>
    </row>
    <row r="739" spans="1:4">
      <c r="A739" s="165"/>
      <c r="B739" s="163"/>
      <c r="C739" s="167"/>
      <c r="D739" s="166"/>
    </row>
    <row r="740" spans="1:4">
      <c r="A740" s="165"/>
      <c r="B740" s="163"/>
      <c r="C740" s="167"/>
      <c r="D740" s="166"/>
    </row>
    <row r="741" spans="1:4">
      <c r="A741" s="165"/>
      <c r="B741" s="163"/>
      <c r="C741" s="167"/>
      <c r="D741" s="166"/>
    </row>
    <row r="742" spans="1:4">
      <c r="A742" s="165"/>
      <c r="B742" s="163"/>
      <c r="C742" s="167"/>
      <c r="D742" s="166"/>
    </row>
    <row r="743" spans="1:4">
      <c r="A743" s="165"/>
      <c r="B743" s="163"/>
      <c r="C743" s="167"/>
      <c r="D743" s="166"/>
    </row>
    <row r="744" spans="1:4">
      <c r="A744" s="165"/>
      <c r="B744" s="163"/>
      <c r="C744" s="167"/>
      <c r="D744" s="166"/>
    </row>
    <row r="745" spans="1:4">
      <c r="A745" s="165"/>
      <c r="B745" s="163"/>
      <c r="C745" s="167"/>
      <c r="D745" s="166"/>
    </row>
    <row r="746" spans="1:4">
      <c r="A746" s="165"/>
      <c r="B746" s="163"/>
      <c r="C746" s="167"/>
      <c r="D746" s="166"/>
    </row>
    <row r="747" spans="1:4">
      <c r="A747" s="165"/>
      <c r="B747" s="163"/>
      <c r="C747" s="167"/>
      <c r="D747" s="166"/>
    </row>
    <row r="748" spans="1:4">
      <c r="A748" s="165"/>
      <c r="B748" s="163"/>
      <c r="C748" s="167"/>
      <c r="D748" s="166"/>
    </row>
    <row r="749" spans="1:4">
      <c r="A749" s="165"/>
      <c r="B749" s="163"/>
      <c r="C749" s="167"/>
      <c r="D749" s="166"/>
    </row>
    <row r="750" spans="1:4">
      <c r="A750" s="165"/>
      <c r="B750" s="163"/>
      <c r="C750" s="167"/>
      <c r="D750" s="166"/>
    </row>
    <row r="751" spans="1:4">
      <c r="A751" s="165"/>
      <c r="B751" s="163"/>
      <c r="C751" s="167"/>
      <c r="D751" s="166"/>
    </row>
    <row r="752" spans="1:4">
      <c r="A752" s="165"/>
      <c r="B752" s="163"/>
      <c r="C752" s="167"/>
      <c r="D752" s="166"/>
    </row>
    <row r="753" spans="1:4">
      <c r="A753" s="165"/>
      <c r="B753" s="163"/>
      <c r="C753" s="167"/>
      <c r="D753" s="166"/>
    </row>
    <row r="754" spans="1:4">
      <c r="A754" s="165"/>
      <c r="B754" s="163"/>
      <c r="C754" s="167"/>
      <c r="D754" s="166"/>
    </row>
    <row r="755" spans="1:4">
      <c r="A755" s="165"/>
      <c r="B755" s="163"/>
      <c r="C755" s="167"/>
      <c r="D755" s="166"/>
    </row>
    <row r="756" spans="1:4">
      <c r="A756" s="165"/>
      <c r="B756" s="163"/>
      <c r="C756" s="167"/>
      <c r="D756" s="166"/>
    </row>
    <row r="757" spans="1:4">
      <c r="A757" s="165"/>
      <c r="B757" s="163"/>
      <c r="C757" s="167"/>
      <c r="D757" s="166"/>
    </row>
    <row r="758" spans="1:4">
      <c r="A758" s="165"/>
      <c r="B758" s="163"/>
      <c r="C758" s="167"/>
      <c r="D758" s="166"/>
    </row>
    <row r="759" spans="1:4">
      <c r="A759" s="165"/>
      <c r="B759" s="163"/>
      <c r="C759" s="167"/>
      <c r="D759" s="166"/>
    </row>
    <row r="760" spans="1:4">
      <c r="A760" s="165"/>
      <c r="B760" s="163"/>
      <c r="C760" s="167"/>
      <c r="D760" s="166"/>
    </row>
    <row r="761" spans="1:4">
      <c r="A761" s="165"/>
      <c r="B761" s="163"/>
      <c r="C761" s="167"/>
      <c r="D761" s="166"/>
    </row>
    <row r="762" spans="1:4">
      <c r="A762" s="165"/>
      <c r="B762" s="163"/>
      <c r="C762" s="167"/>
      <c r="D762" s="166"/>
    </row>
    <row r="763" spans="1:4">
      <c r="A763" s="165"/>
      <c r="B763" s="163"/>
      <c r="C763" s="167"/>
      <c r="D763" s="166"/>
    </row>
    <row r="764" spans="1:4">
      <c r="A764" s="165"/>
      <c r="B764" s="163"/>
      <c r="C764" s="167"/>
      <c r="D764" s="166"/>
    </row>
    <row r="765" spans="1:4">
      <c r="A765" s="165"/>
      <c r="B765" s="163"/>
      <c r="C765" s="167"/>
      <c r="D765" s="166"/>
    </row>
    <row r="766" spans="1:4">
      <c r="A766" s="165"/>
      <c r="B766" s="163"/>
      <c r="C766" s="167"/>
      <c r="D766" s="166"/>
    </row>
    <row r="767" spans="1:4">
      <c r="A767" s="165"/>
      <c r="B767" s="163"/>
      <c r="C767" s="167"/>
      <c r="D767" s="166"/>
    </row>
    <row r="768" spans="1:4">
      <c r="A768" s="165"/>
      <c r="B768" s="163"/>
      <c r="C768" s="167"/>
      <c r="D768" s="166"/>
    </row>
    <row r="769" spans="1:4">
      <c r="A769" s="165"/>
      <c r="B769" s="163"/>
      <c r="C769" s="167"/>
      <c r="D769" s="166"/>
    </row>
    <row r="770" spans="1:4">
      <c r="A770" s="165"/>
      <c r="B770" s="163"/>
      <c r="C770" s="167"/>
      <c r="D770" s="166"/>
    </row>
    <row r="771" spans="1:4">
      <c r="A771" s="165"/>
      <c r="B771" s="163"/>
      <c r="C771" s="167"/>
      <c r="D771" s="166"/>
    </row>
    <row r="772" spans="1:4">
      <c r="A772" s="165"/>
      <c r="B772" s="163"/>
      <c r="C772" s="167"/>
      <c r="D772" s="166"/>
    </row>
    <row r="773" spans="1:4">
      <c r="A773" s="165"/>
      <c r="B773" s="163"/>
      <c r="C773" s="167"/>
      <c r="D773" s="166"/>
    </row>
    <row r="774" spans="1:4">
      <c r="A774" s="165"/>
      <c r="B774" s="163"/>
      <c r="C774" s="167"/>
      <c r="D774" s="166"/>
    </row>
    <row r="775" spans="1:4">
      <c r="A775" s="165"/>
      <c r="B775" s="163"/>
      <c r="C775" s="167"/>
      <c r="D775" s="166"/>
    </row>
    <row r="776" spans="1:4">
      <c r="A776" s="165"/>
      <c r="B776" s="163"/>
      <c r="C776" s="167"/>
      <c r="D776" s="166"/>
    </row>
    <row r="777" spans="1:4">
      <c r="A777" s="165"/>
      <c r="B777" s="163"/>
      <c r="C777" s="167"/>
      <c r="D777" s="166"/>
    </row>
    <row r="778" spans="1:4">
      <c r="A778" s="165"/>
      <c r="B778" s="163"/>
      <c r="C778" s="167"/>
      <c r="D778" s="166"/>
    </row>
    <row r="779" spans="1:4">
      <c r="A779" s="165"/>
      <c r="B779" s="163"/>
      <c r="C779" s="167"/>
      <c r="D779" s="166"/>
    </row>
    <row r="780" spans="1:4">
      <c r="A780" s="165"/>
      <c r="B780" s="163"/>
      <c r="C780" s="167"/>
      <c r="D780" s="166"/>
    </row>
    <row r="781" spans="1:4">
      <c r="A781" s="165"/>
      <c r="B781" s="163"/>
      <c r="C781" s="167"/>
      <c r="D781" s="166"/>
    </row>
    <row r="782" spans="1:4">
      <c r="A782" s="165"/>
      <c r="B782" s="163"/>
      <c r="C782" s="167"/>
      <c r="D782" s="166"/>
    </row>
    <row r="783" spans="1:4">
      <c r="A783" s="165"/>
      <c r="B783" s="163"/>
      <c r="C783" s="167"/>
      <c r="D783" s="166"/>
    </row>
    <row r="784" spans="1:4">
      <c r="A784" s="165"/>
      <c r="B784" s="163"/>
      <c r="C784" s="167"/>
      <c r="D784" s="166"/>
    </row>
    <row r="785" spans="1:4">
      <c r="A785" s="165"/>
      <c r="B785" s="163"/>
      <c r="C785" s="167"/>
      <c r="D785" s="166"/>
    </row>
    <row r="786" spans="1:4">
      <c r="A786" s="165"/>
      <c r="B786" s="163"/>
      <c r="C786" s="167"/>
      <c r="D786" s="166"/>
    </row>
    <row r="787" spans="1:4">
      <c r="A787" s="165"/>
      <c r="B787" s="163"/>
      <c r="C787" s="167"/>
      <c r="D787" s="166"/>
    </row>
    <row r="788" spans="1:4">
      <c r="A788" s="165"/>
      <c r="B788" s="163"/>
      <c r="C788" s="167"/>
      <c r="D788" s="166"/>
    </row>
    <row r="789" spans="1:4">
      <c r="A789" s="165"/>
      <c r="B789" s="163"/>
      <c r="C789" s="167"/>
      <c r="D789" s="166"/>
    </row>
    <row r="790" spans="1:4">
      <c r="A790" s="165"/>
      <c r="B790" s="163"/>
      <c r="C790" s="167"/>
      <c r="D790" s="166"/>
    </row>
    <row r="791" spans="1:4">
      <c r="A791" s="165"/>
      <c r="B791" s="163"/>
      <c r="C791" s="167"/>
      <c r="D791" s="166"/>
    </row>
    <row r="792" spans="1:4">
      <c r="A792" s="165"/>
      <c r="B792" s="163"/>
      <c r="C792" s="167"/>
      <c r="D792" s="166"/>
    </row>
    <row r="793" spans="1:4">
      <c r="A793" s="165"/>
      <c r="B793" s="163"/>
      <c r="C793" s="167"/>
      <c r="D793" s="166"/>
    </row>
    <row r="794" spans="1:4">
      <c r="A794" s="165"/>
      <c r="B794" s="163"/>
      <c r="C794" s="167"/>
      <c r="D794" s="166"/>
    </row>
    <row r="795" spans="1:4">
      <c r="A795" s="165"/>
      <c r="B795" s="163"/>
      <c r="C795" s="167"/>
      <c r="D795" s="166"/>
    </row>
    <row r="796" spans="1:4">
      <c r="A796" s="165"/>
      <c r="B796" s="163"/>
      <c r="C796" s="167"/>
      <c r="D796" s="166"/>
    </row>
    <row r="797" spans="1:4">
      <c r="A797" s="165"/>
      <c r="B797" s="163"/>
      <c r="C797" s="167"/>
      <c r="D797" s="166"/>
    </row>
    <row r="798" spans="1:4">
      <c r="A798" s="165"/>
      <c r="B798" s="163"/>
      <c r="C798" s="167"/>
      <c r="D798" s="166"/>
    </row>
    <row r="799" spans="1:4">
      <c r="A799" s="165"/>
      <c r="B799" s="163"/>
      <c r="C799" s="167"/>
      <c r="D799" s="166"/>
    </row>
    <row r="800" spans="1:4">
      <c r="A800" s="165"/>
      <c r="B800" s="163"/>
      <c r="C800" s="167"/>
      <c r="D800" s="166"/>
    </row>
    <row r="801" spans="1:4">
      <c r="A801" s="165"/>
      <c r="B801" s="163"/>
      <c r="C801" s="167"/>
      <c r="D801" s="166"/>
    </row>
    <row r="802" spans="1:4">
      <c r="A802" s="165"/>
      <c r="B802" s="163"/>
      <c r="C802" s="167"/>
      <c r="D802" s="166"/>
    </row>
    <row r="803" spans="1:4">
      <c r="A803" s="165"/>
      <c r="B803" s="163"/>
      <c r="C803" s="167"/>
      <c r="D803" s="166"/>
    </row>
    <row r="804" spans="1:4">
      <c r="A804" s="165"/>
      <c r="B804" s="163"/>
      <c r="C804" s="167"/>
      <c r="D804" s="166"/>
    </row>
    <row r="805" spans="1:4">
      <c r="A805" s="165"/>
      <c r="B805" s="163"/>
      <c r="C805" s="167"/>
      <c r="D805" s="166"/>
    </row>
    <row r="806" spans="1:4">
      <c r="A806" s="165"/>
      <c r="B806" s="163"/>
      <c r="C806" s="167"/>
      <c r="D806" s="166"/>
    </row>
    <row r="807" spans="1:4">
      <c r="A807" s="165"/>
      <c r="B807" s="163"/>
      <c r="C807" s="167"/>
      <c r="D807" s="166"/>
    </row>
    <row r="808" spans="1:4">
      <c r="A808" s="165"/>
      <c r="B808" s="163"/>
      <c r="C808" s="167"/>
      <c r="D808" s="166"/>
    </row>
    <row r="809" spans="1:4">
      <c r="A809" s="165"/>
      <c r="B809" s="163"/>
      <c r="C809" s="167"/>
      <c r="D809" s="166"/>
    </row>
    <row r="810" spans="1:4">
      <c r="A810" s="165"/>
      <c r="B810" s="163"/>
      <c r="C810" s="167"/>
      <c r="D810" s="166"/>
    </row>
    <row r="811" spans="1:4">
      <c r="A811" s="165"/>
      <c r="B811" s="163"/>
      <c r="C811" s="167"/>
      <c r="D811" s="166"/>
    </row>
    <row r="812" spans="1:4">
      <c r="A812" s="165"/>
      <c r="B812" s="163"/>
      <c r="C812" s="167"/>
      <c r="D812" s="166"/>
    </row>
    <row r="813" spans="1:4">
      <c r="A813" s="165"/>
      <c r="B813" s="163"/>
      <c r="C813" s="167"/>
      <c r="D813" s="166"/>
    </row>
    <row r="814" spans="1:4">
      <c r="A814" s="165"/>
      <c r="B814" s="163"/>
      <c r="C814" s="167"/>
      <c r="D814" s="166"/>
    </row>
    <row r="815" spans="1:4">
      <c r="A815" s="165"/>
      <c r="B815" s="163"/>
      <c r="C815" s="167"/>
      <c r="D815" s="166"/>
    </row>
    <row r="816" spans="1:4">
      <c r="A816" s="165"/>
      <c r="B816" s="163"/>
      <c r="C816" s="167"/>
      <c r="D816" s="166"/>
    </row>
    <row r="817" spans="1:4">
      <c r="A817" s="165"/>
      <c r="B817" s="163"/>
      <c r="C817" s="167"/>
      <c r="D817" s="166"/>
    </row>
    <row r="818" spans="1:4">
      <c r="A818" s="165"/>
      <c r="B818" s="163"/>
      <c r="C818" s="167"/>
      <c r="D818" s="166"/>
    </row>
    <row r="819" spans="1:4">
      <c r="A819" s="165"/>
      <c r="B819" s="163"/>
      <c r="C819" s="167"/>
      <c r="D819" s="166"/>
    </row>
    <row r="820" spans="1:4">
      <c r="A820" s="165"/>
      <c r="B820" s="163"/>
      <c r="C820" s="167"/>
      <c r="D820" s="166"/>
    </row>
    <row r="821" spans="1:4">
      <c r="A821" s="165"/>
      <c r="B821" s="163"/>
      <c r="C821" s="167"/>
      <c r="D821" s="166"/>
    </row>
    <row r="822" spans="1:4">
      <c r="A822" s="165"/>
      <c r="B822" s="163"/>
      <c r="C822" s="167"/>
      <c r="D822" s="166"/>
    </row>
    <row r="823" spans="1:4">
      <c r="A823" s="165"/>
      <c r="B823" s="163"/>
      <c r="C823" s="167"/>
      <c r="D823" s="166"/>
    </row>
    <row r="824" spans="1:4">
      <c r="A824" s="165"/>
      <c r="B824" s="163"/>
      <c r="C824" s="167"/>
      <c r="D824" s="166"/>
    </row>
    <row r="825" spans="1:4">
      <c r="A825" s="165"/>
      <c r="B825" s="163"/>
      <c r="C825" s="167"/>
      <c r="D825" s="166"/>
    </row>
    <row r="826" spans="1:4">
      <c r="A826" s="165"/>
      <c r="B826" s="163"/>
      <c r="C826" s="167"/>
      <c r="D826" s="166"/>
    </row>
    <row r="827" spans="1:4">
      <c r="A827" s="165"/>
      <c r="B827" s="163"/>
      <c r="C827" s="167"/>
      <c r="D827" s="166"/>
    </row>
    <row r="828" spans="1:4">
      <c r="A828" s="165"/>
      <c r="B828" s="163"/>
      <c r="C828" s="167"/>
      <c r="D828" s="166"/>
    </row>
    <row r="829" spans="1:4">
      <c r="A829" s="165"/>
      <c r="B829" s="163"/>
      <c r="C829" s="167"/>
      <c r="D829" s="166"/>
    </row>
    <row r="830" spans="1:4">
      <c r="A830" s="165"/>
      <c r="B830" s="163"/>
      <c r="C830" s="167"/>
      <c r="D830" s="166"/>
    </row>
    <row r="831" spans="1:4">
      <c r="A831" s="165"/>
      <c r="B831" s="163"/>
      <c r="C831" s="167"/>
      <c r="D831" s="166"/>
    </row>
    <row r="832" spans="1:4">
      <c r="A832" s="165"/>
      <c r="B832" s="163"/>
      <c r="C832" s="167"/>
      <c r="D832" s="166"/>
    </row>
    <row r="833" spans="1:4">
      <c r="A833" s="165"/>
      <c r="B833" s="163"/>
      <c r="C833" s="167"/>
      <c r="D833" s="166"/>
    </row>
    <row r="834" spans="1:4">
      <c r="A834" s="165"/>
      <c r="B834" s="163"/>
      <c r="C834" s="167"/>
      <c r="D834" s="166"/>
    </row>
    <row r="835" spans="1:4">
      <c r="A835" s="165"/>
      <c r="B835" s="163"/>
      <c r="C835" s="167"/>
      <c r="D835" s="166"/>
    </row>
    <row r="836" spans="1:4">
      <c r="A836" s="165"/>
      <c r="B836" s="163"/>
      <c r="C836" s="167"/>
      <c r="D836" s="166"/>
    </row>
    <row r="837" spans="1:4">
      <c r="A837" s="165"/>
      <c r="B837" s="163"/>
      <c r="C837" s="167"/>
      <c r="D837" s="166"/>
    </row>
    <row r="838" spans="1:4">
      <c r="A838" s="165"/>
      <c r="B838" s="163"/>
      <c r="C838" s="167"/>
      <c r="D838" s="166"/>
    </row>
    <row r="839" spans="1:4">
      <c r="A839" s="165"/>
      <c r="B839" s="163"/>
      <c r="C839" s="167"/>
      <c r="D839" s="166"/>
    </row>
    <row r="840" spans="1:4">
      <c r="A840" s="165"/>
      <c r="B840" s="163"/>
      <c r="C840" s="167"/>
      <c r="D840" s="166"/>
    </row>
    <row r="841" spans="1:4">
      <c r="A841" s="165"/>
      <c r="B841" s="163"/>
      <c r="C841" s="167"/>
      <c r="D841" s="166"/>
    </row>
    <row r="842" spans="1:4">
      <c r="A842" s="165"/>
      <c r="B842" s="163"/>
      <c r="C842" s="167"/>
      <c r="D842" s="166"/>
    </row>
    <row r="843" spans="1:4">
      <c r="A843" s="165"/>
      <c r="B843" s="163"/>
      <c r="C843" s="167"/>
      <c r="D843" s="166"/>
    </row>
    <row r="844" spans="1:4">
      <c r="A844" s="165"/>
      <c r="B844" s="163"/>
      <c r="C844" s="167"/>
      <c r="D844" s="166"/>
    </row>
    <row r="845" spans="1:4">
      <c r="A845" s="165"/>
      <c r="B845" s="163"/>
      <c r="C845" s="167"/>
      <c r="D845" s="166"/>
    </row>
    <row r="846" spans="1:4">
      <c r="A846" s="165"/>
      <c r="B846" s="163"/>
      <c r="C846" s="167"/>
      <c r="D846" s="166"/>
    </row>
    <row r="847" spans="1:4">
      <c r="A847" s="165"/>
      <c r="B847" s="163"/>
      <c r="C847" s="167"/>
      <c r="D847" s="166"/>
    </row>
    <row r="848" spans="1:4">
      <c r="A848" s="165"/>
      <c r="B848" s="163"/>
      <c r="C848" s="167"/>
      <c r="D848" s="166"/>
    </row>
    <row r="849" spans="1:4">
      <c r="A849" s="165"/>
      <c r="B849" s="163"/>
      <c r="C849" s="167"/>
      <c r="D849" s="166"/>
    </row>
    <row r="850" spans="1:4">
      <c r="A850" s="165"/>
      <c r="B850" s="163"/>
      <c r="C850" s="167"/>
      <c r="D850" s="166"/>
    </row>
    <row r="851" spans="1:4">
      <c r="A851" s="165"/>
      <c r="B851" s="163"/>
      <c r="C851" s="167"/>
      <c r="D851" s="166"/>
    </row>
    <row r="852" spans="1:4">
      <c r="A852" s="165"/>
      <c r="B852" s="163"/>
      <c r="C852" s="167"/>
      <c r="D852" s="166"/>
    </row>
    <row r="853" spans="1:4">
      <c r="A853" s="165"/>
      <c r="B853" s="163"/>
      <c r="C853" s="167"/>
      <c r="D853" s="166"/>
    </row>
    <row r="854" spans="1:4">
      <c r="A854" s="165"/>
      <c r="B854" s="163"/>
      <c r="C854" s="167"/>
      <c r="D854" s="166"/>
    </row>
    <row r="855" spans="1:4">
      <c r="A855" s="165"/>
      <c r="B855" s="163"/>
      <c r="C855" s="167"/>
      <c r="D855" s="166"/>
    </row>
    <row r="856" spans="1:4">
      <c r="A856" s="165"/>
      <c r="B856" s="163"/>
      <c r="C856" s="167"/>
      <c r="D856" s="166"/>
    </row>
    <row r="857" spans="1:4">
      <c r="A857" s="165"/>
      <c r="B857" s="163"/>
      <c r="C857" s="167"/>
      <c r="D857" s="166"/>
    </row>
    <row r="858" spans="1:4">
      <c r="A858" s="165"/>
      <c r="B858" s="163"/>
      <c r="C858" s="167"/>
      <c r="D858" s="166"/>
    </row>
    <row r="859" spans="1:4">
      <c r="A859" s="165"/>
      <c r="B859" s="163"/>
      <c r="C859" s="167"/>
      <c r="D859" s="166"/>
    </row>
    <row r="860" spans="1:4">
      <c r="A860" s="165"/>
      <c r="B860" s="163"/>
      <c r="C860" s="167"/>
      <c r="D860" s="166"/>
    </row>
    <row r="861" spans="1:4">
      <c r="A861" s="165"/>
      <c r="B861" s="163"/>
      <c r="C861" s="167"/>
      <c r="D861" s="166"/>
    </row>
    <row r="862" spans="1:4">
      <c r="A862" s="165"/>
      <c r="B862" s="163"/>
      <c r="C862" s="167"/>
      <c r="D862" s="166"/>
    </row>
    <row r="863" spans="1:4">
      <c r="A863" s="165"/>
      <c r="B863" s="163"/>
      <c r="C863" s="167"/>
      <c r="D863" s="166"/>
    </row>
    <row r="864" spans="1:4">
      <c r="A864" s="165"/>
      <c r="B864" s="163"/>
      <c r="C864" s="167"/>
      <c r="D864" s="166"/>
    </row>
    <row r="865" spans="1:4">
      <c r="A865" s="165"/>
      <c r="B865" s="163"/>
      <c r="C865" s="167"/>
      <c r="D865" s="166"/>
    </row>
    <row r="866" spans="1:4">
      <c r="A866" s="165"/>
      <c r="B866" s="163"/>
      <c r="C866" s="167"/>
      <c r="D866" s="166"/>
    </row>
    <row r="867" spans="1:4">
      <c r="A867" s="165"/>
      <c r="B867" s="163"/>
      <c r="C867" s="167"/>
      <c r="D867" s="166"/>
    </row>
    <row r="868" spans="1:4">
      <c r="A868" s="165"/>
      <c r="B868" s="163"/>
      <c r="C868" s="167"/>
      <c r="D868" s="166"/>
    </row>
    <row r="869" spans="1:4">
      <c r="A869" s="165"/>
      <c r="B869" s="163"/>
      <c r="C869" s="167"/>
      <c r="D869" s="166"/>
    </row>
    <row r="870" spans="1:4">
      <c r="A870" s="165"/>
      <c r="B870" s="163"/>
      <c r="C870" s="167"/>
      <c r="D870" s="166"/>
    </row>
    <row r="871" spans="1:4">
      <c r="A871" s="165"/>
      <c r="B871" s="163"/>
      <c r="C871" s="167"/>
      <c r="D871" s="166"/>
    </row>
    <row r="872" spans="1:4">
      <c r="A872" s="165"/>
      <c r="B872" s="163"/>
      <c r="C872" s="167"/>
      <c r="D872" s="166"/>
    </row>
    <row r="873" spans="1:4">
      <c r="A873" s="165"/>
      <c r="B873" s="163"/>
      <c r="C873" s="167"/>
      <c r="D873" s="166"/>
    </row>
    <row r="874" spans="1:4">
      <c r="A874" s="165"/>
      <c r="B874" s="163"/>
      <c r="C874" s="167"/>
      <c r="D874" s="166"/>
    </row>
    <row r="875" spans="1:4">
      <c r="A875" s="165"/>
      <c r="B875" s="163"/>
      <c r="C875" s="167"/>
      <c r="D875" s="166"/>
    </row>
    <row r="876" spans="1:4">
      <c r="A876" s="165"/>
      <c r="B876" s="163"/>
      <c r="C876" s="167"/>
      <c r="D876" s="166"/>
    </row>
    <row r="877" spans="1:4">
      <c r="A877" s="165"/>
      <c r="B877" s="163"/>
      <c r="C877" s="167"/>
      <c r="D877" s="166"/>
    </row>
    <row r="878" spans="1:4">
      <c r="A878" s="165"/>
      <c r="B878" s="163"/>
      <c r="C878" s="167"/>
      <c r="D878" s="166"/>
    </row>
    <row r="879" spans="1:4">
      <c r="A879" s="165"/>
      <c r="B879" s="163"/>
      <c r="C879" s="167"/>
      <c r="D879" s="166"/>
    </row>
    <row r="880" spans="1:4">
      <c r="A880" s="165"/>
      <c r="B880" s="163"/>
      <c r="C880" s="167"/>
      <c r="D880" s="166"/>
    </row>
    <row r="881" spans="1:4">
      <c r="A881" s="165"/>
      <c r="B881" s="163"/>
      <c r="C881" s="167"/>
      <c r="D881" s="166"/>
    </row>
    <row r="882" spans="1:4">
      <c r="A882" s="165"/>
      <c r="B882" s="163"/>
      <c r="C882" s="167"/>
      <c r="D882" s="166"/>
    </row>
    <row r="883" spans="1:4">
      <c r="A883" s="165"/>
      <c r="B883" s="163"/>
      <c r="C883" s="167"/>
      <c r="D883" s="166"/>
    </row>
    <row r="884" spans="1:4">
      <c r="A884" s="165"/>
      <c r="B884" s="163"/>
      <c r="C884" s="167"/>
      <c r="D884" s="166"/>
    </row>
    <row r="885" spans="1:4">
      <c r="A885" s="165"/>
      <c r="B885" s="163"/>
      <c r="C885" s="167"/>
      <c r="D885" s="166"/>
    </row>
    <row r="886" spans="1:4">
      <c r="A886" s="165"/>
      <c r="B886" s="163"/>
      <c r="C886" s="167"/>
      <c r="D886" s="166"/>
    </row>
    <row r="887" spans="1:4">
      <c r="A887" s="165"/>
      <c r="B887" s="163"/>
      <c r="C887" s="167"/>
      <c r="D887" s="166"/>
    </row>
    <row r="888" spans="1:4">
      <c r="A888" s="165"/>
      <c r="B888" s="163"/>
      <c r="C888" s="167"/>
      <c r="D888" s="166"/>
    </row>
    <row r="889" spans="1:4">
      <c r="A889" s="165"/>
      <c r="B889" s="163"/>
      <c r="C889" s="167"/>
      <c r="D889" s="166"/>
    </row>
    <row r="890" spans="1:4">
      <c r="A890" s="165"/>
      <c r="B890" s="163"/>
      <c r="C890" s="167"/>
      <c r="D890" s="166"/>
    </row>
    <row r="891" spans="1:4">
      <c r="A891" s="165"/>
      <c r="B891" s="163"/>
      <c r="C891" s="167"/>
      <c r="D891" s="166"/>
    </row>
    <row r="892" spans="1:4">
      <c r="A892" s="165"/>
      <c r="B892" s="163"/>
      <c r="C892" s="167"/>
      <c r="D892" s="166"/>
    </row>
    <row r="893" spans="1:4">
      <c r="A893" s="165"/>
      <c r="B893" s="163"/>
      <c r="C893" s="167"/>
      <c r="D893" s="166"/>
    </row>
    <row r="894" spans="1:4">
      <c r="A894" s="165"/>
      <c r="B894" s="163"/>
      <c r="C894" s="167"/>
      <c r="D894" s="166"/>
    </row>
    <row r="895" spans="1:4">
      <c r="A895" s="165"/>
      <c r="B895" s="163"/>
      <c r="C895" s="167"/>
      <c r="D895" s="166"/>
    </row>
    <row r="896" spans="1:4">
      <c r="A896" s="165"/>
      <c r="B896" s="163"/>
      <c r="C896" s="167"/>
      <c r="D896" s="166"/>
    </row>
    <row r="897" spans="1:4">
      <c r="A897" s="165"/>
      <c r="B897" s="163"/>
      <c r="C897" s="167"/>
      <c r="D897" s="166"/>
    </row>
    <row r="898" spans="1:4">
      <c r="A898" s="165"/>
      <c r="B898" s="163"/>
      <c r="C898" s="167"/>
      <c r="D898" s="166"/>
    </row>
    <row r="899" spans="1:4">
      <c r="A899" s="165"/>
      <c r="B899" s="163"/>
      <c r="C899" s="167"/>
      <c r="D899" s="166"/>
    </row>
    <row r="900" spans="1:4">
      <c r="A900" s="165"/>
      <c r="B900" s="163"/>
      <c r="C900" s="167"/>
      <c r="D900" s="166"/>
    </row>
    <row r="901" spans="1:4">
      <c r="A901" s="165"/>
      <c r="B901" s="163"/>
      <c r="C901" s="167"/>
      <c r="D901" s="166"/>
    </row>
    <row r="902" spans="1:4">
      <c r="A902" s="165"/>
      <c r="B902" s="163"/>
      <c r="C902" s="167"/>
      <c r="D902" s="166"/>
    </row>
    <row r="903" spans="1:4">
      <c r="A903" s="165"/>
      <c r="B903" s="163"/>
      <c r="C903" s="167"/>
      <c r="D903" s="166"/>
    </row>
    <row r="904" spans="1:4">
      <c r="A904" s="165"/>
      <c r="B904" s="163"/>
      <c r="C904" s="167"/>
      <c r="D904" s="166"/>
    </row>
    <row r="905" spans="1:4">
      <c r="A905" s="165"/>
      <c r="B905" s="163"/>
      <c r="C905" s="167"/>
      <c r="D905" s="166"/>
    </row>
    <row r="906" spans="1:4">
      <c r="A906" s="165"/>
      <c r="B906" s="163"/>
      <c r="C906" s="167"/>
      <c r="D906" s="166"/>
    </row>
    <row r="907" spans="1:4">
      <c r="A907" s="165"/>
      <c r="B907" s="163"/>
      <c r="C907" s="167"/>
      <c r="D907" s="166"/>
    </row>
    <row r="908" spans="1:4">
      <c r="A908" s="165"/>
      <c r="B908" s="163"/>
      <c r="C908" s="167"/>
      <c r="D908" s="166"/>
    </row>
    <row r="909" spans="1:4">
      <c r="A909" s="165"/>
      <c r="B909" s="163"/>
      <c r="C909" s="167"/>
      <c r="D909" s="166"/>
    </row>
    <row r="910" spans="1:4">
      <c r="A910" s="165"/>
      <c r="B910" s="163"/>
      <c r="C910" s="167"/>
      <c r="D910" s="166"/>
    </row>
    <row r="911" spans="1:4">
      <c r="A911" s="165"/>
      <c r="B911" s="163"/>
      <c r="C911" s="167"/>
      <c r="D911" s="166"/>
    </row>
    <row r="912" spans="1:4">
      <c r="A912" s="165"/>
      <c r="B912" s="163"/>
      <c r="C912" s="167"/>
      <c r="D912" s="166"/>
    </row>
    <row r="913" spans="1:4">
      <c r="A913" s="165"/>
      <c r="B913" s="163"/>
      <c r="C913" s="167"/>
      <c r="D913" s="166"/>
    </row>
    <row r="914" spans="1:4">
      <c r="A914" s="165"/>
      <c r="B914" s="163"/>
      <c r="C914" s="167"/>
      <c r="D914" s="166"/>
    </row>
    <row r="915" spans="1:4">
      <c r="A915" s="165"/>
      <c r="B915" s="163"/>
      <c r="C915" s="167"/>
      <c r="D915" s="166"/>
    </row>
    <row r="916" spans="1:4">
      <c r="A916" s="165"/>
      <c r="B916" s="163"/>
      <c r="C916" s="167"/>
      <c r="D916" s="166"/>
    </row>
    <row r="917" spans="1:4">
      <c r="A917" s="165"/>
      <c r="B917" s="163"/>
      <c r="C917" s="167"/>
      <c r="D917" s="166"/>
    </row>
    <row r="918" spans="1:4">
      <c r="A918" s="165"/>
      <c r="B918" s="163"/>
      <c r="C918" s="167"/>
      <c r="D918" s="166"/>
    </row>
    <row r="919" spans="1:4">
      <c r="A919" s="165"/>
      <c r="B919" s="163"/>
      <c r="C919" s="167"/>
      <c r="D919" s="166"/>
    </row>
    <row r="920" spans="1:4">
      <c r="A920" s="165"/>
      <c r="B920" s="163"/>
      <c r="C920" s="167"/>
      <c r="D920" s="166"/>
    </row>
    <row r="921" spans="1:4">
      <c r="A921" s="165"/>
      <c r="B921" s="163"/>
      <c r="C921" s="167"/>
      <c r="D921" s="166"/>
    </row>
    <row r="922" spans="1:4">
      <c r="A922" s="165"/>
      <c r="B922" s="163"/>
      <c r="C922" s="167"/>
      <c r="D922" s="166"/>
    </row>
    <row r="923" spans="1:4">
      <c r="A923" s="165"/>
      <c r="B923" s="163"/>
      <c r="C923" s="167"/>
      <c r="D923" s="166"/>
    </row>
    <row r="924" spans="1:4">
      <c r="A924" s="165"/>
      <c r="B924" s="163"/>
      <c r="C924" s="167"/>
      <c r="D924" s="166"/>
    </row>
    <row r="925" spans="1:4">
      <c r="A925" s="165"/>
      <c r="B925" s="163"/>
      <c r="C925" s="167"/>
      <c r="D925" s="166"/>
    </row>
    <row r="926" spans="1:4">
      <c r="A926" s="165"/>
      <c r="B926" s="163"/>
      <c r="C926" s="167"/>
      <c r="D926" s="166"/>
    </row>
    <row r="927" spans="1:4">
      <c r="A927" s="165"/>
      <c r="B927" s="163"/>
      <c r="C927" s="167"/>
      <c r="D927" s="166"/>
    </row>
    <row r="928" spans="1:4">
      <c r="A928" s="165"/>
      <c r="B928" s="163"/>
      <c r="C928" s="167"/>
      <c r="D928" s="166"/>
    </row>
    <row r="929" spans="1:4">
      <c r="A929" s="165"/>
      <c r="B929" s="163"/>
      <c r="C929" s="167"/>
      <c r="D929" s="166"/>
    </row>
    <row r="930" spans="1:4">
      <c r="A930" s="165"/>
      <c r="B930" s="163"/>
      <c r="C930" s="167"/>
      <c r="D930" s="166"/>
    </row>
    <row r="931" spans="1:4">
      <c r="A931" s="165"/>
      <c r="B931" s="163"/>
      <c r="C931" s="167"/>
      <c r="D931" s="166"/>
    </row>
    <row r="932" spans="1:4">
      <c r="A932" s="165"/>
      <c r="B932" s="163"/>
      <c r="C932" s="167"/>
      <c r="D932" s="166"/>
    </row>
    <row r="933" spans="1:4">
      <c r="A933" s="165"/>
      <c r="B933" s="163"/>
      <c r="C933" s="167"/>
      <c r="D933" s="166"/>
    </row>
    <row r="934" spans="1:4">
      <c r="A934" s="165"/>
      <c r="B934" s="163"/>
      <c r="C934" s="167"/>
      <c r="D934" s="166"/>
    </row>
    <row r="935" spans="1:4">
      <c r="A935" s="165"/>
      <c r="B935" s="163"/>
      <c r="C935" s="167"/>
      <c r="D935" s="166"/>
    </row>
    <row r="936" spans="1:4">
      <c r="A936" s="165"/>
      <c r="B936" s="163"/>
      <c r="C936" s="167"/>
      <c r="D936" s="166"/>
    </row>
    <row r="937" spans="1:4">
      <c r="A937" s="165"/>
      <c r="B937" s="163"/>
      <c r="C937" s="167"/>
      <c r="D937" s="166"/>
    </row>
    <row r="938" spans="1:4">
      <c r="A938" s="165"/>
      <c r="B938" s="163"/>
      <c r="C938" s="167"/>
      <c r="D938" s="166"/>
    </row>
    <row r="939" spans="1:4">
      <c r="A939" s="165"/>
      <c r="B939" s="163"/>
      <c r="C939" s="167"/>
      <c r="D939" s="166"/>
    </row>
    <row r="940" spans="1:4">
      <c r="A940" s="165"/>
      <c r="B940" s="163"/>
      <c r="C940" s="167"/>
      <c r="D940" s="166"/>
    </row>
    <row r="941" spans="1:4">
      <c r="A941" s="165"/>
      <c r="B941" s="163"/>
      <c r="C941" s="167"/>
      <c r="D941" s="166"/>
    </row>
    <row r="942" spans="1:4">
      <c r="A942" s="165"/>
      <c r="B942" s="163"/>
      <c r="C942" s="167"/>
      <c r="D942" s="166"/>
    </row>
    <row r="943" spans="1:4">
      <c r="A943" s="165"/>
      <c r="B943" s="163"/>
      <c r="C943" s="167"/>
      <c r="D943" s="166"/>
    </row>
    <row r="944" spans="1:4">
      <c r="A944" s="165"/>
      <c r="B944" s="163"/>
      <c r="C944" s="167"/>
      <c r="D944" s="166"/>
    </row>
    <row r="945" spans="1:4">
      <c r="A945" s="165"/>
      <c r="B945" s="163"/>
      <c r="C945" s="167"/>
      <c r="D945" s="166"/>
    </row>
    <row r="946" spans="1:4">
      <c r="A946" s="165"/>
      <c r="B946" s="163"/>
      <c r="C946" s="167"/>
      <c r="D946" s="166"/>
    </row>
    <row r="947" spans="1:4">
      <c r="A947" s="165"/>
      <c r="B947" s="163"/>
      <c r="C947" s="167"/>
      <c r="D947" s="166"/>
    </row>
    <row r="948" spans="1:4">
      <c r="A948" s="165"/>
      <c r="B948" s="163"/>
      <c r="C948" s="167"/>
      <c r="D948" s="166"/>
    </row>
    <row r="949" spans="1:4">
      <c r="A949" s="165"/>
      <c r="B949" s="163"/>
      <c r="C949" s="167"/>
      <c r="D949" s="166"/>
    </row>
    <row r="950" spans="1:4">
      <c r="A950" s="165"/>
      <c r="B950" s="163"/>
      <c r="C950" s="167"/>
      <c r="D950" s="166"/>
    </row>
    <row r="951" spans="1:4">
      <c r="A951" s="165"/>
      <c r="B951" s="163"/>
      <c r="C951" s="167"/>
      <c r="D951" s="166"/>
    </row>
    <row r="952" spans="1:4">
      <c r="A952" s="165"/>
      <c r="B952" s="163"/>
      <c r="C952" s="167"/>
      <c r="D952" s="166"/>
    </row>
    <row r="953" spans="1:4">
      <c r="A953" s="165"/>
      <c r="B953" s="163"/>
      <c r="C953" s="167"/>
      <c r="D953" s="166"/>
    </row>
    <row r="954" spans="1:4">
      <c r="A954" s="165"/>
      <c r="B954" s="163"/>
      <c r="C954" s="167"/>
      <c r="D954" s="166"/>
    </row>
    <row r="955" spans="1:4">
      <c r="A955" s="165"/>
      <c r="B955" s="163"/>
      <c r="C955" s="167"/>
      <c r="D955" s="166"/>
    </row>
    <row r="956" spans="1:4">
      <c r="A956" s="165"/>
      <c r="B956" s="163"/>
      <c r="C956" s="167"/>
      <c r="D956" s="166"/>
    </row>
    <row r="957" spans="1:4">
      <c r="A957" s="165"/>
      <c r="B957" s="163"/>
      <c r="C957" s="167"/>
      <c r="D957" s="166"/>
    </row>
    <row r="958" spans="1:4">
      <c r="A958" s="165"/>
      <c r="B958" s="163"/>
      <c r="C958" s="167"/>
      <c r="D958" s="166"/>
    </row>
    <row r="959" spans="1:4">
      <c r="A959" s="165"/>
      <c r="B959" s="163"/>
      <c r="C959" s="167"/>
      <c r="D959" s="166"/>
    </row>
    <row r="960" spans="1:4">
      <c r="A960" s="165"/>
      <c r="B960" s="163"/>
      <c r="C960" s="167"/>
      <c r="D960" s="166"/>
    </row>
    <row r="961" spans="1:4">
      <c r="A961" s="165"/>
      <c r="B961" s="163"/>
      <c r="C961" s="167"/>
      <c r="D961" s="166"/>
    </row>
    <row r="962" spans="1:4">
      <c r="A962" s="165"/>
      <c r="B962" s="163"/>
      <c r="C962" s="167"/>
      <c r="D962" s="166"/>
    </row>
    <row r="963" spans="1:4">
      <c r="A963" s="165"/>
      <c r="B963" s="163"/>
      <c r="C963" s="167"/>
      <c r="D963" s="166"/>
    </row>
    <row r="964" spans="1:4">
      <c r="A964" s="165"/>
      <c r="B964" s="163"/>
      <c r="C964" s="167"/>
      <c r="D964" s="166"/>
    </row>
    <row r="965" spans="1:4">
      <c r="A965" s="165"/>
      <c r="B965" s="163"/>
      <c r="C965" s="167"/>
      <c r="D965" s="166"/>
    </row>
    <row r="966" spans="1:4">
      <c r="A966" s="165"/>
      <c r="B966" s="163"/>
      <c r="C966" s="167"/>
      <c r="D966" s="166"/>
    </row>
    <row r="967" spans="1:4">
      <c r="A967" s="165"/>
      <c r="B967" s="163"/>
      <c r="C967" s="167"/>
      <c r="D967" s="166"/>
    </row>
    <row r="968" spans="1:4">
      <c r="A968" s="165"/>
      <c r="B968" s="163"/>
      <c r="C968" s="167"/>
      <c r="D968" s="166"/>
    </row>
    <row r="969" spans="1:4">
      <c r="A969" s="165"/>
      <c r="B969" s="163"/>
      <c r="C969" s="167"/>
      <c r="D969" s="166"/>
    </row>
    <row r="970" spans="1:4">
      <c r="A970" s="165"/>
      <c r="B970" s="163"/>
      <c r="C970" s="167"/>
      <c r="D970" s="166"/>
    </row>
    <row r="971" spans="1:4">
      <c r="A971" s="165"/>
      <c r="B971" s="163"/>
      <c r="C971" s="167"/>
      <c r="D971" s="166"/>
    </row>
    <row r="972" spans="1:4">
      <c r="A972" s="165"/>
      <c r="B972" s="163"/>
      <c r="C972" s="167"/>
      <c r="D972" s="166"/>
    </row>
    <row r="973" spans="1:4">
      <c r="A973" s="165"/>
      <c r="B973" s="163"/>
      <c r="C973" s="167"/>
      <c r="D973" s="166"/>
    </row>
    <row r="974" spans="1:4">
      <c r="A974" s="165"/>
      <c r="B974" s="163"/>
      <c r="C974" s="167"/>
      <c r="D974" s="166"/>
    </row>
    <row r="975" spans="1:4">
      <c r="A975" s="165"/>
      <c r="B975" s="163"/>
      <c r="C975" s="167"/>
      <c r="D975" s="166"/>
    </row>
    <row r="976" spans="1:4">
      <c r="A976" s="165"/>
      <c r="B976" s="163"/>
      <c r="C976" s="167"/>
      <c r="D976" s="166"/>
    </row>
    <row r="977" spans="1:4">
      <c r="A977" s="165"/>
      <c r="B977" s="163"/>
      <c r="C977" s="167"/>
      <c r="D977" s="166"/>
    </row>
    <row r="978" spans="1:4">
      <c r="A978" s="165"/>
      <c r="B978" s="163"/>
      <c r="C978" s="167"/>
      <c r="D978" s="166"/>
    </row>
    <row r="979" spans="1:4">
      <c r="A979" s="165"/>
      <c r="B979" s="163"/>
      <c r="C979" s="167"/>
      <c r="D979" s="166"/>
    </row>
    <row r="980" spans="1:4">
      <c r="A980" s="165"/>
      <c r="B980" s="163"/>
      <c r="C980" s="167"/>
      <c r="D980" s="166"/>
    </row>
    <row r="981" spans="1:4">
      <c r="A981" s="165"/>
      <c r="B981" s="163"/>
      <c r="C981" s="167"/>
      <c r="D981" s="166"/>
    </row>
    <row r="982" spans="1:4">
      <c r="A982" s="165"/>
      <c r="B982" s="163"/>
      <c r="C982" s="167"/>
      <c r="D982" s="166"/>
    </row>
    <row r="983" spans="1:4">
      <c r="A983" s="165"/>
      <c r="B983" s="163"/>
      <c r="C983" s="167"/>
      <c r="D983" s="166"/>
    </row>
    <row r="984" spans="1:4">
      <c r="A984" s="165"/>
      <c r="B984" s="163"/>
      <c r="C984" s="167"/>
      <c r="D984" s="166"/>
    </row>
    <row r="985" spans="1:4">
      <c r="A985" s="165"/>
      <c r="B985" s="163"/>
      <c r="C985" s="167"/>
      <c r="D985" s="166"/>
    </row>
    <row r="986" spans="1:4">
      <c r="A986" s="165"/>
      <c r="B986" s="163"/>
      <c r="C986" s="167"/>
      <c r="D986" s="166"/>
    </row>
    <row r="987" spans="1:4">
      <c r="A987" s="165"/>
      <c r="B987" s="163"/>
      <c r="C987" s="167"/>
      <c r="D987" s="166"/>
    </row>
    <row r="988" spans="1:4">
      <c r="A988" s="165"/>
      <c r="B988" s="163"/>
      <c r="C988" s="167"/>
      <c r="D988" s="166"/>
    </row>
    <row r="989" spans="1:4">
      <c r="A989" s="165"/>
      <c r="B989" s="163"/>
      <c r="C989" s="167"/>
      <c r="D989" s="166"/>
    </row>
    <row r="990" spans="1:4">
      <c r="A990" s="165"/>
      <c r="B990" s="163"/>
      <c r="C990" s="167"/>
      <c r="D990" s="166"/>
    </row>
    <row r="991" spans="1:4">
      <c r="A991" s="165"/>
      <c r="B991" s="163"/>
      <c r="C991" s="167"/>
      <c r="D991" s="166"/>
    </row>
    <row r="992" spans="1:4">
      <c r="A992" s="165"/>
      <c r="B992" s="163"/>
      <c r="C992" s="167"/>
      <c r="D992" s="166"/>
    </row>
    <row r="993" spans="1:4">
      <c r="A993" s="165"/>
      <c r="B993" s="163"/>
      <c r="C993" s="167"/>
      <c r="D993" s="166"/>
    </row>
    <row r="994" spans="1:4">
      <c r="A994" s="165"/>
      <c r="B994" s="163"/>
      <c r="C994" s="167"/>
      <c r="D994" s="166"/>
    </row>
    <row r="995" spans="1:4">
      <c r="A995" s="165"/>
      <c r="B995" s="163"/>
      <c r="C995" s="167"/>
      <c r="D995" s="166"/>
    </row>
  </sheetData>
  <dataValidations count="2">
    <dataValidation type="list" allowBlank="1" showInputMessage="1" showErrorMessage="1" sqref="C29:C1048576" xr:uid="{00000000-0002-0000-0000-000002000000}">
      <formula1>$XEW$2:$XFD$18</formula1>
    </dataValidation>
    <dataValidation type="list" allowBlank="1" showInputMessage="1" showErrorMessage="1" sqref="B29:B1048576" xr:uid="{00000000-0002-0000-0000-000001000000}">
      <formula1>"S, V40, V50, V60, V70, V80, V90"</formula1>
    </dataValidation>
  </dataValidation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6E37-7DF2-4B3E-8DC7-125EED7870A7}">
  <dimension ref="A1:XEW989"/>
  <sheetViews>
    <sheetView topLeftCell="A19" zoomScale="140" zoomScaleNormal="140" zoomScalePageLayoutView="140" workbookViewId="0">
      <selection activeCell="A30" sqref="A30:E30"/>
    </sheetView>
  </sheetViews>
  <sheetFormatPr defaultColWidth="10.83203125" defaultRowHeight="13"/>
  <cols>
    <col min="1" max="1" width="26.6640625" style="162" customWidth="1"/>
    <col min="2" max="2" width="4.5" style="129" bestFit="1" customWidth="1"/>
    <col min="3" max="3" width="21.6640625" style="129" bestFit="1" customWidth="1"/>
    <col min="4" max="4" width="5" style="129" customWidth="1"/>
    <col min="5" max="16384" width="10.83203125" style="129"/>
  </cols>
  <sheetData>
    <row r="1" spans="1:9 16377:16377">
      <c r="A1" s="336" t="s">
        <v>9</v>
      </c>
      <c r="B1" s="337" t="s">
        <v>10</v>
      </c>
      <c r="C1" s="337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38" t="s">
        <v>388</v>
      </c>
      <c r="B2" s="339" t="s">
        <v>34</v>
      </c>
      <c r="C2" s="340" t="s">
        <v>19</v>
      </c>
      <c r="D2" s="246"/>
      <c r="E2" s="246">
        <v>6</v>
      </c>
      <c r="F2" s="246"/>
      <c r="G2" s="246"/>
      <c r="H2" s="246"/>
      <c r="I2" s="246"/>
      <c r="XEW2" s="129" t="s">
        <v>14</v>
      </c>
    </row>
    <row r="3" spans="1:9 16377:16377">
      <c r="A3" s="338" t="s">
        <v>175</v>
      </c>
      <c r="B3" s="339" t="s">
        <v>28</v>
      </c>
      <c r="C3" s="340" t="s">
        <v>19</v>
      </c>
      <c r="D3" s="246">
        <v>9</v>
      </c>
      <c r="E3" s="246">
        <v>7</v>
      </c>
      <c r="F3" s="246"/>
      <c r="G3" s="246"/>
      <c r="H3" s="246"/>
      <c r="I3" s="246"/>
      <c r="XEW3" s="129" t="s">
        <v>15</v>
      </c>
    </row>
    <row r="4" spans="1:9 16377:16377">
      <c r="A4" s="338" t="s">
        <v>389</v>
      </c>
      <c r="B4" s="339" t="s">
        <v>34</v>
      </c>
      <c r="C4" s="340" t="s">
        <v>19</v>
      </c>
      <c r="D4" s="246"/>
      <c r="E4" s="246">
        <v>17</v>
      </c>
      <c r="F4" s="246"/>
      <c r="G4" s="246"/>
      <c r="H4" s="246"/>
      <c r="I4" s="246"/>
      <c r="XEW4" s="129" t="s">
        <v>16</v>
      </c>
    </row>
    <row r="5" spans="1:9 16377:16377">
      <c r="A5" s="338" t="s">
        <v>390</v>
      </c>
      <c r="B5" s="339" t="s">
        <v>28</v>
      </c>
      <c r="C5" s="340" t="s">
        <v>19</v>
      </c>
      <c r="D5" s="246"/>
      <c r="E5" s="246">
        <v>23</v>
      </c>
      <c r="F5" s="246"/>
      <c r="G5" s="246"/>
      <c r="H5" s="246"/>
      <c r="I5" s="246"/>
      <c r="XEW5" s="129" t="s">
        <v>17</v>
      </c>
    </row>
    <row r="6" spans="1:9 16377:16377">
      <c r="A6" s="341" t="s">
        <v>177</v>
      </c>
      <c r="B6" s="340" t="s">
        <v>28</v>
      </c>
      <c r="C6" s="340" t="s">
        <v>19</v>
      </c>
      <c r="D6" s="246">
        <v>18</v>
      </c>
      <c r="E6" s="246">
        <v>27</v>
      </c>
      <c r="F6" s="246"/>
      <c r="G6" s="246"/>
      <c r="H6" s="246"/>
      <c r="I6" s="246"/>
      <c r="XEW6" s="129" t="s">
        <v>18</v>
      </c>
    </row>
    <row r="7" spans="1:9 16377:16377">
      <c r="A7" s="341" t="s">
        <v>176</v>
      </c>
      <c r="B7" s="340" t="s">
        <v>28</v>
      </c>
      <c r="C7" s="340" t="s">
        <v>19</v>
      </c>
      <c r="D7" s="246">
        <v>14</v>
      </c>
      <c r="E7" s="246">
        <v>29</v>
      </c>
      <c r="F7" s="246"/>
      <c r="G7" s="246"/>
      <c r="H7" s="246"/>
      <c r="I7" s="246"/>
      <c r="XEW7" s="129" t="s">
        <v>19</v>
      </c>
    </row>
    <row r="8" spans="1:9 16377:16377">
      <c r="A8" s="338" t="s">
        <v>391</v>
      </c>
      <c r="B8" s="339" t="s">
        <v>28</v>
      </c>
      <c r="C8" s="340" t="s">
        <v>19</v>
      </c>
      <c r="D8" s="246"/>
      <c r="E8" s="246">
        <v>30</v>
      </c>
      <c r="F8" s="246"/>
      <c r="G8" s="246"/>
      <c r="H8" s="246"/>
      <c r="I8" s="246"/>
      <c r="XEW8" s="129" t="s">
        <v>11</v>
      </c>
    </row>
    <row r="9" spans="1:9 16377:16377">
      <c r="A9" s="341" t="s">
        <v>392</v>
      </c>
      <c r="B9" s="340" t="s">
        <v>34</v>
      </c>
      <c r="C9" s="340" t="s">
        <v>19</v>
      </c>
      <c r="D9" s="246"/>
      <c r="E9" s="246">
        <v>39</v>
      </c>
      <c r="F9" s="246"/>
      <c r="G9" s="246"/>
      <c r="H9" s="246"/>
      <c r="I9" s="246"/>
      <c r="XEW9" s="129" t="s">
        <v>20</v>
      </c>
    </row>
    <row r="10" spans="1:9 16377:16377">
      <c r="A10" s="338" t="s">
        <v>393</v>
      </c>
      <c r="B10" s="339" t="s">
        <v>35</v>
      </c>
      <c r="C10" s="340" t="s">
        <v>19</v>
      </c>
      <c r="D10" s="246">
        <v>24</v>
      </c>
      <c r="E10" s="246">
        <v>42</v>
      </c>
      <c r="F10" s="246"/>
      <c r="G10" s="246"/>
      <c r="H10" s="246"/>
      <c r="I10" s="246"/>
      <c r="XEW10" s="129" t="s">
        <v>21</v>
      </c>
    </row>
    <row r="11" spans="1:9 16377:16377">
      <c r="A11" s="338" t="s">
        <v>81</v>
      </c>
      <c r="B11" s="339" t="s">
        <v>34</v>
      </c>
      <c r="C11" s="340" t="s">
        <v>19</v>
      </c>
      <c r="D11" s="246">
        <v>45</v>
      </c>
      <c r="E11" s="246">
        <v>47</v>
      </c>
      <c r="F11" s="246"/>
      <c r="G11" s="246"/>
      <c r="H11" s="246"/>
      <c r="I11" s="246"/>
      <c r="XEW11" s="129" t="s">
        <v>22</v>
      </c>
    </row>
    <row r="12" spans="1:9 16377:16377">
      <c r="A12" s="338" t="s">
        <v>394</v>
      </c>
      <c r="B12" s="339" t="s">
        <v>28</v>
      </c>
      <c r="C12" s="340" t="s">
        <v>19</v>
      </c>
      <c r="D12" s="246"/>
      <c r="E12" s="246">
        <v>50</v>
      </c>
      <c r="F12" s="246"/>
      <c r="G12" s="246"/>
      <c r="H12" s="246"/>
      <c r="I12" s="246"/>
      <c r="XEW12" s="129" t="s">
        <v>12</v>
      </c>
    </row>
    <row r="13" spans="1:9 16377:16377">
      <c r="A13" s="338" t="s">
        <v>181</v>
      </c>
      <c r="B13" s="339" t="s">
        <v>28</v>
      </c>
      <c r="C13" s="340" t="s">
        <v>19</v>
      </c>
      <c r="D13" s="246">
        <v>51</v>
      </c>
      <c r="E13" s="246">
        <v>52</v>
      </c>
      <c r="F13" s="246"/>
      <c r="G13" s="246"/>
      <c r="H13" s="246"/>
      <c r="I13" s="246"/>
      <c r="XEW13" s="129" t="s">
        <v>23</v>
      </c>
    </row>
    <row r="14" spans="1:9 16377:16377" ht="14.5">
      <c r="A14" s="374" t="s">
        <v>395</v>
      </c>
      <c r="B14" s="375" t="s">
        <v>28</v>
      </c>
      <c r="C14" s="375" t="s">
        <v>19</v>
      </c>
      <c r="D14" s="376"/>
      <c r="E14" s="376">
        <v>57</v>
      </c>
      <c r="F14" s="246"/>
      <c r="G14" s="246"/>
      <c r="H14" s="246"/>
      <c r="I14" s="246"/>
      <c r="XEW14" s="129" t="s">
        <v>24</v>
      </c>
    </row>
    <row r="15" spans="1:9 16377:16377">
      <c r="A15" s="341" t="s">
        <v>179</v>
      </c>
      <c r="B15" s="340" t="s">
        <v>35</v>
      </c>
      <c r="C15" s="340" t="s">
        <v>19</v>
      </c>
      <c r="D15" s="246">
        <v>47</v>
      </c>
      <c r="E15" s="246">
        <v>60</v>
      </c>
      <c r="F15" s="246"/>
      <c r="G15" s="246"/>
      <c r="H15" s="246"/>
      <c r="I15" s="246"/>
      <c r="XEW15" s="129" t="s">
        <v>25</v>
      </c>
    </row>
    <row r="16" spans="1:9 16377:16377">
      <c r="A16" s="341" t="s">
        <v>39</v>
      </c>
      <c r="B16" s="340" t="s">
        <v>34</v>
      </c>
      <c r="C16" s="340" t="s">
        <v>19</v>
      </c>
      <c r="D16" s="246">
        <v>40</v>
      </c>
      <c r="E16" s="246">
        <v>65</v>
      </c>
      <c r="F16" s="246"/>
      <c r="G16" s="246"/>
      <c r="H16" s="246"/>
      <c r="I16" s="246"/>
      <c r="XEW16" s="129" t="s">
        <v>26</v>
      </c>
    </row>
    <row r="17" spans="1:9 16377:16377" ht="12.5" customHeight="1">
      <c r="A17" s="338" t="s">
        <v>396</v>
      </c>
      <c r="B17" s="339" t="s">
        <v>34</v>
      </c>
      <c r="C17" s="340" t="s">
        <v>19</v>
      </c>
      <c r="D17" s="246"/>
      <c r="E17" s="246">
        <v>70</v>
      </c>
      <c r="F17" s="246"/>
      <c r="G17" s="246"/>
      <c r="H17" s="246"/>
      <c r="I17" s="246"/>
      <c r="XEW17" s="129" t="s">
        <v>13</v>
      </c>
    </row>
    <row r="18" spans="1:9 16377:16377">
      <c r="A18" s="338" t="s">
        <v>182</v>
      </c>
      <c r="B18" s="339" t="s">
        <v>34</v>
      </c>
      <c r="C18" s="340" t="s">
        <v>19</v>
      </c>
      <c r="D18" s="246">
        <v>55</v>
      </c>
      <c r="E18" s="246">
        <v>72</v>
      </c>
      <c r="F18" s="246"/>
      <c r="G18" s="246"/>
      <c r="H18" s="246"/>
      <c r="I18" s="246"/>
      <c r="XEW18" s="129" t="s">
        <v>27</v>
      </c>
    </row>
    <row r="19" spans="1:9 16377:16377">
      <c r="A19" s="341" t="s">
        <v>178</v>
      </c>
      <c r="B19" s="340" t="s">
        <v>34</v>
      </c>
      <c r="C19" s="340" t="s">
        <v>19</v>
      </c>
      <c r="D19" s="246"/>
      <c r="E19" s="246">
        <v>79</v>
      </c>
    </row>
    <row r="20" spans="1:9 16377:16377">
      <c r="A20" s="341" t="s">
        <v>397</v>
      </c>
      <c r="B20" s="340" t="s">
        <v>34</v>
      </c>
      <c r="C20" s="340" t="s">
        <v>19</v>
      </c>
      <c r="D20" s="246"/>
      <c r="E20" s="246">
        <v>90</v>
      </c>
    </row>
    <row r="21" spans="1:9 16377:16377">
      <c r="A21" s="341" t="s">
        <v>185</v>
      </c>
      <c r="B21" s="340" t="s">
        <v>35</v>
      </c>
      <c r="C21" s="340" t="s">
        <v>19</v>
      </c>
      <c r="D21" s="246">
        <v>85</v>
      </c>
      <c r="E21" s="246">
        <v>100</v>
      </c>
    </row>
    <row r="22" spans="1:9 16377:16377">
      <c r="A22" s="341" t="s">
        <v>398</v>
      </c>
      <c r="B22" s="340" t="s">
        <v>34</v>
      </c>
      <c r="C22" s="340" t="s">
        <v>19</v>
      </c>
      <c r="D22" s="246"/>
      <c r="E22" s="246">
        <v>101</v>
      </c>
    </row>
    <row r="23" spans="1:9 16377:16377">
      <c r="A23" s="338" t="s">
        <v>399</v>
      </c>
      <c r="B23" s="339" t="s">
        <v>35</v>
      </c>
      <c r="C23" s="340" t="s">
        <v>19</v>
      </c>
      <c r="D23" s="246"/>
      <c r="E23" s="246">
        <v>102</v>
      </c>
    </row>
    <row r="24" spans="1:9 16377:16377">
      <c r="A24" s="338" t="s">
        <v>466</v>
      </c>
      <c r="B24" s="339" t="s">
        <v>34</v>
      </c>
      <c r="C24" s="340" t="s">
        <v>19</v>
      </c>
      <c r="D24" s="246"/>
      <c r="E24" s="246">
        <v>107</v>
      </c>
    </row>
    <row r="25" spans="1:9 16377:16377">
      <c r="A25" s="341" t="s">
        <v>400</v>
      </c>
      <c r="B25" s="340" t="s">
        <v>34</v>
      </c>
      <c r="C25" s="340" t="s">
        <v>19</v>
      </c>
      <c r="D25" s="246"/>
      <c r="E25" s="246">
        <v>110</v>
      </c>
    </row>
    <row r="26" spans="1:9 16377:16377">
      <c r="A26" s="341" t="s">
        <v>40</v>
      </c>
      <c r="B26" s="340" t="s">
        <v>35</v>
      </c>
      <c r="C26" s="340" t="s">
        <v>19</v>
      </c>
      <c r="D26" s="246">
        <v>78</v>
      </c>
      <c r="E26" s="246">
        <v>120</v>
      </c>
    </row>
    <row r="27" spans="1:9 16377:16377">
      <c r="A27" s="338" t="s">
        <v>401</v>
      </c>
      <c r="B27" s="339" t="s">
        <v>35</v>
      </c>
      <c r="C27" s="340" t="s">
        <v>19</v>
      </c>
      <c r="D27" s="246"/>
      <c r="E27" s="246">
        <v>142</v>
      </c>
    </row>
    <row r="28" spans="1:9 16377:16377">
      <c r="A28" s="341" t="s">
        <v>402</v>
      </c>
      <c r="B28" s="340" t="s">
        <v>35</v>
      </c>
      <c r="C28" s="340" t="s">
        <v>19</v>
      </c>
      <c r="D28" s="246"/>
      <c r="E28" s="246">
        <v>148</v>
      </c>
    </row>
    <row r="29" spans="1:9 16377:16377">
      <c r="A29" s="338" t="s">
        <v>186</v>
      </c>
      <c r="B29" s="339" t="s">
        <v>28</v>
      </c>
      <c r="C29" s="340" t="s">
        <v>19</v>
      </c>
      <c r="D29" s="246">
        <v>109</v>
      </c>
      <c r="E29" s="246">
        <v>149</v>
      </c>
    </row>
    <row r="30" spans="1:9 16377:16377">
      <c r="A30" s="341" t="s">
        <v>467</v>
      </c>
      <c r="B30" s="340" t="s">
        <v>33</v>
      </c>
      <c r="C30" s="340" t="s">
        <v>19</v>
      </c>
      <c r="D30" s="246"/>
      <c r="E30" s="246">
        <v>180</v>
      </c>
    </row>
    <row r="31" spans="1:9 16377:16377">
      <c r="A31" s="338" t="s">
        <v>95</v>
      </c>
      <c r="B31" s="339" t="s">
        <v>28</v>
      </c>
      <c r="C31" s="340" t="s">
        <v>19</v>
      </c>
      <c r="D31" s="246">
        <v>42</v>
      </c>
      <c r="E31" s="246"/>
    </row>
    <row r="32" spans="1:9 16377:16377">
      <c r="A32" s="338" t="s">
        <v>180</v>
      </c>
      <c r="B32" s="339" t="s">
        <v>28</v>
      </c>
      <c r="C32" s="340" t="s">
        <v>19</v>
      </c>
      <c r="D32" s="246">
        <v>48</v>
      </c>
      <c r="E32" s="246"/>
    </row>
    <row r="33" spans="1:5">
      <c r="A33" s="338" t="s">
        <v>183</v>
      </c>
      <c r="B33" s="339" t="s">
        <v>28</v>
      </c>
      <c r="C33" s="340" t="s">
        <v>19</v>
      </c>
      <c r="D33" s="246">
        <v>63</v>
      </c>
      <c r="E33" s="246"/>
    </row>
    <row r="34" spans="1:5">
      <c r="A34" s="341" t="s">
        <v>184</v>
      </c>
      <c r="B34" s="340" t="s">
        <v>35</v>
      </c>
      <c r="C34" s="340" t="s">
        <v>19</v>
      </c>
      <c r="D34" s="246">
        <v>67</v>
      </c>
      <c r="E34" s="246"/>
    </row>
    <row r="35" spans="1:5">
      <c r="A35" s="341" t="s">
        <v>98</v>
      </c>
      <c r="B35" s="340" t="s">
        <v>33</v>
      </c>
      <c r="C35" s="340" t="s">
        <v>19</v>
      </c>
      <c r="D35" s="246">
        <v>118</v>
      </c>
      <c r="E35" s="246"/>
    </row>
    <row r="36" spans="1:5">
      <c r="A36" s="164"/>
      <c r="B36" s="163"/>
      <c r="C36" s="131"/>
      <c r="D36" s="130"/>
    </row>
    <row r="37" spans="1:5">
      <c r="A37" s="164"/>
      <c r="B37" s="163"/>
      <c r="C37" s="131"/>
      <c r="D37" s="130"/>
    </row>
    <row r="38" spans="1:5">
      <c r="A38" s="164"/>
      <c r="B38" s="163"/>
      <c r="C38" s="131"/>
      <c r="D38" s="130"/>
    </row>
    <row r="39" spans="1:5">
      <c r="A39" s="164"/>
      <c r="B39" s="163"/>
      <c r="C39" s="131"/>
      <c r="D39" s="130"/>
    </row>
    <row r="40" spans="1:5">
      <c r="A40" s="164"/>
      <c r="B40" s="163"/>
      <c r="C40" s="131"/>
      <c r="D40" s="130"/>
    </row>
    <row r="41" spans="1:5">
      <c r="A41" s="164"/>
      <c r="B41" s="163"/>
      <c r="C41" s="131"/>
      <c r="D41" s="130"/>
    </row>
    <row r="42" spans="1:5">
      <c r="A42" s="164"/>
      <c r="B42" s="163"/>
      <c r="C42" s="131"/>
      <c r="D42" s="130"/>
    </row>
    <row r="43" spans="1:5">
      <c r="A43" s="164"/>
      <c r="B43" s="163"/>
      <c r="C43" s="131"/>
      <c r="D43" s="130"/>
    </row>
    <row r="44" spans="1:5">
      <c r="A44" s="164"/>
      <c r="B44" s="163"/>
      <c r="C44" s="131"/>
      <c r="D44" s="130"/>
    </row>
    <row r="45" spans="1:5">
      <c r="A45" s="164"/>
      <c r="B45" s="163"/>
      <c r="C45" s="131"/>
      <c r="D45" s="130"/>
    </row>
    <row r="46" spans="1:5">
      <c r="A46" s="164"/>
      <c r="B46" s="163"/>
      <c r="C46" s="131"/>
      <c r="D46" s="130"/>
    </row>
    <row r="47" spans="1:5">
      <c r="A47" s="164"/>
      <c r="B47" s="163"/>
      <c r="C47" s="131"/>
      <c r="D47" s="130"/>
    </row>
    <row r="48" spans="1:5">
      <c r="A48" s="164"/>
      <c r="B48" s="163"/>
      <c r="C48" s="131"/>
      <c r="D48" s="130"/>
    </row>
    <row r="49" spans="1:4">
      <c r="A49" s="164"/>
      <c r="B49" s="163"/>
      <c r="C49" s="131"/>
      <c r="D49" s="130"/>
    </row>
    <row r="50" spans="1:4">
      <c r="A50" s="164"/>
      <c r="B50" s="163"/>
      <c r="C50" s="131"/>
      <c r="D50" s="130"/>
    </row>
    <row r="51" spans="1:4">
      <c r="A51" s="164"/>
      <c r="B51" s="163"/>
      <c r="C51" s="131"/>
      <c r="D51" s="130"/>
    </row>
    <row r="52" spans="1:4">
      <c r="A52" s="164"/>
      <c r="B52" s="163"/>
      <c r="C52" s="131"/>
      <c r="D52" s="130"/>
    </row>
    <row r="53" spans="1:4">
      <c r="A53" s="164"/>
      <c r="B53" s="163"/>
      <c r="C53" s="131"/>
      <c r="D53" s="130"/>
    </row>
    <row r="54" spans="1:4">
      <c r="A54" s="164"/>
      <c r="B54" s="163"/>
      <c r="C54" s="131"/>
      <c r="D54" s="130"/>
    </row>
    <row r="55" spans="1:4">
      <c r="A55" s="164"/>
      <c r="B55" s="163"/>
      <c r="C55" s="131"/>
      <c r="D55" s="130"/>
    </row>
    <row r="56" spans="1:4">
      <c r="A56" s="164"/>
      <c r="B56" s="163"/>
      <c r="C56" s="131"/>
      <c r="D56" s="130"/>
    </row>
    <row r="57" spans="1:4">
      <c r="A57" s="164"/>
      <c r="B57" s="163"/>
      <c r="C57" s="131"/>
      <c r="D57" s="130"/>
    </row>
    <row r="58" spans="1:4">
      <c r="A58" s="164"/>
      <c r="B58" s="163"/>
      <c r="C58" s="131"/>
      <c r="D58" s="130"/>
    </row>
    <row r="59" spans="1:4">
      <c r="A59" s="164"/>
      <c r="B59" s="163"/>
      <c r="C59" s="131"/>
      <c r="D59" s="130"/>
    </row>
    <row r="60" spans="1:4">
      <c r="A60" s="164"/>
      <c r="B60" s="163"/>
      <c r="C60" s="131"/>
      <c r="D60" s="130"/>
    </row>
    <row r="61" spans="1:4">
      <c r="A61" s="164"/>
      <c r="B61" s="163"/>
      <c r="C61" s="131"/>
      <c r="D61" s="130"/>
    </row>
    <row r="62" spans="1:4">
      <c r="A62" s="164"/>
      <c r="B62" s="163"/>
      <c r="C62" s="131"/>
      <c r="D62" s="130"/>
    </row>
    <row r="63" spans="1:4">
      <c r="A63" s="164"/>
      <c r="B63" s="163"/>
      <c r="C63" s="131"/>
      <c r="D63" s="130"/>
    </row>
    <row r="64" spans="1:4">
      <c r="A64" s="164"/>
      <c r="B64" s="163"/>
      <c r="C64" s="131"/>
      <c r="D64" s="130"/>
    </row>
    <row r="65" spans="1:4">
      <c r="A65" s="164"/>
      <c r="B65" s="163"/>
      <c r="C65" s="131"/>
      <c r="D65" s="130"/>
    </row>
    <row r="66" spans="1:4">
      <c r="A66" s="164"/>
      <c r="B66" s="163"/>
      <c r="C66" s="131"/>
      <c r="D66" s="130"/>
    </row>
    <row r="67" spans="1:4">
      <c r="A67" s="164"/>
      <c r="B67" s="163"/>
      <c r="C67" s="131"/>
      <c r="D67" s="130"/>
    </row>
    <row r="68" spans="1:4">
      <c r="A68" s="164"/>
      <c r="B68" s="163"/>
      <c r="C68" s="131"/>
      <c r="D68" s="130"/>
    </row>
    <row r="69" spans="1:4">
      <c r="A69" s="164"/>
      <c r="B69" s="163"/>
      <c r="C69" s="131"/>
      <c r="D69" s="130"/>
    </row>
    <row r="70" spans="1:4">
      <c r="A70" s="164"/>
      <c r="B70" s="163"/>
      <c r="C70" s="131"/>
      <c r="D70" s="130"/>
    </row>
    <row r="71" spans="1:4">
      <c r="A71" s="164"/>
      <c r="B71" s="163"/>
      <c r="C71" s="131"/>
      <c r="D71" s="130"/>
    </row>
    <row r="72" spans="1:4">
      <c r="A72" s="164"/>
      <c r="B72" s="163"/>
      <c r="C72" s="131"/>
      <c r="D72" s="130"/>
    </row>
    <row r="73" spans="1:4">
      <c r="A73" s="164"/>
      <c r="B73" s="163"/>
      <c r="C73" s="131"/>
      <c r="D73" s="130"/>
    </row>
    <row r="74" spans="1:4">
      <c r="A74" s="164"/>
      <c r="B74" s="163"/>
      <c r="C74" s="131"/>
      <c r="D74" s="130"/>
    </row>
    <row r="75" spans="1:4">
      <c r="A75" s="164"/>
      <c r="B75" s="163"/>
      <c r="C75" s="131"/>
      <c r="D75" s="130"/>
    </row>
    <row r="76" spans="1:4">
      <c r="A76" s="164"/>
      <c r="B76" s="163"/>
      <c r="C76" s="131"/>
      <c r="D76" s="130"/>
    </row>
    <row r="77" spans="1:4">
      <c r="A77" s="164"/>
      <c r="B77" s="163"/>
      <c r="C77" s="131"/>
      <c r="D77" s="130"/>
    </row>
    <row r="78" spans="1:4">
      <c r="A78" s="164"/>
      <c r="B78" s="163"/>
      <c r="C78" s="131"/>
      <c r="D78" s="130"/>
    </row>
    <row r="79" spans="1:4">
      <c r="A79" s="164"/>
      <c r="B79" s="163"/>
      <c r="C79" s="131"/>
      <c r="D79" s="130"/>
    </row>
    <row r="80" spans="1:4">
      <c r="A80" s="164"/>
      <c r="B80" s="163"/>
      <c r="C80" s="131"/>
      <c r="D80" s="130"/>
    </row>
    <row r="81" spans="1:4">
      <c r="A81" s="164"/>
      <c r="B81" s="163"/>
      <c r="C81" s="131"/>
      <c r="D81" s="130"/>
    </row>
    <row r="82" spans="1:4">
      <c r="A82" s="164"/>
      <c r="B82" s="163"/>
      <c r="C82" s="131"/>
      <c r="D82" s="130"/>
    </row>
    <row r="83" spans="1:4">
      <c r="A83" s="164"/>
      <c r="B83" s="163"/>
      <c r="C83" s="131"/>
      <c r="D83" s="130"/>
    </row>
    <row r="84" spans="1:4">
      <c r="A84" s="164"/>
      <c r="B84" s="163"/>
      <c r="C84" s="131"/>
      <c r="D84" s="130"/>
    </row>
    <row r="85" spans="1:4">
      <c r="A85" s="164"/>
      <c r="B85" s="163"/>
      <c r="C85" s="131"/>
      <c r="D85" s="130"/>
    </row>
    <row r="86" spans="1:4">
      <c r="A86" s="164"/>
      <c r="B86" s="163"/>
      <c r="C86" s="131"/>
      <c r="D86" s="130"/>
    </row>
    <row r="87" spans="1:4">
      <c r="A87" s="164"/>
      <c r="B87" s="163"/>
      <c r="C87" s="131"/>
      <c r="D87" s="130"/>
    </row>
    <row r="88" spans="1:4">
      <c r="A88" s="164"/>
      <c r="B88" s="163"/>
      <c r="C88" s="131"/>
      <c r="D88" s="130"/>
    </row>
    <row r="89" spans="1:4">
      <c r="A89" s="164"/>
      <c r="B89" s="163"/>
      <c r="C89" s="131"/>
      <c r="D89" s="130"/>
    </row>
    <row r="90" spans="1:4">
      <c r="A90" s="164"/>
      <c r="B90" s="163"/>
      <c r="C90" s="131"/>
      <c r="D90" s="130"/>
    </row>
    <row r="91" spans="1:4">
      <c r="A91" s="164"/>
      <c r="B91" s="163"/>
      <c r="C91" s="131"/>
      <c r="D91" s="130"/>
    </row>
    <row r="92" spans="1:4">
      <c r="A92" s="164"/>
      <c r="B92" s="163"/>
      <c r="C92" s="131"/>
      <c r="D92" s="130"/>
    </row>
    <row r="93" spans="1:4">
      <c r="A93" s="164"/>
      <c r="B93" s="163"/>
      <c r="C93" s="131"/>
      <c r="D93" s="130"/>
    </row>
    <row r="94" spans="1:4">
      <c r="A94" s="164"/>
      <c r="B94" s="163"/>
      <c r="C94" s="131"/>
      <c r="D94" s="130"/>
    </row>
    <row r="95" spans="1:4">
      <c r="A95" s="164"/>
      <c r="B95" s="163"/>
      <c r="C95" s="131"/>
      <c r="D95" s="130"/>
    </row>
    <row r="96" spans="1:4">
      <c r="A96" s="164"/>
      <c r="B96" s="163"/>
      <c r="C96" s="131"/>
      <c r="D96" s="130"/>
    </row>
    <row r="97" spans="1:4">
      <c r="A97" s="164"/>
      <c r="B97" s="163"/>
      <c r="C97" s="131"/>
      <c r="D97" s="130"/>
    </row>
    <row r="98" spans="1:4">
      <c r="A98" s="164"/>
      <c r="B98" s="163"/>
      <c r="C98" s="131"/>
      <c r="D98" s="130"/>
    </row>
    <row r="99" spans="1:4">
      <c r="A99" s="164"/>
      <c r="B99" s="163"/>
      <c r="C99" s="131"/>
      <c r="D99" s="130"/>
    </row>
    <row r="100" spans="1:4">
      <c r="A100" s="164"/>
      <c r="B100" s="163"/>
      <c r="C100" s="131"/>
      <c r="D100" s="130"/>
    </row>
    <row r="101" spans="1:4">
      <c r="A101" s="164"/>
      <c r="B101" s="163"/>
      <c r="C101" s="131"/>
      <c r="D101" s="130"/>
    </row>
    <row r="102" spans="1:4">
      <c r="A102" s="164"/>
      <c r="B102" s="163"/>
      <c r="C102" s="131"/>
      <c r="D102" s="130"/>
    </row>
    <row r="103" spans="1:4">
      <c r="A103" s="164"/>
      <c r="B103" s="163"/>
      <c r="C103" s="131"/>
      <c r="D103" s="130"/>
    </row>
    <row r="104" spans="1:4">
      <c r="A104" s="164"/>
      <c r="B104" s="163"/>
      <c r="C104" s="131"/>
      <c r="D104" s="130"/>
    </row>
    <row r="105" spans="1:4">
      <c r="A105" s="164"/>
      <c r="B105" s="163"/>
      <c r="C105" s="131"/>
      <c r="D105" s="130"/>
    </row>
    <row r="106" spans="1:4">
      <c r="A106" s="164"/>
      <c r="B106" s="163"/>
      <c r="C106" s="131"/>
      <c r="D106" s="130"/>
    </row>
    <row r="107" spans="1:4">
      <c r="A107" s="164"/>
      <c r="B107" s="163"/>
      <c r="C107" s="131"/>
      <c r="D107" s="130"/>
    </row>
    <row r="108" spans="1:4">
      <c r="A108" s="164"/>
      <c r="B108" s="163"/>
      <c r="C108" s="131"/>
      <c r="D108" s="130"/>
    </row>
    <row r="109" spans="1:4">
      <c r="A109" s="164"/>
      <c r="B109" s="163"/>
      <c r="C109" s="131"/>
      <c r="D109" s="130"/>
    </row>
    <row r="110" spans="1:4">
      <c r="A110" s="164"/>
      <c r="B110" s="163"/>
      <c r="C110" s="131"/>
      <c r="D110" s="130"/>
    </row>
    <row r="111" spans="1:4">
      <c r="A111" s="164"/>
      <c r="B111" s="163"/>
      <c r="C111" s="131"/>
      <c r="D111" s="130"/>
    </row>
    <row r="112" spans="1:4">
      <c r="A112" s="164"/>
      <c r="B112" s="163"/>
      <c r="C112" s="131"/>
      <c r="D112" s="130"/>
    </row>
    <row r="113" spans="1:4">
      <c r="A113" s="164"/>
      <c r="B113" s="163"/>
      <c r="C113" s="131"/>
      <c r="D113" s="130"/>
    </row>
    <row r="114" spans="1:4">
      <c r="A114" s="164"/>
      <c r="B114" s="163"/>
      <c r="C114" s="131"/>
      <c r="D114" s="130"/>
    </row>
    <row r="115" spans="1:4">
      <c r="A115" s="164"/>
      <c r="B115" s="163"/>
      <c r="C115" s="131"/>
      <c r="D115" s="130"/>
    </row>
    <row r="116" spans="1:4">
      <c r="A116" s="164"/>
      <c r="B116" s="163"/>
      <c r="C116" s="131"/>
      <c r="D116" s="130"/>
    </row>
    <row r="117" spans="1:4">
      <c r="A117" s="164"/>
      <c r="B117" s="163"/>
      <c r="C117" s="131"/>
      <c r="D117" s="130"/>
    </row>
    <row r="118" spans="1:4">
      <c r="A118" s="164"/>
      <c r="B118" s="163"/>
      <c r="C118" s="131"/>
      <c r="D118" s="130"/>
    </row>
    <row r="119" spans="1:4">
      <c r="A119" s="164"/>
      <c r="B119" s="163"/>
      <c r="C119" s="131"/>
      <c r="D119" s="130"/>
    </row>
    <row r="120" spans="1:4">
      <c r="A120" s="164"/>
      <c r="B120" s="163"/>
      <c r="C120" s="131"/>
      <c r="D120" s="130"/>
    </row>
    <row r="121" spans="1:4">
      <c r="A121" s="164"/>
      <c r="B121" s="163"/>
      <c r="C121" s="131"/>
      <c r="D121" s="130"/>
    </row>
    <row r="122" spans="1:4">
      <c r="A122" s="164"/>
      <c r="B122" s="163"/>
      <c r="C122" s="131"/>
      <c r="D122" s="130"/>
    </row>
    <row r="123" spans="1:4">
      <c r="A123" s="164"/>
      <c r="B123" s="163"/>
      <c r="C123" s="131"/>
      <c r="D123" s="130"/>
    </row>
    <row r="124" spans="1:4">
      <c r="A124" s="164"/>
      <c r="B124" s="163"/>
      <c r="C124" s="131"/>
      <c r="D124" s="130"/>
    </row>
    <row r="125" spans="1:4">
      <c r="A125" s="164"/>
      <c r="B125" s="163"/>
      <c r="C125" s="131"/>
      <c r="D125" s="130"/>
    </row>
    <row r="126" spans="1:4">
      <c r="A126" s="164"/>
      <c r="B126" s="163"/>
      <c r="C126" s="131"/>
      <c r="D126" s="130"/>
    </row>
    <row r="127" spans="1:4">
      <c r="A127" s="164"/>
      <c r="B127" s="163"/>
      <c r="C127" s="131"/>
      <c r="D127" s="130"/>
    </row>
    <row r="128" spans="1:4">
      <c r="A128" s="164"/>
      <c r="B128" s="163"/>
      <c r="C128" s="131"/>
      <c r="D128" s="130"/>
    </row>
    <row r="129" spans="1:4">
      <c r="A129" s="164"/>
      <c r="B129" s="163"/>
      <c r="C129" s="131"/>
      <c r="D129" s="130"/>
    </row>
    <row r="130" spans="1:4">
      <c r="A130" s="164"/>
      <c r="B130" s="163"/>
      <c r="C130" s="131"/>
      <c r="D130" s="130"/>
    </row>
    <row r="131" spans="1:4">
      <c r="A131" s="164"/>
      <c r="B131" s="163"/>
      <c r="C131" s="131"/>
      <c r="D131" s="130"/>
    </row>
    <row r="132" spans="1:4">
      <c r="A132" s="164"/>
      <c r="B132" s="163"/>
      <c r="C132" s="131"/>
      <c r="D132" s="130"/>
    </row>
    <row r="133" spans="1:4">
      <c r="A133" s="164"/>
      <c r="B133" s="163"/>
      <c r="C133" s="131"/>
      <c r="D133" s="130"/>
    </row>
    <row r="134" spans="1:4">
      <c r="A134" s="164"/>
      <c r="B134" s="163"/>
      <c r="C134" s="131"/>
      <c r="D134" s="130"/>
    </row>
    <row r="135" spans="1:4">
      <c r="A135" s="164"/>
      <c r="B135" s="163"/>
      <c r="C135" s="131"/>
      <c r="D135" s="130"/>
    </row>
    <row r="136" spans="1:4">
      <c r="A136" s="164"/>
      <c r="B136" s="163"/>
      <c r="C136" s="131"/>
      <c r="D136" s="130"/>
    </row>
    <row r="137" spans="1:4">
      <c r="A137" s="164"/>
      <c r="B137" s="163"/>
      <c r="C137" s="131"/>
      <c r="D137" s="130"/>
    </row>
    <row r="138" spans="1:4">
      <c r="A138" s="164"/>
      <c r="B138" s="163"/>
      <c r="C138" s="131"/>
      <c r="D138" s="130"/>
    </row>
    <row r="139" spans="1:4">
      <c r="A139" s="164"/>
      <c r="B139" s="163"/>
      <c r="C139" s="131"/>
      <c r="D139" s="130"/>
    </row>
    <row r="140" spans="1:4">
      <c r="A140" s="164"/>
      <c r="B140" s="163"/>
      <c r="C140" s="131"/>
      <c r="D140" s="130"/>
    </row>
    <row r="141" spans="1:4">
      <c r="A141" s="164"/>
      <c r="B141" s="163"/>
      <c r="C141" s="131"/>
      <c r="D141" s="130"/>
    </row>
    <row r="142" spans="1:4">
      <c r="A142" s="164"/>
      <c r="B142" s="163"/>
      <c r="C142" s="131"/>
      <c r="D142" s="130"/>
    </row>
    <row r="143" spans="1:4">
      <c r="A143" s="164"/>
      <c r="B143" s="163"/>
      <c r="C143" s="131"/>
      <c r="D143" s="130"/>
    </row>
    <row r="144" spans="1:4">
      <c r="A144" s="164"/>
      <c r="B144" s="163"/>
      <c r="C144" s="131"/>
      <c r="D144" s="130"/>
    </row>
    <row r="145" spans="1:4">
      <c r="A145" s="164"/>
      <c r="B145" s="163"/>
      <c r="C145" s="131"/>
      <c r="D145" s="130"/>
    </row>
    <row r="146" spans="1:4">
      <c r="A146" s="164"/>
      <c r="B146" s="163"/>
      <c r="C146" s="131"/>
      <c r="D146" s="130"/>
    </row>
    <row r="147" spans="1:4">
      <c r="A147" s="164"/>
      <c r="B147" s="163"/>
      <c r="C147" s="131"/>
      <c r="D147" s="130"/>
    </row>
    <row r="148" spans="1:4">
      <c r="A148" s="164"/>
      <c r="B148" s="163"/>
      <c r="C148" s="131"/>
      <c r="D148" s="130"/>
    </row>
    <row r="149" spans="1:4">
      <c r="A149" s="164"/>
      <c r="B149" s="163"/>
      <c r="C149" s="131"/>
      <c r="D149" s="130"/>
    </row>
    <row r="150" spans="1:4">
      <c r="A150" s="164"/>
      <c r="B150" s="163"/>
      <c r="C150" s="131"/>
      <c r="D150" s="130"/>
    </row>
    <row r="151" spans="1:4">
      <c r="A151" s="164"/>
      <c r="B151" s="163"/>
      <c r="C151" s="131"/>
      <c r="D151" s="130"/>
    </row>
    <row r="152" spans="1:4">
      <c r="A152" s="164"/>
      <c r="B152" s="163"/>
      <c r="C152" s="131"/>
      <c r="D152" s="130"/>
    </row>
    <row r="153" spans="1:4">
      <c r="A153" s="164"/>
      <c r="B153" s="163"/>
      <c r="C153" s="131"/>
      <c r="D153" s="130"/>
    </row>
    <row r="154" spans="1:4">
      <c r="A154" s="164"/>
      <c r="B154" s="163"/>
      <c r="C154" s="131"/>
      <c r="D154" s="130"/>
    </row>
    <row r="155" spans="1:4">
      <c r="A155" s="164"/>
      <c r="B155" s="163"/>
      <c r="C155" s="131"/>
      <c r="D155" s="130"/>
    </row>
    <row r="156" spans="1:4">
      <c r="A156" s="164"/>
      <c r="B156" s="163"/>
      <c r="C156" s="131"/>
      <c r="D156" s="130"/>
    </row>
    <row r="157" spans="1:4">
      <c r="A157" s="164"/>
      <c r="B157" s="163"/>
      <c r="C157" s="131"/>
      <c r="D157" s="130"/>
    </row>
    <row r="158" spans="1:4">
      <c r="A158" s="164"/>
      <c r="B158" s="163"/>
      <c r="C158" s="131"/>
      <c r="D158" s="130"/>
    </row>
    <row r="159" spans="1:4">
      <c r="A159" s="164"/>
      <c r="B159" s="163"/>
      <c r="C159" s="131"/>
      <c r="D159" s="130"/>
    </row>
    <row r="160" spans="1:4">
      <c r="A160" s="164"/>
      <c r="B160" s="163"/>
      <c r="C160" s="131"/>
      <c r="D160" s="130"/>
    </row>
    <row r="161" spans="1:4">
      <c r="A161" s="164"/>
      <c r="B161" s="163"/>
      <c r="C161" s="131"/>
      <c r="D161" s="130"/>
    </row>
    <row r="162" spans="1:4">
      <c r="A162" s="164"/>
      <c r="B162" s="163"/>
      <c r="C162" s="131"/>
      <c r="D162" s="130"/>
    </row>
    <row r="163" spans="1:4">
      <c r="A163" s="164"/>
      <c r="B163" s="163"/>
      <c r="C163" s="131"/>
      <c r="D163" s="130"/>
    </row>
    <row r="164" spans="1:4">
      <c r="A164" s="164"/>
      <c r="B164" s="163"/>
      <c r="C164" s="131"/>
      <c r="D164" s="130"/>
    </row>
    <row r="165" spans="1:4">
      <c r="A165" s="164"/>
      <c r="B165" s="163"/>
      <c r="C165" s="131"/>
      <c r="D165" s="130"/>
    </row>
    <row r="166" spans="1:4">
      <c r="A166" s="164"/>
      <c r="B166" s="163"/>
      <c r="C166" s="131"/>
      <c r="D166" s="130"/>
    </row>
    <row r="167" spans="1:4">
      <c r="A167" s="164"/>
      <c r="B167" s="163"/>
      <c r="C167" s="131"/>
      <c r="D167" s="130"/>
    </row>
    <row r="168" spans="1:4">
      <c r="A168" s="164"/>
      <c r="B168" s="163"/>
      <c r="C168" s="131"/>
      <c r="D168" s="130"/>
    </row>
    <row r="169" spans="1:4">
      <c r="A169" s="164"/>
      <c r="B169" s="163"/>
      <c r="C169" s="131"/>
      <c r="D169" s="130"/>
    </row>
    <row r="170" spans="1:4">
      <c r="A170" s="164"/>
      <c r="B170" s="163"/>
      <c r="C170" s="131"/>
      <c r="D170" s="130"/>
    </row>
    <row r="171" spans="1:4">
      <c r="A171" s="164"/>
      <c r="B171" s="163"/>
      <c r="C171" s="131"/>
      <c r="D171" s="130"/>
    </row>
    <row r="172" spans="1:4">
      <c r="A172" s="164"/>
      <c r="B172" s="163"/>
      <c r="C172" s="131"/>
      <c r="D172" s="130"/>
    </row>
    <row r="173" spans="1:4">
      <c r="A173" s="164"/>
      <c r="B173" s="163"/>
      <c r="C173" s="131"/>
      <c r="D173" s="130"/>
    </row>
    <row r="174" spans="1:4">
      <c r="A174" s="164"/>
      <c r="B174" s="163"/>
      <c r="C174" s="131"/>
      <c r="D174" s="130"/>
    </row>
    <row r="175" spans="1:4">
      <c r="A175" s="164"/>
      <c r="B175" s="163"/>
      <c r="C175" s="131"/>
      <c r="D175" s="130"/>
    </row>
    <row r="176" spans="1:4">
      <c r="A176" s="164"/>
      <c r="B176" s="163"/>
      <c r="C176" s="131"/>
      <c r="D176" s="130"/>
    </row>
    <row r="177" spans="1:4">
      <c r="A177" s="164"/>
      <c r="B177" s="163"/>
      <c r="C177" s="131"/>
      <c r="D177" s="130"/>
    </row>
    <row r="178" spans="1:4">
      <c r="A178" s="164"/>
      <c r="B178" s="163"/>
      <c r="C178" s="131"/>
      <c r="D178" s="130"/>
    </row>
    <row r="179" spans="1:4">
      <c r="A179" s="164"/>
      <c r="B179" s="163"/>
      <c r="C179" s="131"/>
      <c r="D179" s="130"/>
    </row>
    <row r="180" spans="1:4">
      <c r="A180" s="164"/>
      <c r="B180" s="163"/>
      <c r="C180" s="131"/>
      <c r="D180" s="130"/>
    </row>
    <row r="181" spans="1:4">
      <c r="A181" s="164"/>
      <c r="B181" s="163"/>
      <c r="C181" s="131"/>
      <c r="D181" s="130"/>
    </row>
    <row r="182" spans="1:4">
      <c r="A182" s="164"/>
      <c r="B182" s="163"/>
      <c r="C182" s="131"/>
      <c r="D182" s="130"/>
    </row>
    <row r="183" spans="1:4">
      <c r="A183" s="164"/>
      <c r="B183" s="163"/>
      <c r="C183" s="131"/>
      <c r="D183" s="130"/>
    </row>
    <row r="184" spans="1:4">
      <c r="A184" s="164"/>
      <c r="B184" s="163"/>
      <c r="C184" s="131"/>
      <c r="D184" s="130"/>
    </row>
    <row r="185" spans="1:4">
      <c r="A185" s="164"/>
      <c r="B185" s="163"/>
      <c r="C185" s="131"/>
      <c r="D185" s="130"/>
    </row>
    <row r="186" spans="1:4">
      <c r="A186" s="164"/>
      <c r="B186" s="163"/>
      <c r="C186" s="131"/>
      <c r="D186" s="130"/>
    </row>
    <row r="187" spans="1:4">
      <c r="A187" s="164"/>
      <c r="B187" s="163"/>
      <c r="C187" s="131"/>
      <c r="D187" s="130"/>
    </row>
    <row r="188" spans="1:4">
      <c r="A188" s="164"/>
      <c r="B188" s="163"/>
      <c r="C188" s="131"/>
      <c r="D188" s="130"/>
    </row>
    <row r="189" spans="1:4">
      <c r="A189" s="164"/>
      <c r="B189" s="163"/>
      <c r="C189" s="131"/>
      <c r="D189" s="130"/>
    </row>
    <row r="190" spans="1:4">
      <c r="A190" s="164"/>
      <c r="B190" s="163"/>
      <c r="C190" s="131"/>
      <c r="D190" s="130"/>
    </row>
    <row r="191" spans="1:4">
      <c r="A191" s="164"/>
      <c r="B191" s="163"/>
      <c r="C191" s="131"/>
      <c r="D191" s="130"/>
    </row>
    <row r="192" spans="1:4">
      <c r="A192" s="164"/>
      <c r="B192" s="163"/>
      <c r="C192" s="131"/>
      <c r="D192" s="130"/>
    </row>
    <row r="193" spans="1:4">
      <c r="A193" s="164"/>
      <c r="B193" s="163"/>
      <c r="C193" s="131"/>
      <c r="D193" s="130"/>
    </row>
    <row r="194" spans="1:4">
      <c r="A194" s="164"/>
      <c r="B194" s="163"/>
      <c r="C194" s="131"/>
      <c r="D194" s="130"/>
    </row>
    <row r="195" spans="1:4">
      <c r="A195" s="164"/>
      <c r="B195" s="163"/>
      <c r="C195" s="131"/>
      <c r="D195" s="130"/>
    </row>
    <row r="196" spans="1:4">
      <c r="A196" s="164"/>
      <c r="B196" s="163"/>
      <c r="C196" s="131"/>
      <c r="D196" s="130"/>
    </row>
    <row r="197" spans="1:4">
      <c r="A197" s="164"/>
      <c r="B197" s="163"/>
      <c r="C197" s="131"/>
      <c r="D197" s="130"/>
    </row>
    <row r="198" spans="1:4">
      <c r="A198" s="164"/>
      <c r="B198" s="163"/>
      <c r="C198" s="131"/>
      <c r="D198" s="130"/>
    </row>
    <row r="199" spans="1:4">
      <c r="A199" s="164"/>
      <c r="B199" s="163"/>
      <c r="C199" s="131"/>
      <c r="D199" s="130"/>
    </row>
    <row r="200" spans="1:4">
      <c r="A200" s="164"/>
      <c r="B200" s="163"/>
      <c r="C200" s="131"/>
      <c r="D200" s="130"/>
    </row>
    <row r="201" spans="1:4">
      <c r="A201" s="164"/>
      <c r="B201" s="163"/>
      <c r="C201" s="131"/>
      <c r="D201" s="130"/>
    </row>
    <row r="202" spans="1:4">
      <c r="A202" s="164"/>
      <c r="B202" s="163"/>
      <c r="C202" s="131"/>
      <c r="D202" s="130"/>
    </row>
    <row r="203" spans="1:4">
      <c r="A203" s="164"/>
      <c r="B203" s="163"/>
      <c r="C203" s="131"/>
      <c r="D203" s="130"/>
    </row>
    <row r="204" spans="1:4">
      <c r="A204" s="164"/>
      <c r="B204" s="163"/>
      <c r="C204" s="131"/>
      <c r="D204" s="130"/>
    </row>
    <row r="205" spans="1:4">
      <c r="A205" s="164"/>
      <c r="B205" s="163"/>
      <c r="C205" s="131"/>
      <c r="D205" s="130"/>
    </row>
    <row r="206" spans="1:4">
      <c r="A206" s="164"/>
      <c r="B206" s="163"/>
      <c r="C206" s="131"/>
      <c r="D206" s="130"/>
    </row>
    <row r="207" spans="1:4">
      <c r="A207" s="164"/>
      <c r="B207" s="163"/>
      <c r="C207" s="131"/>
      <c r="D207" s="130"/>
    </row>
    <row r="208" spans="1:4">
      <c r="A208" s="164"/>
      <c r="B208" s="163"/>
      <c r="C208" s="131"/>
      <c r="D208" s="130"/>
    </row>
    <row r="209" spans="1:4">
      <c r="A209" s="164"/>
      <c r="B209" s="163"/>
      <c r="C209" s="131"/>
      <c r="D209" s="130"/>
    </row>
    <row r="210" spans="1:4">
      <c r="A210" s="164"/>
      <c r="B210" s="163"/>
      <c r="C210" s="131"/>
      <c r="D210" s="130"/>
    </row>
    <row r="211" spans="1:4">
      <c r="A211" s="164"/>
      <c r="B211" s="163"/>
      <c r="C211" s="131"/>
      <c r="D211" s="130"/>
    </row>
    <row r="212" spans="1:4">
      <c r="A212" s="164"/>
      <c r="B212" s="163"/>
      <c r="C212" s="131"/>
      <c r="D212" s="130"/>
    </row>
    <row r="213" spans="1:4">
      <c r="A213" s="164"/>
      <c r="B213" s="163"/>
      <c r="C213" s="131"/>
      <c r="D213" s="130"/>
    </row>
    <row r="214" spans="1:4">
      <c r="A214" s="164"/>
      <c r="B214" s="163"/>
      <c r="C214" s="131"/>
      <c r="D214" s="130"/>
    </row>
    <row r="215" spans="1:4">
      <c r="A215" s="164"/>
      <c r="B215" s="163"/>
      <c r="C215" s="131"/>
      <c r="D215" s="130"/>
    </row>
    <row r="216" spans="1:4">
      <c r="A216" s="164"/>
      <c r="B216" s="163"/>
      <c r="C216" s="131"/>
      <c r="D216" s="130"/>
    </row>
    <row r="217" spans="1:4">
      <c r="A217" s="164"/>
      <c r="B217" s="163"/>
      <c r="C217" s="131"/>
      <c r="D217" s="130"/>
    </row>
    <row r="218" spans="1:4">
      <c r="A218" s="164"/>
      <c r="B218" s="163"/>
      <c r="C218" s="131"/>
      <c r="D218" s="130"/>
    </row>
    <row r="219" spans="1:4">
      <c r="A219" s="164"/>
      <c r="B219" s="163"/>
      <c r="C219" s="131"/>
      <c r="D219" s="130"/>
    </row>
    <row r="220" spans="1:4">
      <c r="A220" s="164"/>
      <c r="B220" s="163"/>
      <c r="C220" s="131"/>
      <c r="D220" s="130"/>
    </row>
    <row r="221" spans="1:4">
      <c r="A221" s="164"/>
      <c r="B221" s="163"/>
      <c r="C221" s="131"/>
      <c r="D221" s="130"/>
    </row>
    <row r="222" spans="1:4">
      <c r="A222" s="164"/>
      <c r="B222" s="163"/>
      <c r="C222" s="131"/>
      <c r="D222" s="130"/>
    </row>
    <row r="223" spans="1:4">
      <c r="A223" s="164"/>
      <c r="B223" s="163"/>
      <c r="C223" s="131"/>
      <c r="D223" s="130"/>
    </row>
    <row r="224" spans="1:4">
      <c r="A224" s="164"/>
      <c r="B224" s="163"/>
      <c r="C224" s="131"/>
      <c r="D224" s="130"/>
    </row>
    <row r="225" spans="1:4">
      <c r="A225" s="164"/>
      <c r="B225" s="163"/>
      <c r="C225" s="131"/>
      <c r="D225" s="130"/>
    </row>
    <row r="226" spans="1:4">
      <c r="A226" s="164"/>
      <c r="B226" s="163"/>
      <c r="C226" s="131"/>
      <c r="D226" s="130"/>
    </row>
    <row r="227" spans="1:4">
      <c r="A227" s="164"/>
      <c r="B227" s="163"/>
      <c r="C227" s="131"/>
      <c r="D227" s="130"/>
    </row>
    <row r="228" spans="1:4">
      <c r="A228" s="164"/>
      <c r="B228" s="163"/>
      <c r="C228" s="131"/>
      <c r="D228" s="130"/>
    </row>
    <row r="229" spans="1:4">
      <c r="A229" s="164"/>
      <c r="B229" s="163"/>
      <c r="C229" s="131"/>
      <c r="D229" s="130"/>
    </row>
    <row r="230" spans="1:4">
      <c r="A230" s="164"/>
      <c r="B230" s="163"/>
      <c r="C230" s="131"/>
      <c r="D230" s="130"/>
    </row>
    <row r="231" spans="1:4">
      <c r="A231" s="164"/>
      <c r="B231" s="163"/>
      <c r="C231" s="131"/>
      <c r="D231" s="130"/>
    </row>
    <row r="232" spans="1:4">
      <c r="A232" s="164"/>
      <c r="B232" s="163"/>
      <c r="C232" s="131"/>
      <c r="D232" s="130"/>
    </row>
    <row r="233" spans="1:4">
      <c r="A233" s="164"/>
      <c r="B233" s="163"/>
      <c r="C233" s="131"/>
      <c r="D233" s="130"/>
    </row>
    <row r="234" spans="1:4">
      <c r="A234" s="164"/>
      <c r="B234" s="163"/>
      <c r="C234" s="131"/>
      <c r="D234" s="130"/>
    </row>
    <row r="235" spans="1:4">
      <c r="A235" s="164"/>
      <c r="B235" s="163"/>
      <c r="C235" s="131"/>
      <c r="D235" s="130"/>
    </row>
    <row r="236" spans="1:4">
      <c r="A236" s="164"/>
      <c r="B236" s="163"/>
      <c r="C236" s="131"/>
      <c r="D236" s="130"/>
    </row>
    <row r="237" spans="1:4">
      <c r="A237" s="164"/>
      <c r="B237" s="163"/>
      <c r="C237" s="131"/>
      <c r="D237" s="130"/>
    </row>
    <row r="238" spans="1:4">
      <c r="A238" s="164"/>
      <c r="B238" s="163"/>
      <c r="C238" s="131"/>
      <c r="D238" s="130"/>
    </row>
    <row r="239" spans="1:4">
      <c r="A239" s="164"/>
      <c r="B239" s="163"/>
      <c r="C239" s="131"/>
      <c r="D239" s="130"/>
    </row>
    <row r="240" spans="1:4">
      <c r="A240" s="164"/>
      <c r="B240" s="163"/>
      <c r="C240" s="131"/>
      <c r="D240" s="130"/>
    </row>
    <row r="241" spans="1:4">
      <c r="A241" s="164"/>
      <c r="B241" s="163"/>
      <c r="C241" s="131"/>
      <c r="D241" s="130"/>
    </row>
    <row r="242" spans="1:4">
      <c r="A242" s="164"/>
      <c r="B242" s="163"/>
      <c r="C242" s="131"/>
      <c r="D242" s="130"/>
    </row>
    <row r="243" spans="1:4">
      <c r="A243" s="164"/>
      <c r="B243" s="163"/>
      <c r="C243" s="131"/>
      <c r="D243" s="130"/>
    </row>
    <row r="244" spans="1:4">
      <c r="A244" s="164"/>
      <c r="B244" s="163"/>
      <c r="C244" s="131"/>
      <c r="D244" s="130"/>
    </row>
    <row r="245" spans="1:4">
      <c r="A245" s="164"/>
      <c r="B245" s="163"/>
      <c r="C245" s="131"/>
      <c r="D245" s="130"/>
    </row>
    <row r="246" spans="1:4">
      <c r="A246" s="164"/>
      <c r="B246" s="163"/>
      <c r="C246" s="131"/>
      <c r="D246" s="130"/>
    </row>
    <row r="247" spans="1:4">
      <c r="A247" s="164"/>
      <c r="B247" s="163"/>
      <c r="C247" s="131"/>
      <c r="D247" s="130"/>
    </row>
    <row r="248" spans="1:4">
      <c r="A248" s="164"/>
      <c r="B248" s="163"/>
      <c r="C248" s="131"/>
      <c r="D248" s="130"/>
    </row>
    <row r="249" spans="1:4">
      <c r="A249" s="164"/>
      <c r="B249" s="163"/>
      <c r="C249" s="131"/>
      <c r="D249" s="130"/>
    </row>
    <row r="250" spans="1:4">
      <c r="A250" s="164"/>
      <c r="B250" s="163"/>
      <c r="C250" s="131"/>
      <c r="D250" s="130"/>
    </row>
    <row r="251" spans="1:4">
      <c r="A251" s="164"/>
      <c r="B251" s="163"/>
      <c r="C251" s="131"/>
      <c r="D251" s="130"/>
    </row>
    <row r="252" spans="1:4">
      <c r="A252" s="164"/>
      <c r="B252" s="163"/>
      <c r="C252" s="131"/>
      <c r="D252" s="130"/>
    </row>
    <row r="253" spans="1:4">
      <c r="A253" s="164"/>
      <c r="B253" s="163"/>
      <c r="C253" s="131"/>
      <c r="D253" s="130"/>
    </row>
    <row r="254" spans="1:4">
      <c r="A254" s="164"/>
      <c r="B254" s="163"/>
      <c r="C254" s="131"/>
      <c r="D254" s="130"/>
    </row>
    <row r="255" spans="1:4">
      <c r="A255" s="164"/>
      <c r="B255" s="163"/>
      <c r="C255" s="131"/>
      <c r="D255" s="130"/>
    </row>
    <row r="256" spans="1:4">
      <c r="A256" s="164"/>
      <c r="B256" s="163"/>
      <c r="C256" s="131"/>
      <c r="D256" s="130"/>
    </row>
    <row r="257" spans="1:4">
      <c r="A257" s="164"/>
      <c r="B257" s="163"/>
      <c r="C257" s="131"/>
      <c r="D257" s="130"/>
    </row>
    <row r="258" spans="1:4">
      <c r="A258" s="164"/>
      <c r="B258" s="163"/>
      <c r="C258" s="131"/>
      <c r="D258" s="130"/>
    </row>
    <row r="259" spans="1:4">
      <c r="A259" s="164"/>
      <c r="B259" s="163"/>
      <c r="C259" s="131"/>
      <c r="D259" s="130"/>
    </row>
    <row r="260" spans="1:4">
      <c r="A260" s="164"/>
      <c r="B260" s="163"/>
      <c r="C260" s="131"/>
      <c r="D260" s="130"/>
    </row>
    <row r="261" spans="1:4">
      <c r="A261" s="164"/>
      <c r="B261" s="163"/>
      <c r="C261" s="131"/>
      <c r="D261" s="130"/>
    </row>
    <row r="262" spans="1:4">
      <c r="A262" s="164"/>
      <c r="B262" s="163"/>
      <c r="C262" s="131"/>
      <c r="D262" s="130"/>
    </row>
    <row r="263" spans="1:4">
      <c r="A263" s="164"/>
      <c r="B263" s="163"/>
      <c r="C263" s="131"/>
      <c r="D263" s="130"/>
    </row>
    <row r="264" spans="1:4">
      <c r="A264" s="164"/>
      <c r="B264" s="163"/>
      <c r="C264" s="131"/>
      <c r="D264" s="130"/>
    </row>
    <row r="265" spans="1:4">
      <c r="A265" s="164"/>
      <c r="B265" s="163"/>
      <c r="C265" s="131"/>
      <c r="D265" s="130"/>
    </row>
    <row r="266" spans="1:4">
      <c r="A266" s="164"/>
      <c r="B266" s="163"/>
      <c r="C266" s="131"/>
      <c r="D266" s="130"/>
    </row>
    <row r="267" spans="1:4">
      <c r="A267" s="164"/>
      <c r="B267" s="163"/>
      <c r="C267" s="131"/>
      <c r="D267" s="130"/>
    </row>
    <row r="268" spans="1:4">
      <c r="A268" s="164"/>
      <c r="B268" s="163"/>
      <c r="C268" s="131"/>
      <c r="D268" s="130"/>
    </row>
    <row r="269" spans="1:4">
      <c r="A269" s="164"/>
      <c r="B269" s="163"/>
      <c r="C269" s="131"/>
      <c r="D269" s="130"/>
    </row>
    <row r="270" spans="1:4">
      <c r="A270" s="164"/>
      <c r="B270" s="163"/>
      <c r="C270" s="131"/>
      <c r="D270" s="130"/>
    </row>
    <row r="271" spans="1:4">
      <c r="A271" s="164"/>
      <c r="B271" s="163"/>
      <c r="C271" s="131"/>
      <c r="D271" s="130"/>
    </row>
    <row r="272" spans="1:4">
      <c r="A272" s="164"/>
      <c r="B272" s="163"/>
      <c r="C272" s="131"/>
      <c r="D272" s="130"/>
    </row>
    <row r="273" spans="1:4">
      <c r="A273" s="164"/>
      <c r="B273" s="163"/>
      <c r="C273" s="131"/>
      <c r="D273" s="130"/>
    </row>
    <row r="274" spans="1:4">
      <c r="A274" s="164"/>
      <c r="B274" s="163"/>
      <c r="C274" s="131"/>
      <c r="D274" s="130"/>
    </row>
    <row r="275" spans="1:4">
      <c r="A275" s="164"/>
      <c r="B275" s="163"/>
      <c r="C275" s="131"/>
      <c r="D275" s="130"/>
    </row>
    <row r="276" spans="1:4">
      <c r="A276" s="164"/>
      <c r="B276" s="163"/>
      <c r="C276" s="131"/>
      <c r="D276" s="130"/>
    </row>
    <row r="277" spans="1:4">
      <c r="A277" s="164"/>
      <c r="B277" s="163"/>
      <c r="C277" s="131"/>
      <c r="D277" s="130"/>
    </row>
    <row r="278" spans="1:4">
      <c r="A278" s="164"/>
      <c r="B278" s="163"/>
      <c r="C278" s="131"/>
      <c r="D278" s="130"/>
    </row>
    <row r="279" spans="1:4">
      <c r="A279" s="164"/>
      <c r="B279" s="163"/>
      <c r="C279" s="131"/>
      <c r="D279" s="130"/>
    </row>
    <row r="280" spans="1:4">
      <c r="A280" s="164"/>
      <c r="B280" s="163"/>
      <c r="C280" s="131"/>
      <c r="D280" s="130"/>
    </row>
    <row r="281" spans="1:4">
      <c r="A281" s="164"/>
      <c r="B281" s="163"/>
      <c r="C281" s="131"/>
      <c r="D281" s="130"/>
    </row>
    <row r="282" spans="1:4">
      <c r="A282" s="164"/>
      <c r="B282" s="163"/>
      <c r="C282" s="131"/>
      <c r="D282" s="130"/>
    </row>
    <row r="283" spans="1:4">
      <c r="A283" s="164"/>
      <c r="B283" s="163"/>
      <c r="C283" s="131"/>
      <c r="D283" s="130"/>
    </row>
    <row r="284" spans="1:4">
      <c r="A284" s="164"/>
      <c r="B284" s="163"/>
      <c r="C284" s="131"/>
      <c r="D284" s="130"/>
    </row>
    <row r="285" spans="1:4">
      <c r="A285" s="164"/>
      <c r="B285" s="163"/>
      <c r="C285" s="131"/>
      <c r="D285" s="130"/>
    </row>
    <row r="286" spans="1:4">
      <c r="A286" s="164"/>
      <c r="B286" s="163"/>
      <c r="C286" s="131"/>
      <c r="D286" s="130"/>
    </row>
    <row r="287" spans="1:4">
      <c r="A287" s="164"/>
      <c r="B287" s="163"/>
      <c r="C287" s="131"/>
      <c r="D287" s="130"/>
    </row>
    <row r="288" spans="1:4">
      <c r="A288" s="164"/>
      <c r="B288" s="163"/>
      <c r="C288" s="131"/>
      <c r="D288" s="130"/>
    </row>
    <row r="289" spans="1:4">
      <c r="A289" s="164"/>
      <c r="B289" s="163"/>
      <c r="C289" s="131"/>
      <c r="D289" s="130"/>
    </row>
    <row r="290" spans="1:4">
      <c r="A290" s="164"/>
      <c r="B290" s="163"/>
      <c r="C290" s="131"/>
      <c r="D290" s="130"/>
    </row>
    <row r="291" spans="1:4">
      <c r="A291" s="164"/>
      <c r="B291" s="163"/>
      <c r="C291" s="131"/>
      <c r="D291" s="130"/>
    </row>
    <row r="292" spans="1:4">
      <c r="A292" s="164"/>
      <c r="B292" s="163"/>
      <c r="C292" s="131"/>
      <c r="D292" s="130"/>
    </row>
    <row r="293" spans="1:4">
      <c r="A293" s="164"/>
      <c r="B293" s="163"/>
      <c r="C293" s="131"/>
      <c r="D293" s="130"/>
    </row>
    <row r="294" spans="1:4">
      <c r="A294" s="164"/>
      <c r="B294" s="163"/>
      <c r="C294" s="131"/>
      <c r="D294" s="130"/>
    </row>
    <row r="295" spans="1:4">
      <c r="A295" s="164"/>
      <c r="B295" s="163"/>
      <c r="C295" s="131"/>
      <c r="D295" s="130"/>
    </row>
    <row r="296" spans="1:4">
      <c r="A296" s="164"/>
      <c r="B296" s="163"/>
      <c r="C296" s="131"/>
      <c r="D296" s="130"/>
    </row>
    <row r="297" spans="1:4">
      <c r="A297" s="164"/>
      <c r="B297" s="163"/>
      <c r="C297" s="131"/>
      <c r="D297" s="130"/>
    </row>
    <row r="298" spans="1:4">
      <c r="A298" s="164"/>
      <c r="B298" s="163"/>
      <c r="C298" s="131"/>
      <c r="D298" s="130"/>
    </row>
    <row r="299" spans="1:4">
      <c r="A299" s="164"/>
      <c r="B299" s="163"/>
      <c r="C299" s="131"/>
      <c r="D299" s="130"/>
    </row>
    <row r="300" spans="1:4">
      <c r="A300" s="164"/>
      <c r="B300" s="163"/>
      <c r="C300" s="131"/>
      <c r="D300" s="130"/>
    </row>
    <row r="301" spans="1:4">
      <c r="A301" s="164"/>
      <c r="B301" s="163"/>
      <c r="C301" s="131"/>
      <c r="D301" s="130"/>
    </row>
    <row r="302" spans="1:4">
      <c r="A302" s="164"/>
      <c r="B302" s="163"/>
      <c r="C302" s="131"/>
      <c r="D302" s="130"/>
    </row>
    <row r="303" spans="1:4">
      <c r="A303" s="164"/>
      <c r="B303" s="163"/>
      <c r="C303" s="131"/>
      <c r="D303" s="130"/>
    </row>
    <row r="304" spans="1:4">
      <c r="A304" s="164"/>
      <c r="B304" s="163"/>
      <c r="C304" s="131"/>
      <c r="D304" s="130"/>
    </row>
    <row r="305" spans="1:4">
      <c r="A305" s="164"/>
      <c r="B305" s="163"/>
      <c r="C305" s="131"/>
      <c r="D305" s="130"/>
    </row>
    <row r="306" spans="1:4">
      <c r="A306" s="164"/>
      <c r="B306" s="163"/>
      <c r="C306" s="131"/>
      <c r="D306" s="130"/>
    </row>
    <row r="307" spans="1:4">
      <c r="A307" s="164"/>
      <c r="B307" s="163"/>
      <c r="C307" s="131"/>
      <c r="D307" s="130"/>
    </row>
    <row r="308" spans="1:4">
      <c r="A308" s="164"/>
      <c r="B308" s="163"/>
      <c r="C308" s="131"/>
      <c r="D308" s="130"/>
    </row>
    <row r="309" spans="1:4">
      <c r="A309" s="164"/>
      <c r="B309" s="163"/>
      <c r="C309" s="131"/>
      <c r="D309" s="130"/>
    </row>
    <row r="310" spans="1:4">
      <c r="A310" s="164"/>
      <c r="B310" s="163"/>
      <c r="C310" s="131"/>
      <c r="D310" s="130"/>
    </row>
    <row r="311" spans="1:4">
      <c r="A311" s="164"/>
      <c r="B311" s="163"/>
      <c r="C311" s="131"/>
      <c r="D311" s="130"/>
    </row>
    <row r="312" spans="1:4">
      <c r="A312" s="164"/>
      <c r="B312" s="163"/>
      <c r="C312" s="131"/>
      <c r="D312" s="130"/>
    </row>
    <row r="313" spans="1:4">
      <c r="A313" s="164"/>
      <c r="B313" s="163"/>
      <c r="C313" s="131"/>
      <c r="D313" s="130"/>
    </row>
    <row r="314" spans="1:4">
      <c r="A314" s="164"/>
      <c r="B314" s="163"/>
      <c r="C314" s="131"/>
      <c r="D314" s="130"/>
    </row>
    <row r="315" spans="1:4">
      <c r="A315" s="164"/>
      <c r="B315" s="163"/>
      <c r="C315" s="131"/>
      <c r="D315" s="130"/>
    </row>
    <row r="316" spans="1:4">
      <c r="A316" s="164"/>
      <c r="B316" s="163"/>
      <c r="C316" s="131"/>
      <c r="D316" s="130"/>
    </row>
    <row r="317" spans="1:4">
      <c r="A317" s="164"/>
      <c r="B317" s="163"/>
      <c r="C317" s="131"/>
      <c r="D317" s="130"/>
    </row>
    <row r="318" spans="1:4">
      <c r="A318" s="164"/>
      <c r="B318" s="163"/>
      <c r="C318" s="131"/>
      <c r="D318" s="130"/>
    </row>
    <row r="319" spans="1:4">
      <c r="A319" s="164"/>
      <c r="B319" s="163"/>
      <c r="C319" s="131"/>
      <c r="D319" s="130"/>
    </row>
    <row r="320" spans="1:4">
      <c r="A320" s="164"/>
      <c r="B320" s="163"/>
      <c r="C320" s="131"/>
      <c r="D320" s="130"/>
    </row>
    <row r="321" spans="1:4">
      <c r="A321" s="164"/>
      <c r="B321" s="163"/>
      <c r="C321" s="131"/>
      <c r="D321" s="130"/>
    </row>
    <row r="322" spans="1:4">
      <c r="A322" s="164"/>
      <c r="B322" s="163"/>
      <c r="C322" s="131"/>
      <c r="D322" s="130"/>
    </row>
    <row r="323" spans="1:4">
      <c r="A323" s="164"/>
      <c r="B323" s="163"/>
      <c r="C323" s="131"/>
      <c r="D323" s="130"/>
    </row>
    <row r="324" spans="1:4">
      <c r="A324" s="164"/>
      <c r="B324" s="163"/>
      <c r="C324" s="131"/>
      <c r="D324" s="130"/>
    </row>
    <row r="325" spans="1:4">
      <c r="A325" s="164"/>
      <c r="B325" s="163"/>
      <c r="C325" s="131"/>
      <c r="D325" s="130"/>
    </row>
    <row r="326" spans="1:4">
      <c r="A326" s="164"/>
      <c r="B326" s="163"/>
      <c r="C326" s="131"/>
      <c r="D326" s="130"/>
    </row>
    <row r="327" spans="1:4">
      <c r="A327" s="164"/>
      <c r="B327" s="163"/>
      <c r="C327" s="131"/>
      <c r="D327" s="130"/>
    </row>
    <row r="328" spans="1:4">
      <c r="A328" s="164"/>
      <c r="B328" s="163"/>
      <c r="C328" s="131"/>
      <c r="D328" s="130"/>
    </row>
    <row r="329" spans="1:4">
      <c r="A329" s="164"/>
      <c r="B329" s="163"/>
      <c r="C329" s="131"/>
      <c r="D329" s="130"/>
    </row>
    <row r="330" spans="1:4">
      <c r="A330" s="164"/>
      <c r="B330" s="163"/>
      <c r="C330" s="131"/>
      <c r="D330" s="130"/>
    </row>
    <row r="331" spans="1:4">
      <c r="A331" s="164"/>
      <c r="B331" s="163"/>
      <c r="C331" s="131"/>
      <c r="D331" s="130"/>
    </row>
    <row r="332" spans="1:4">
      <c r="A332" s="164"/>
      <c r="B332" s="163"/>
      <c r="C332" s="131"/>
      <c r="D332" s="130"/>
    </row>
    <row r="333" spans="1:4">
      <c r="A333" s="164"/>
      <c r="B333" s="163"/>
      <c r="C333" s="131"/>
      <c r="D333" s="130"/>
    </row>
    <row r="334" spans="1:4">
      <c r="A334" s="164"/>
      <c r="B334" s="163"/>
      <c r="C334" s="131"/>
      <c r="D334" s="130"/>
    </row>
    <row r="335" spans="1:4">
      <c r="A335" s="164"/>
      <c r="B335" s="163"/>
      <c r="C335" s="131"/>
      <c r="D335" s="130"/>
    </row>
    <row r="336" spans="1:4">
      <c r="A336" s="164"/>
      <c r="B336" s="163"/>
      <c r="C336" s="131"/>
      <c r="D336" s="130"/>
    </row>
    <row r="337" spans="1:4">
      <c r="A337" s="164"/>
      <c r="B337" s="163"/>
      <c r="C337" s="131"/>
      <c r="D337" s="130"/>
    </row>
    <row r="338" spans="1:4">
      <c r="A338" s="164"/>
      <c r="B338" s="163"/>
      <c r="C338" s="131"/>
      <c r="D338" s="130"/>
    </row>
    <row r="339" spans="1:4">
      <c r="A339" s="164"/>
      <c r="B339" s="163"/>
      <c r="C339" s="131"/>
      <c r="D339" s="130"/>
    </row>
    <row r="340" spans="1:4">
      <c r="A340" s="164"/>
      <c r="B340" s="163"/>
      <c r="C340" s="131"/>
      <c r="D340" s="130"/>
    </row>
    <row r="341" spans="1:4">
      <c r="A341" s="164"/>
      <c r="B341" s="163"/>
      <c r="C341" s="131"/>
      <c r="D341" s="130"/>
    </row>
    <row r="342" spans="1:4">
      <c r="A342" s="164"/>
      <c r="B342" s="163"/>
      <c r="C342" s="131"/>
      <c r="D342" s="130"/>
    </row>
    <row r="343" spans="1:4">
      <c r="A343" s="164"/>
      <c r="B343" s="163"/>
      <c r="C343" s="131"/>
      <c r="D343" s="130"/>
    </row>
    <row r="344" spans="1:4">
      <c r="A344" s="164"/>
      <c r="B344" s="163"/>
      <c r="C344" s="131"/>
      <c r="D344" s="130"/>
    </row>
    <row r="345" spans="1:4">
      <c r="A345" s="164"/>
      <c r="B345" s="163"/>
      <c r="C345" s="131"/>
      <c r="D345" s="130"/>
    </row>
    <row r="346" spans="1:4">
      <c r="A346" s="164"/>
      <c r="B346" s="163"/>
      <c r="C346" s="131"/>
      <c r="D346" s="130"/>
    </row>
    <row r="347" spans="1:4">
      <c r="A347" s="164"/>
      <c r="B347" s="163"/>
      <c r="C347" s="131"/>
      <c r="D347" s="130"/>
    </row>
    <row r="348" spans="1:4">
      <c r="A348" s="164"/>
      <c r="B348" s="163"/>
      <c r="C348" s="131"/>
      <c r="D348" s="130"/>
    </row>
    <row r="349" spans="1:4">
      <c r="A349" s="164"/>
      <c r="B349" s="163"/>
      <c r="C349" s="131"/>
      <c r="D349" s="130"/>
    </row>
    <row r="350" spans="1:4">
      <c r="A350" s="164"/>
      <c r="B350" s="163"/>
      <c r="C350" s="131"/>
      <c r="D350" s="130"/>
    </row>
    <row r="351" spans="1:4">
      <c r="A351" s="164"/>
      <c r="B351" s="163"/>
      <c r="C351" s="131"/>
      <c r="D351" s="130"/>
    </row>
    <row r="352" spans="1:4">
      <c r="A352" s="164"/>
      <c r="B352" s="163"/>
      <c r="C352" s="131"/>
      <c r="D352" s="130"/>
    </row>
    <row r="353" spans="1:4">
      <c r="A353" s="164"/>
      <c r="B353" s="163"/>
      <c r="C353" s="131"/>
      <c r="D353" s="130"/>
    </row>
    <row r="354" spans="1:4">
      <c r="A354" s="164"/>
      <c r="B354" s="163"/>
      <c r="C354" s="131"/>
      <c r="D354" s="130"/>
    </row>
    <row r="355" spans="1:4">
      <c r="A355" s="164"/>
      <c r="B355" s="163"/>
      <c r="C355" s="131"/>
      <c r="D355" s="130"/>
    </row>
    <row r="356" spans="1:4">
      <c r="A356" s="164"/>
      <c r="B356" s="163"/>
      <c r="C356" s="131"/>
      <c r="D356" s="130"/>
    </row>
    <row r="357" spans="1:4">
      <c r="A357" s="164"/>
      <c r="B357" s="163"/>
      <c r="C357" s="131"/>
      <c r="D357" s="130"/>
    </row>
    <row r="358" spans="1:4">
      <c r="A358" s="164"/>
      <c r="B358" s="163"/>
      <c r="C358" s="131"/>
      <c r="D358" s="130"/>
    </row>
    <row r="359" spans="1:4">
      <c r="A359" s="164"/>
      <c r="B359" s="163"/>
      <c r="C359" s="131"/>
      <c r="D359" s="130"/>
    </row>
    <row r="360" spans="1:4">
      <c r="A360" s="164"/>
      <c r="B360" s="163"/>
      <c r="C360" s="131"/>
      <c r="D360" s="130"/>
    </row>
    <row r="361" spans="1:4">
      <c r="A361" s="164"/>
      <c r="B361" s="163"/>
      <c r="C361" s="131"/>
      <c r="D361" s="130"/>
    </row>
    <row r="362" spans="1:4">
      <c r="A362" s="164"/>
      <c r="B362" s="163"/>
      <c r="C362" s="131"/>
      <c r="D362" s="130"/>
    </row>
    <row r="363" spans="1:4">
      <c r="A363" s="164"/>
      <c r="B363" s="163"/>
      <c r="C363" s="131"/>
      <c r="D363" s="130"/>
    </row>
    <row r="364" spans="1:4">
      <c r="A364" s="164"/>
      <c r="B364" s="163"/>
      <c r="C364" s="131"/>
      <c r="D364" s="130"/>
    </row>
    <row r="365" spans="1:4">
      <c r="A365" s="164"/>
      <c r="B365" s="163"/>
      <c r="C365" s="131"/>
      <c r="D365" s="130"/>
    </row>
    <row r="366" spans="1:4">
      <c r="A366" s="164"/>
      <c r="B366" s="163"/>
      <c r="C366" s="131"/>
      <c r="D366" s="130"/>
    </row>
    <row r="367" spans="1:4">
      <c r="A367" s="164"/>
      <c r="B367" s="163"/>
      <c r="C367" s="131"/>
      <c r="D367" s="130"/>
    </row>
    <row r="368" spans="1:4">
      <c r="A368" s="164"/>
      <c r="B368" s="163"/>
      <c r="C368" s="131"/>
      <c r="D368" s="130"/>
    </row>
    <row r="369" spans="1:4">
      <c r="A369" s="164"/>
      <c r="B369" s="163"/>
      <c r="C369" s="131"/>
      <c r="D369" s="130"/>
    </row>
    <row r="370" spans="1:4">
      <c r="A370" s="164"/>
      <c r="B370" s="163"/>
      <c r="C370" s="131"/>
      <c r="D370" s="130"/>
    </row>
    <row r="371" spans="1:4">
      <c r="A371" s="164"/>
      <c r="B371" s="163"/>
      <c r="C371" s="131"/>
      <c r="D371" s="130"/>
    </row>
    <row r="372" spans="1:4">
      <c r="A372" s="164"/>
      <c r="B372" s="163"/>
      <c r="C372" s="131"/>
      <c r="D372" s="130"/>
    </row>
    <row r="373" spans="1:4">
      <c r="A373" s="164"/>
      <c r="B373" s="163"/>
      <c r="C373" s="131"/>
      <c r="D373" s="130"/>
    </row>
    <row r="374" spans="1:4">
      <c r="A374" s="164"/>
      <c r="B374" s="163"/>
      <c r="C374" s="131"/>
      <c r="D374" s="130"/>
    </row>
    <row r="375" spans="1:4">
      <c r="A375" s="164"/>
      <c r="B375" s="163"/>
      <c r="C375" s="131"/>
      <c r="D375" s="130"/>
    </row>
    <row r="376" spans="1:4">
      <c r="A376" s="164"/>
      <c r="B376" s="163"/>
      <c r="C376" s="131"/>
      <c r="D376" s="130"/>
    </row>
    <row r="377" spans="1:4">
      <c r="A377" s="164"/>
      <c r="B377" s="163"/>
      <c r="C377" s="131"/>
      <c r="D377" s="130"/>
    </row>
    <row r="378" spans="1:4">
      <c r="A378" s="164"/>
      <c r="B378" s="163"/>
      <c r="C378" s="131"/>
      <c r="D378" s="130"/>
    </row>
    <row r="379" spans="1:4">
      <c r="A379" s="164"/>
      <c r="B379" s="163"/>
      <c r="C379" s="131"/>
      <c r="D379" s="130"/>
    </row>
    <row r="380" spans="1:4">
      <c r="A380" s="164"/>
      <c r="B380" s="163"/>
      <c r="C380" s="131"/>
      <c r="D380" s="130"/>
    </row>
    <row r="381" spans="1:4">
      <c r="A381" s="164"/>
      <c r="B381" s="163"/>
      <c r="C381" s="131"/>
      <c r="D381" s="130"/>
    </row>
    <row r="382" spans="1:4">
      <c r="A382" s="164"/>
      <c r="B382" s="163"/>
      <c r="C382" s="131"/>
      <c r="D382" s="130"/>
    </row>
    <row r="383" spans="1:4">
      <c r="A383" s="164"/>
      <c r="B383" s="163"/>
      <c r="C383" s="131"/>
      <c r="D383" s="130"/>
    </row>
    <row r="384" spans="1:4">
      <c r="A384" s="164"/>
      <c r="B384" s="163"/>
      <c r="C384" s="131"/>
      <c r="D384" s="130"/>
    </row>
    <row r="385" spans="1:4">
      <c r="A385" s="164"/>
      <c r="B385" s="163"/>
      <c r="C385" s="131"/>
      <c r="D385" s="130"/>
    </row>
    <row r="386" spans="1:4">
      <c r="A386" s="164"/>
      <c r="B386" s="163"/>
      <c r="C386" s="131"/>
      <c r="D386" s="130"/>
    </row>
    <row r="387" spans="1:4">
      <c r="A387" s="164"/>
      <c r="B387" s="163"/>
      <c r="C387" s="131"/>
      <c r="D387" s="130"/>
    </row>
    <row r="388" spans="1:4">
      <c r="A388" s="164"/>
      <c r="B388" s="163"/>
      <c r="C388" s="131"/>
      <c r="D388" s="130"/>
    </row>
    <row r="389" spans="1:4">
      <c r="A389" s="164"/>
      <c r="B389" s="163"/>
      <c r="C389" s="131"/>
      <c r="D389" s="130"/>
    </row>
    <row r="390" spans="1:4">
      <c r="A390" s="164"/>
      <c r="B390" s="163"/>
      <c r="C390" s="131"/>
      <c r="D390" s="130"/>
    </row>
    <row r="391" spans="1:4">
      <c r="A391" s="164"/>
      <c r="B391" s="163"/>
      <c r="C391" s="131"/>
      <c r="D391" s="130"/>
    </row>
    <row r="392" spans="1:4">
      <c r="A392" s="164"/>
      <c r="B392" s="163"/>
      <c r="C392" s="131"/>
      <c r="D392" s="130"/>
    </row>
    <row r="393" spans="1:4">
      <c r="A393" s="164"/>
      <c r="B393" s="163"/>
      <c r="C393" s="131"/>
      <c r="D393" s="130"/>
    </row>
    <row r="394" spans="1:4">
      <c r="A394" s="164"/>
      <c r="B394" s="163"/>
      <c r="C394" s="131"/>
      <c r="D394" s="130"/>
    </row>
    <row r="395" spans="1:4">
      <c r="A395" s="164"/>
      <c r="B395" s="163"/>
      <c r="C395" s="131"/>
      <c r="D395" s="130"/>
    </row>
    <row r="396" spans="1:4">
      <c r="A396" s="164"/>
      <c r="B396" s="163"/>
      <c r="C396" s="131"/>
      <c r="D396" s="130"/>
    </row>
    <row r="397" spans="1:4">
      <c r="A397" s="164"/>
      <c r="B397" s="163"/>
      <c r="C397" s="131"/>
      <c r="D397" s="130"/>
    </row>
    <row r="398" spans="1:4">
      <c r="A398" s="164"/>
      <c r="B398" s="163"/>
      <c r="C398" s="131"/>
      <c r="D398" s="130"/>
    </row>
    <row r="399" spans="1:4">
      <c r="A399" s="164"/>
      <c r="B399" s="163"/>
      <c r="C399" s="131"/>
      <c r="D399" s="130"/>
    </row>
    <row r="400" spans="1:4">
      <c r="A400" s="164"/>
      <c r="B400" s="163"/>
      <c r="C400" s="131"/>
      <c r="D400" s="130"/>
    </row>
    <row r="401" spans="1:4">
      <c r="A401" s="164"/>
      <c r="B401" s="163"/>
      <c r="C401" s="131"/>
      <c r="D401" s="130"/>
    </row>
    <row r="402" spans="1:4">
      <c r="A402" s="164"/>
      <c r="B402" s="163"/>
      <c r="C402" s="131"/>
      <c r="D402" s="130"/>
    </row>
    <row r="403" spans="1:4">
      <c r="A403" s="164"/>
      <c r="B403" s="163"/>
      <c r="C403" s="131"/>
      <c r="D403" s="130"/>
    </row>
    <row r="404" spans="1:4">
      <c r="A404" s="164"/>
      <c r="B404" s="163"/>
      <c r="C404" s="131"/>
      <c r="D404" s="130"/>
    </row>
    <row r="405" spans="1:4">
      <c r="A405" s="164"/>
      <c r="B405" s="163"/>
      <c r="C405" s="131"/>
      <c r="D405" s="130"/>
    </row>
    <row r="406" spans="1:4">
      <c r="A406" s="164"/>
      <c r="B406" s="163"/>
      <c r="C406" s="131"/>
      <c r="D406" s="130"/>
    </row>
    <row r="407" spans="1:4">
      <c r="A407" s="164"/>
      <c r="B407" s="163"/>
      <c r="C407" s="131"/>
      <c r="D407" s="130"/>
    </row>
    <row r="408" spans="1:4">
      <c r="A408" s="164"/>
      <c r="B408" s="163"/>
      <c r="C408" s="131"/>
      <c r="D408" s="130"/>
    </row>
    <row r="409" spans="1:4">
      <c r="A409" s="164"/>
      <c r="B409" s="163"/>
      <c r="C409" s="131"/>
      <c r="D409" s="130"/>
    </row>
    <row r="410" spans="1:4">
      <c r="A410" s="164"/>
      <c r="B410" s="163"/>
      <c r="C410" s="131"/>
      <c r="D410" s="130"/>
    </row>
    <row r="411" spans="1:4">
      <c r="A411" s="164"/>
      <c r="B411" s="163"/>
      <c r="C411" s="131"/>
      <c r="D411" s="130"/>
    </row>
    <row r="412" spans="1:4">
      <c r="A412" s="164"/>
      <c r="B412" s="163"/>
      <c r="C412" s="131"/>
      <c r="D412" s="130"/>
    </row>
    <row r="413" spans="1:4">
      <c r="A413" s="164"/>
      <c r="B413" s="163"/>
      <c r="C413" s="131"/>
      <c r="D413" s="130"/>
    </row>
    <row r="414" spans="1:4">
      <c r="A414" s="164"/>
      <c r="B414" s="163"/>
      <c r="C414" s="131"/>
      <c r="D414" s="130"/>
    </row>
    <row r="415" spans="1:4">
      <c r="A415" s="164"/>
      <c r="B415" s="163"/>
      <c r="C415" s="131"/>
      <c r="D415" s="130"/>
    </row>
    <row r="416" spans="1:4">
      <c r="A416" s="164"/>
      <c r="B416" s="163"/>
      <c r="C416" s="131"/>
      <c r="D416" s="130"/>
    </row>
    <row r="417" spans="1:4">
      <c r="A417" s="164"/>
      <c r="B417" s="163"/>
      <c r="C417" s="131"/>
      <c r="D417" s="130"/>
    </row>
    <row r="418" spans="1:4">
      <c r="A418" s="164"/>
      <c r="B418" s="163"/>
      <c r="C418" s="131"/>
      <c r="D418" s="130"/>
    </row>
    <row r="419" spans="1:4">
      <c r="A419" s="164"/>
      <c r="B419" s="163"/>
      <c r="C419" s="131"/>
      <c r="D419" s="130"/>
    </row>
    <row r="420" spans="1:4">
      <c r="A420" s="164"/>
      <c r="B420" s="163"/>
      <c r="C420" s="131"/>
      <c r="D420" s="130"/>
    </row>
    <row r="421" spans="1:4">
      <c r="A421" s="164"/>
      <c r="B421" s="163"/>
      <c r="C421" s="131"/>
      <c r="D421" s="130"/>
    </row>
    <row r="422" spans="1:4">
      <c r="A422" s="164"/>
      <c r="B422" s="163"/>
      <c r="C422" s="131"/>
      <c r="D422" s="130"/>
    </row>
    <row r="423" spans="1:4">
      <c r="A423" s="164"/>
      <c r="B423" s="163"/>
      <c r="C423" s="131"/>
      <c r="D423" s="130"/>
    </row>
    <row r="424" spans="1:4">
      <c r="A424" s="164"/>
      <c r="B424" s="163"/>
      <c r="C424" s="131"/>
      <c r="D424" s="130"/>
    </row>
    <row r="425" spans="1:4">
      <c r="A425" s="164"/>
      <c r="B425" s="163"/>
      <c r="C425" s="131"/>
      <c r="D425" s="130"/>
    </row>
    <row r="426" spans="1:4">
      <c r="A426" s="164"/>
      <c r="B426" s="163"/>
      <c r="C426" s="131"/>
      <c r="D426" s="130"/>
    </row>
    <row r="427" spans="1:4">
      <c r="A427" s="164"/>
      <c r="B427" s="163"/>
      <c r="C427" s="131"/>
      <c r="D427" s="130"/>
    </row>
    <row r="428" spans="1:4">
      <c r="A428" s="164"/>
      <c r="B428" s="163"/>
      <c r="C428" s="131"/>
      <c r="D428" s="130"/>
    </row>
    <row r="429" spans="1:4">
      <c r="A429" s="164"/>
      <c r="B429" s="163"/>
      <c r="C429" s="131"/>
      <c r="D429" s="130"/>
    </row>
    <row r="430" spans="1:4">
      <c r="A430" s="164"/>
      <c r="B430" s="163"/>
      <c r="C430" s="131"/>
      <c r="D430" s="130"/>
    </row>
    <row r="431" spans="1:4">
      <c r="A431" s="164"/>
      <c r="B431" s="163"/>
      <c r="C431" s="131"/>
      <c r="D431" s="130"/>
    </row>
    <row r="432" spans="1:4">
      <c r="A432" s="164"/>
      <c r="B432" s="163"/>
      <c r="C432" s="131"/>
      <c r="D432" s="130"/>
    </row>
    <row r="433" spans="1:4">
      <c r="A433" s="164"/>
      <c r="B433" s="163"/>
      <c r="C433" s="131"/>
      <c r="D433" s="130"/>
    </row>
    <row r="434" spans="1:4">
      <c r="A434" s="164"/>
      <c r="B434" s="163"/>
      <c r="C434" s="131"/>
      <c r="D434" s="130"/>
    </row>
    <row r="435" spans="1:4">
      <c r="A435" s="164"/>
      <c r="B435" s="163"/>
      <c r="C435" s="131"/>
      <c r="D435" s="130"/>
    </row>
    <row r="436" spans="1:4">
      <c r="A436" s="164"/>
      <c r="B436" s="163"/>
      <c r="C436" s="131"/>
      <c r="D436" s="130"/>
    </row>
    <row r="437" spans="1:4">
      <c r="A437" s="164"/>
      <c r="B437" s="163"/>
      <c r="C437" s="131"/>
      <c r="D437" s="130"/>
    </row>
    <row r="438" spans="1:4">
      <c r="A438" s="164"/>
      <c r="B438" s="163"/>
      <c r="C438" s="131"/>
      <c r="D438" s="130"/>
    </row>
    <row r="439" spans="1:4">
      <c r="A439" s="164"/>
      <c r="B439" s="163"/>
      <c r="C439" s="131"/>
      <c r="D439" s="130"/>
    </row>
    <row r="440" spans="1:4">
      <c r="A440" s="164"/>
      <c r="B440" s="163"/>
      <c r="C440" s="131"/>
      <c r="D440" s="130"/>
    </row>
    <row r="441" spans="1:4">
      <c r="A441" s="164"/>
      <c r="B441" s="163"/>
      <c r="C441" s="131"/>
      <c r="D441" s="130"/>
    </row>
    <row r="442" spans="1:4">
      <c r="A442" s="164"/>
      <c r="B442" s="163"/>
      <c r="C442" s="131"/>
      <c r="D442" s="130"/>
    </row>
    <row r="443" spans="1:4">
      <c r="A443" s="164"/>
      <c r="B443" s="163"/>
      <c r="C443" s="131"/>
      <c r="D443" s="130"/>
    </row>
    <row r="444" spans="1:4">
      <c r="A444" s="164"/>
      <c r="B444" s="163"/>
      <c r="C444" s="131"/>
      <c r="D444" s="130"/>
    </row>
    <row r="445" spans="1:4">
      <c r="A445" s="164"/>
      <c r="B445" s="163"/>
      <c r="C445" s="131"/>
      <c r="D445" s="130"/>
    </row>
    <row r="446" spans="1:4">
      <c r="A446" s="164"/>
      <c r="B446" s="163"/>
      <c r="C446" s="131"/>
      <c r="D446" s="130"/>
    </row>
    <row r="447" spans="1:4">
      <c r="A447" s="164"/>
      <c r="B447" s="163"/>
      <c r="C447" s="131"/>
      <c r="D447" s="130"/>
    </row>
    <row r="448" spans="1:4">
      <c r="A448" s="164"/>
      <c r="B448" s="163"/>
      <c r="C448" s="131"/>
      <c r="D448" s="130"/>
    </row>
    <row r="449" spans="1:4">
      <c r="A449" s="164"/>
      <c r="B449" s="163"/>
      <c r="C449" s="131"/>
      <c r="D449" s="130"/>
    </row>
    <row r="450" spans="1:4">
      <c r="A450" s="164"/>
      <c r="B450" s="163"/>
      <c r="C450" s="131"/>
      <c r="D450" s="130"/>
    </row>
    <row r="451" spans="1:4">
      <c r="A451" s="164"/>
      <c r="B451" s="163"/>
      <c r="C451" s="131"/>
      <c r="D451" s="130"/>
    </row>
    <row r="452" spans="1:4">
      <c r="A452" s="164"/>
      <c r="B452" s="163"/>
      <c r="C452" s="131"/>
      <c r="D452" s="130"/>
    </row>
    <row r="453" spans="1:4">
      <c r="A453" s="164"/>
      <c r="B453" s="163"/>
      <c r="C453" s="131"/>
      <c r="D453" s="130"/>
    </row>
    <row r="454" spans="1:4">
      <c r="A454" s="164"/>
      <c r="B454" s="163"/>
      <c r="C454" s="131"/>
      <c r="D454" s="130"/>
    </row>
    <row r="455" spans="1:4">
      <c r="A455" s="164"/>
      <c r="B455" s="163"/>
      <c r="C455" s="131"/>
      <c r="D455" s="130"/>
    </row>
    <row r="456" spans="1:4">
      <c r="A456" s="164"/>
      <c r="B456" s="163"/>
      <c r="C456" s="131"/>
      <c r="D456" s="130"/>
    </row>
    <row r="457" spans="1:4">
      <c r="A457" s="164"/>
      <c r="B457" s="163"/>
      <c r="C457" s="131"/>
      <c r="D457" s="130"/>
    </row>
    <row r="458" spans="1:4">
      <c r="A458" s="164"/>
      <c r="B458" s="163"/>
      <c r="C458" s="131"/>
      <c r="D458" s="130"/>
    </row>
    <row r="459" spans="1:4">
      <c r="A459" s="164"/>
      <c r="B459" s="163"/>
      <c r="C459" s="131"/>
      <c r="D459" s="130"/>
    </row>
    <row r="460" spans="1:4">
      <c r="A460" s="164"/>
      <c r="B460" s="163"/>
      <c r="C460" s="131"/>
      <c r="D460" s="130"/>
    </row>
    <row r="461" spans="1:4">
      <c r="A461" s="164"/>
      <c r="B461" s="163"/>
      <c r="C461" s="131"/>
      <c r="D461" s="130"/>
    </row>
    <row r="462" spans="1:4">
      <c r="A462" s="164"/>
      <c r="B462" s="163"/>
      <c r="C462" s="131"/>
      <c r="D462" s="130"/>
    </row>
    <row r="463" spans="1:4">
      <c r="A463" s="164"/>
      <c r="B463" s="163"/>
      <c r="C463" s="131"/>
      <c r="D463" s="130"/>
    </row>
    <row r="464" spans="1:4">
      <c r="A464" s="164"/>
      <c r="B464" s="163"/>
      <c r="C464" s="131"/>
      <c r="D464" s="130"/>
    </row>
    <row r="465" spans="1:4">
      <c r="A465" s="164"/>
      <c r="B465" s="163"/>
      <c r="C465" s="131"/>
      <c r="D465" s="130"/>
    </row>
    <row r="466" spans="1:4">
      <c r="A466" s="164"/>
      <c r="B466" s="163"/>
      <c r="C466" s="131"/>
      <c r="D466" s="130"/>
    </row>
    <row r="467" spans="1:4">
      <c r="A467" s="164"/>
      <c r="B467" s="163"/>
      <c r="C467" s="131"/>
      <c r="D467" s="130"/>
    </row>
    <row r="468" spans="1:4">
      <c r="A468" s="164"/>
      <c r="B468" s="163"/>
      <c r="C468" s="131"/>
      <c r="D468" s="130"/>
    </row>
    <row r="469" spans="1:4">
      <c r="A469" s="164"/>
      <c r="B469" s="163"/>
      <c r="C469" s="131"/>
      <c r="D469" s="130"/>
    </row>
    <row r="470" spans="1:4">
      <c r="A470" s="164"/>
      <c r="B470" s="163"/>
      <c r="C470" s="131"/>
      <c r="D470" s="130"/>
    </row>
    <row r="471" spans="1:4">
      <c r="A471" s="164"/>
      <c r="B471" s="163"/>
      <c r="C471" s="131"/>
      <c r="D471" s="130"/>
    </row>
    <row r="472" spans="1:4">
      <c r="A472" s="164"/>
      <c r="B472" s="163"/>
      <c r="C472" s="131"/>
      <c r="D472" s="130"/>
    </row>
    <row r="473" spans="1:4">
      <c r="A473" s="164"/>
      <c r="B473" s="163"/>
      <c r="C473" s="131"/>
      <c r="D473" s="130"/>
    </row>
    <row r="474" spans="1:4">
      <c r="A474" s="164"/>
      <c r="B474" s="163"/>
      <c r="C474" s="131"/>
      <c r="D474" s="130"/>
    </row>
    <row r="475" spans="1:4">
      <c r="A475" s="164"/>
      <c r="B475" s="163"/>
      <c r="C475" s="131"/>
      <c r="D475" s="130"/>
    </row>
    <row r="476" spans="1:4">
      <c r="A476" s="164"/>
      <c r="B476" s="163"/>
      <c r="C476" s="131"/>
      <c r="D476" s="130"/>
    </row>
    <row r="477" spans="1:4">
      <c r="A477" s="164"/>
      <c r="B477" s="163"/>
      <c r="C477" s="131"/>
      <c r="D477" s="130"/>
    </row>
    <row r="478" spans="1:4">
      <c r="A478" s="164"/>
      <c r="B478" s="163"/>
      <c r="C478" s="131"/>
      <c r="D478" s="130"/>
    </row>
    <row r="479" spans="1:4">
      <c r="A479" s="164"/>
      <c r="B479" s="163"/>
      <c r="C479" s="131"/>
      <c r="D479" s="130"/>
    </row>
    <row r="480" spans="1:4">
      <c r="A480" s="164"/>
      <c r="B480" s="163"/>
      <c r="C480" s="131"/>
      <c r="D480" s="130"/>
    </row>
    <row r="481" spans="1:4">
      <c r="A481" s="164"/>
      <c r="B481" s="163"/>
      <c r="C481" s="131"/>
      <c r="D481" s="130"/>
    </row>
    <row r="482" spans="1:4">
      <c r="A482" s="164"/>
      <c r="B482" s="163"/>
      <c r="C482" s="131"/>
      <c r="D482" s="130"/>
    </row>
    <row r="483" spans="1:4">
      <c r="A483" s="164"/>
      <c r="B483" s="163"/>
      <c r="C483" s="131"/>
      <c r="D483" s="130"/>
    </row>
    <row r="484" spans="1:4">
      <c r="A484" s="164"/>
      <c r="B484" s="163"/>
      <c r="C484" s="131"/>
      <c r="D484" s="130"/>
    </row>
    <row r="485" spans="1:4">
      <c r="A485" s="164"/>
      <c r="B485" s="163"/>
      <c r="C485" s="131"/>
      <c r="D485" s="130"/>
    </row>
    <row r="486" spans="1:4">
      <c r="A486" s="164"/>
      <c r="B486" s="163"/>
      <c r="C486" s="131"/>
      <c r="D486" s="130"/>
    </row>
    <row r="487" spans="1:4">
      <c r="A487" s="164"/>
      <c r="B487" s="163"/>
      <c r="C487" s="131"/>
      <c r="D487" s="130"/>
    </row>
    <row r="488" spans="1:4">
      <c r="A488" s="164"/>
      <c r="B488" s="163"/>
      <c r="C488" s="131"/>
      <c r="D488" s="130"/>
    </row>
    <row r="489" spans="1:4">
      <c r="A489" s="164"/>
      <c r="B489" s="163"/>
      <c r="C489" s="131"/>
      <c r="D489" s="130"/>
    </row>
    <row r="490" spans="1:4">
      <c r="A490" s="164"/>
      <c r="B490" s="163"/>
      <c r="C490" s="131"/>
      <c r="D490" s="130"/>
    </row>
    <row r="491" spans="1:4">
      <c r="A491" s="164"/>
      <c r="B491" s="163"/>
      <c r="C491" s="131"/>
      <c r="D491" s="130"/>
    </row>
    <row r="492" spans="1:4">
      <c r="A492" s="164"/>
      <c r="B492" s="163"/>
      <c r="C492" s="131"/>
      <c r="D492" s="130"/>
    </row>
    <row r="493" spans="1:4">
      <c r="A493" s="164"/>
      <c r="B493" s="163"/>
      <c r="C493" s="131"/>
      <c r="D493" s="130"/>
    </row>
    <row r="494" spans="1:4">
      <c r="A494" s="164"/>
      <c r="B494" s="163"/>
      <c r="C494" s="131"/>
      <c r="D494" s="130"/>
    </row>
    <row r="495" spans="1:4">
      <c r="A495" s="164"/>
      <c r="B495" s="163"/>
      <c r="C495" s="131"/>
      <c r="D495" s="130"/>
    </row>
    <row r="496" spans="1:4">
      <c r="A496" s="164"/>
      <c r="B496" s="163"/>
      <c r="C496" s="131"/>
      <c r="D496" s="130"/>
    </row>
    <row r="497" spans="1:4">
      <c r="A497" s="164"/>
      <c r="B497" s="163"/>
      <c r="C497" s="131"/>
      <c r="D497" s="130"/>
    </row>
    <row r="498" spans="1:4">
      <c r="A498" s="164"/>
      <c r="B498" s="163"/>
      <c r="C498" s="131"/>
      <c r="D498" s="130"/>
    </row>
    <row r="499" spans="1:4">
      <c r="A499" s="164"/>
      <c r="B499" s="163"/>
      <c r="C499" s="131"/>
      <c r="D499" s="130"/>
    </row>
    <row r="500" spans="1:4">
      <c r="A500" s="164"/>
      <c r="B500" s="163"/>
      <c r="C500" s="131"/>
      <c r="D500" s="130"/>
    </row>
    <row r="501" spans="1:4">
      <c r="A501" s="164"/>
      <c r="B501" s="163"/>
      <c r="C501" s="131"/>
      <c r="D501" s="130"/>
    </row>
    <row r="502" spans="1:4">
      <c r="A502" s="164"/>
      <c r="B502" s="163"/>
      <c r="C502" s="131"/>
      <c r="D502" s="130"/>
    </row>
    <row r="503" spans="1:4">
      <c r="A503" s="164"/>
      <c r="B503" s="163"/>
      <c r="C503" s="131"/>
      <c r="D503" s="130"/>
    </row>
    <row r="504" spans="1:4">
      <c r="A504" s="164"/>
      <c r="B504" s="163"/>
      <c r="C504" s="131"/>
      <c r="D504" s="130"/>
    </row>
    <row r="505" spans="1:4">
      <c r="A505" s="164"/>
      <c r="B505" s="163"/>
      <c r="C505" s="131"/>
      <c r="D505" s="130"/>
    </row>
    <row r="506" spans="1:4">
      <c r="A506" s="164"/>
      <c r="B506" s="163"/>
      <c r="C506" s="131"/>
      <c r="D506" s="130"/>
    </row>
    <row r="507" spans="1:4">
      <c r="A507" s="164"/>
      <c r="B507" s="163"/>
      <c r="C507" s="131"/>
      <c r="D507" s="130"/>
    </row>
    <row r="508" spans="1:4">
      <c r="A508" s="164"/>
      <c r="B508" s="163"/>
      <c r="C508" s="131"/>
      <c r="D508" s="130"/>
    </row>
    <row r="509" spans="1:4">
      <c r="A509" s="164"/>
      <c r="B509" s="163"/>
      <c r="C509" s="131"/>
      <c r="D509" s="130"/>
    </row>
    <row r="510" spans="1:4">
      <c r="A510" s="164"/>
      <c r="B510" s="163"/>
      <c r="C510" s="131"/>
      <c r="D510" s="130"/>
    </row>
    <row r="511" spans="1:4">
      <c r="A511" s="164"/>
      <c r="B511" s="163"/>
      <c r="C511" s="131"/>
      <c r="D511" s="130"/>
    </row>
    <row r="512" spans="1:4">
      <c r="A512" s="164"/>
      <c r="B512" s="163"/>
      <c r="C512" s="131"/>
      <c r="D512" s="130"/>
    </row>
    <row r="513" spans="1:4">
      <c r="A513" s="164"/>
      <c r="B513" s="163"/>
      <c r="C513" s="131"/>
      <c r="D513" s="130"/>
    </row>
    <row r="514" spans="1:4">
      <c r="A514" s="164"/>
      <c r="B514" s="163"/>
      <c r="C514" s="131"/>
      <c r="D514" s="130"/>
    </row>
    <row r="515" spans="1:4">
      <c r="A515" s="164"/>
      <c r="B515" s="163"/>
      <c r="C515" s="131"/>
      <c r="D515" s="130"/>
    </row>
    <row r="516" spans="1:4">
      <c r="A516" s="164"/>
      <c r="B516" s="163"/>
      <c r="C516" s="131"/>
      <c r="D516" s="130"/>
    </row>
    <row r="517" spans="1:4">
      <c r="A517" s="164"/>
      <c r="B517" s="163"/>
      <c r="C517" s="131"/>
      <c r="D517" s="130"/>
    </row>
    <row r="518" spans="1:4">
      <c r="A518" s="164"/>
      <c r="B518" s="163"/>
      <c r="C518" s="131"/>
      <c r="D518" s="130"/>
    </row>
    <row r="519" spans="1:4">
      <c r="A519" s="164"/>
      <c r="B519" s="163"/>
      <c r="C519" s="131"/>
      <c r="D519" s="130"/>
    </row>
    <row r="520" spans="1:4">
      <c r="A520" s="164"/>
      <c r="B520" s="163"/>
      <c r="C520" s="131"/>
      <c r="D520" s="130"/>
    </row>
    <row r="521" spans="1:4">
      <c r="A521" s="164"/>
      <c r="B521" s="163"/>
      <c r="C521" s="131"/>
      <c r="D521" s="130"/>
    </row>
    <row r="522" spans="1:4">
      <c r="A522" s="164"/>
      <c r="B522" s="163"/>
      <c r="C522" s="131"/>
      <c r="D522" s="130"/>
    </row>
    <row r="523" spans="1:4">
      <c r="A523" s="164"/>
      <c r="B523" s="163"/>
      <c r="C523" s="131"/>
      <c r="D523" s="130"/>
    </row>
    <row r="524" spans="1:4">
      <c r="A524" s="164"/>
      <c r="B524" s="163"/>
      <c r="C524" s="131"/>
      <c r="D524" s="130"/>
    </row>
    <row r="525" spans="1:4">
      <c r="A525" s="164"/>
      <c r="B525" s="163"/>
      <c r="C525" s="131"/>
      <c r="D525" s="130"/>
    </row>
    <row r="526" spans="1:4">
      <c r="A526" s="164"/>
      <c r="B526" s="163"/>
      <c r="C526" s="131"/>
      <c r="D526" s="130"/>
    </row>
    <row r="527" spans="1:4">
      <c r="A527" s="164"/>
      <c r="B527" s="163"/>
      <c r="C527" s="131"/>
      <c r="D527" s="130"/>
    </row>
    <row r="528" spans="1:4">
      <c r="A528" s="164"/>
      <c r="B528" s="163"/>
      <c r="C528" s="131"/>
      <c r="D528" s="130"/>
    </row>
    <row r="529" spans="1:4">
      <c r="A529" s="164"/>
      <c r="B529" s="163"/>
      <c r="C529" s="131"/>
      <c r="D529" s="130"/>
    </row>
    <row r="530" spans="1:4">
      <c r="A530" s="164"/>
      <c r="B530" s="163"/>
      <c r="C530" s="131"/>
      <c r="D530" s="130"/>
    </row>
    <row r="531" spans="1:4">
      <c r="A531" s="164"/>
      <c r="B531" s="163"/>
      <c r="C531" s="131"/>
      <c r="D531" s="130"/>
    </row>
    <row r="532" spans="1:4">
      <c r="A532" s="164"/>
      <c r="B532" s="163"/>
      <c r="C532" s="131"/>
      <c r="D532" s="130"/>
    </row>
    <row r="533" spans="1:4">
      <c r="A533" s="164"/>
      <c r="B533" s="163"/>
      <c r="C533" s="131"/>
      <c r="D533" s="130"/>
    </row>
    <row r="534" spans="1:4">
      <c r="A534" s="164"/>
      <c r="B534" s="163"/>
      <c r="C534" s="131"/>
      <c r="D534" s="130"/>
    </row>
    <row r="535" spans="1:4">
      <c r="A535" s="164"/>
      <c r="B535" s="163"/>
      <c r="C535" s="131"/>
      <c r="D535" s="130"/>
    </row>
    <row r="536" spans="1:4">
      <c r="A536" s="164"/>
      <c r="B536" s="163"/>
      <c r="C536" s="131"/>
      <c r="D536" s="130"/>
    </row>
    <row r="537" spans="1:4">
      <c r="A537" s="164"/>
      <c r="B537" s="163"/>
      <c r="C537" s="131"/>
      <c r="D537" s="130"/>
    </row>
    <row r="538" spans="1:4">
      <c r="A538" s="164"/>
      <c r="B538" s="163"/>
      <c r="C538" s="131"/>
      <c r="D538" s="130"/>
    </row>
    <row r="539" spans="1:4">
      <c r="A539" s="164"/>
      <c r="B539" s="163"/>
      <c r="C539" s="131"/>
      <c r="D539" s="130"/>
    </row>
    <row r="540" spans="1:4">
      <c r="A540" s="164"/>
      <c r="B540" s="163"/>
      <c r="C540" s="131"/>
      <c r="D540" s="130"/>
    </row>
    <row r="541" spans="1:4">
      <c r="A541" s="164"/>
      <c r="B541" s="163"/>
      <c r="C541" s="131"/>
      <c r="D541" s="130"/>
    </row>
    <row r="542" spans="1:4">
      <c r="A542" s="164"/>
      <c r="B542" s="163"/>
      <c r="C542" s="131"/>
      <c r="D542" s="130"/>
    </row>
    <row r="543" spans="1:4">
      <c r="A543" s="164"/>
      <c r="B543" s="163"/>
      <c r="C543" s="131"/>
      <c r="D543" s="130"/>
    </row>
    <row r="544" spans="1:4">
      <c r="A544" s="164"/>
      <c r="B544" s="163"/>
      <c r="C544" s="131"/>
      <c r="D544" s="130"/>
    </row>
    <row r="545" spans="1:4">
      <c r="A545" s="164"/>
      <c r="B545" s="163"/>
      <c r="C545" s="131"/>
      <c r="D545" s="130"/>
    </row>
    <row r="546" spans="1:4">
      <c r="A546" s="164"/>
      <c r="B546" s="163"/>
      <c r="C546" s="131"/>
      <c r="D546" s="130"/>
    </row>
    <row r="547" spans="1:4">
      <c r="A547" s="164"/>
      <c r="B547" s="163"/>
      <c r="C547" s="131"/>
      <c r="D547" s="130"/>
    </row>
    <row r="548" spans="1:4">
      <c r="A548" s="164"/>
      <c r="B548" s="163"/>
      <c r="C548" s="131"/>
      <c r="D548" s="130"/>
    </row>
    <row r="549" spans="1:4">
      <c r="A549" s="164"/>
      <c r="B549" s="163"/>
      <c r="C549" s="131"/>
      <c r="D549" s="130"/>
    </row>
    <row r="550" spans="1:4">
      <c r="A550" s="164"/>
      <c r="B550" s="163"/>
      <c r="C550" s="131"/>
      <c r="D550" s="130"/>
    </row>
    <row r="551" spans="1:4">
      <c r="A551" s="164"/>
      <c r="B551" s="163"/>
      <c r="C551" s="131"/>
      <c r="D551" s="130"/>
    </row>
    <row r="552" spans="1:4">
      <c r="A552" s="164"/>
      <c r="B552" s="163"/>
      <c r="C552" s="131"/>
      <c r="D552" s="130"/>
    </row>
    <row r="553" spans="1:4">
      <c r="A553" s="164"/>
      <c r="B553" s="163"/>
      <c r="C553" s="131"/>
      <c r="D553" s="130"/>
    </row>
    <row r="554" spans="1:4">
      <c r="A554" s="164"/>
      <c r="B554" s="163"/>
      <c r="C554" s="131"/>
      <c r="D554" s="130"/>
    </row>
    <row r="555" spans="1:4">
      <c r="A555" s="164"/>
      <c r="B555" s="163"/>
      <c r="C555" s="131"/>
      <c r="D555" s="130"/>
    </row>
    <row r="556" spans="1:4">
      <c r="A556" s="164"/>
      <c r="B556" s="163"/>
      <c r="C556" s="131"/>
      <c r="D556" s="130"/>
    </row>
    <row r="557" spans="1:4">
      <c r="A557" s="164"/>
      <c r="B557" s="163"/>
      <c r="C557" s="131"/>
      <c r="D557" s="130"/>
    </row>
    <row r="558" spans="1:4">
      <c r="A558" s="164"/>
      <c r="B558" s="163"/>
      <c r="C558" s="131"/>
      <c r="D558" s="130"/>
    </row>
    <row r="559" spans="1:4">
      <c r="A559" s="164"/>
      <c r="B559" s="163"/>
      <c r="C559" s="131"/>
      <c r="D559" s="130"/>
    </row>
    <row r="560" spans="1:4">
      <c r="A560" s="164"/>
      <c r="B560" s="163"/>
      <c r="C560" s="131"/>
      <c r="D560" s="130"/>
    </row>
    <row r="561" spans="1:4">
      <c r="A561" s="164"/>
      <c r="B561" s="163"/>
      <c r="C561" s="131"/>
      <c r="D561" s="130"/>
    </row>
    <row r="562" spans="1:4">
      <c r="A562" s="164"/>
      <c r="B562" s="163"/>
      <c r="C562" s="131"/>
      <c r="D562" s="130"/>
    </row>
    <row r="563" spans="1:4">
      <c r="A563" s="164"/>
      <c r="B563" s="163"/>
      <c r="C563" s="131"/>
      <c r="D563" s="130"/>
    </row>
    <row r="564" spans="1:4">
      <c r="A564" s="164"/>
      <c r="B564" s="163"/>
      <c r="C564" s="131"/>
      <c r="D564" s="130"/>
    </row>
    <row r="565" spans="1:4">
      <c r="A565" s="164"/>
      <c r="B565" s="163"/>
      <c r="C565" s="131"/>
      <c r="D565" s="130"/>
    </row>
    <row r="566" spans="1:4">
      <c r="A566" s="164"/>
      <c r="B566" s="163"/>
      <c r="C566" s="131"/>
      <c r="D566" s="130"/>
    </row>
    <row r="567" spans="1:4">
      <c r="A567" s="164"/>
      <c r="B567" s="163"/>
      <c r="C567" s="131"/>
      <c r="D567" s="130"/>
    </row>
    <row r="568" spans="1:4">
      <c r="A568" s="164"/>
      <c r="B568" s="163"/>
      <c r="C568" s="131"/>
      <c r="D568" s="130"/>
    </row>
    <row r="569" spans="1:4">
      <c r="A569" s="164"/>
      <c r="B569" s="163"/>
      <c r="C569" s="131"/>
      <c r="D569" s="130"/>
    </row>
    <row r="570" spans="1:4">
      <c r="A570" s="164"/>
      <c r="B570" s="163"/>
      <c r="C570" s="131"/>
      <c r="D570" s="130"/>
    </row>
    <row r="571" spans="1:4">
      <c r="A571" s="164"/>
      <c r="B571" s="163"/>
      <c r="C571" s="131"/>
      <c r="D571" s="130"/>
    </row>
    <row r="572" spans="1:4">
      <c r="A572" s="164"/>
      <c r="B572" s="163"/>
      <c r="C572" s="131"/>
      <c r="D572" s="130"/>
    </row>
    <row r="573" spans="1:4">
      <c r="A573" s="164"/>
      <c r="B573" s="163"/>
      <c r="C573" s="131"/>
      <c r="D573" s="130"/>
    </row>
    <row r="574" spans="1:4">
      <c r="A574" s="164"/>
      <c r="B574" s="163"/>
      <c r="C574" s="131"/>
      <c r="D574" s="130"/>
    </row>
    <row r="575" spans="1:4">
      <c r="A575" s="164"/>
      <c r="B575" s="163"/>
      <c r="C575" s="131"/>
      <c r="D575" s="130"/>
    </row>
    <row r="576" spans="1:4">
      <c r="A576" s="164"/>
      <c r="B576" s="163"/>
      <c r="C576" s="131"/>
      <c r="D576" s="130"/>
    </row>
    <row r="577" spans="1:4">
      <c r="A577" s="164"/>
      <c r="B577" s="163"/>
      <c r="C577" s="131"/>
      <c r="D577" s="130"/>
    </row>
    <row r="578" spans="1:4">
      <c r="A578" s="164"/>
      <c r="B578" s="163"/>
      <c r="C578" s="131"/>
      <c r="D578" s="130"/>
    </row>
    <row r="579" spans="1:4">
      <c r="A579" s="164"/>
      <c r="B579" s="163"/>
      <c r="C579" s="131"/>
      <c r="D579" s="130"/>
    </row>
    <row r="580" spans="1:4">
      <c r="A580" s="164"/>
      <c r="B580" s="163"/>
      <c r="C580" s="131"/>
      <c r="D580" s="130"/>
    </row>
    <row r="581" spans="1:4">
      <c r="A581" s="164"/>
      <c r="B581" s="163"/>
      <c r="C581" s="131"/>
      <c r="D581" s="130"/>
    </row>
    <row r="582" spans="1:4">
      <c r="A582" s="164"/>
      <c r="B582" s="163"/>
      <c r="C582" s="131"/>
      <c r="D582" s="130"/>
    </row>
    <row r="583" spans="1:4">
      <c r="A583" s="164"/>
      <c r="B583" s="163"/>
      <c r="C583" s="131"/>
      <c r="D583" s="130"/>
    </row>
    <row r="584" spans="1:4">
      <c r="A584" s="164"/>
      <c r="B584" s="163"/>
      <c r="C584" s="131"/>
      <c r="D584" s="130"/>
    </row>
    <row r="585" spans="1:4">
      <c r="A585" s="164"/>
      <c r="B585" s="163"/>
      <c r="C585" s="131"/>
      <c r="D585" s="130"/>
    </row>
    <row r="586" spans="1:4">
      <c r="A586" s="164"/>
      <c r="B586" s="163"/>
      <c r="C586" s="131"/>
      <c r="D586" s="130"/>
    </row>
    <row r="587" spans="1:4">
      <c r="A587" s="164"/>
      <c r="B587" s="163"/>
      <c r="C587" s="131"/>
      <c r="D587" s="130"/>
    </row>
    <row r="588" spans="1:4">
      <c r="A588" s="164"/>
      <c r="B588" s="163"/>
      <c r="C588" s="131"/>
      <c r="D588" s="130"/>
    </row>
    <row r="589" spans="1:4">
      <c r="A589" s="164"/>
      <c r="B589" s="163"/>
      <c r="C589" s="131"/>
      <c r="D589" s="130"/>
    </row>
    <row r="590" spans="1:4">
      <c r="A590" s="164"/>
      <c r="B590" s="163"/>
      <c r="C590" s="131"/>
      <c r="D590" s="130"/>
    </row>
    <row r="591" spans="1:4">
      <c r="A591" s="164"/>
      <c r="B591" s="163"/>
      <c r="C591" s="131"/>
      <c r="D591" s="130"/>
    </row>
    <row r="592" spans="1:4">
      <c r="A592" s="164"/>
      <c r="B592" s="163"/>
      <c r="C592" s="131"/>
      <c r="D592" s="130"/>
    </row>
    <row r="593" spans="1:4">
      <c r="A593" s="164"/>
      <c r="B593" s="163"/>
      <c r="C593" s="131"/>
      <c r="D593" s="130"/>
    </row>
    <row r="594" spans="1:4">
      <c r="A594" s="164"/>
      <c r="B594" s="163"/>
      <c r="C594" s="131"/>
      <c r="D594" s="130"/>
    </row>
    <row r="595" spans="1:4">
      <c r="A595" s="164"/>
      <c r="B595" s="163"/>
      <c r="C595" s="131"/>
      <c r="D595" s="130"/>
    </row>
    <row r="596" spans="1:4">
      <c r="A596" s="164"/>
      <c r="B596" s="163"/>
      <c r="C596" s="131"/>
      <c r="D596" s="130"/>
    </row>
    <row r="597" spans="1:4">
      <c r="A597" s="164"/>
      <c r="B597" s="163"/>
      <c r="C597" s="131"/>
      <c r="D597" s="130"/>
    </row>
    <row r="598" spans="1:4">
      <c r="A598" s="164"/>
      <c r="B598" s="163"/>
      <c r="C598" s="131"/>
      <c r="D598" s="130"/>
    </row>
    <row r="599" spans="1:4">
      <c r="A599" s="164"/>
      <c r="B599" s="163"/>
      <c r="C599" s="131"/>
      <c r="D599" s="130"/>
    </row>
    <row r="600" spans="1:4">
      <c r="A600" s="164"/>
      <c r="B600" s="163"/>
      <c r="C600" s="131"/>
      <c r="D600" s="130"/>
    </row>
    <row r="601" spans="1:4">
      <c r="A601" s="164"/>
      <c r="B601" s="163"/>
      <c r="C601" s="131"/>
      <c r="D601" s="130"/>
    </row>
    <row r="602" spans="1:4">
      <c r="A602" s="164"/>
      <c r="B602" s="163"/>
      <c r="C602" s="131"/>
      <c r="D602" s="130"/>
    </row>
    <row r="603" spans="1:4">
      <c r="A603" s="164"/>
      <c r="B603" s="163"/>
      <c r="C603" s="131"/>
      <c r="D603" s="130"/>
    </row>
    <row r="604" spans="1:4">
      <c r="A604" s="164"/>
      <c r="B604" s="163"/>
      <c r="C604" s="131"/>
      <c r="D604" s="130"/>
    </row>
    <row r="605" spans="1:4">
      <c r="A605" s="164"/>
      <c r="B605" s="163"/>
      <c r="C605" s="131"/>
      <c r="D605" s="130"/>
    </row>
    <row r="606" spans="1:4">
      <c r="A606" s="164"/>
      <c r="B606" s="163"/>
      <c r="C606" s="131"/>
      <c r="D606" s="130"/>
    </row>
    <row r="607" spans="1:4">
      <c r="A607" s="164"/>
      <c r="B607" s="163"/>
      <c r="C607" s="131"/>
      <c r="D607" s="130"/>
    </row>
    <row r="608" spans="1:4">
      <c r="A608" s="164"/>
      <c r="B608" s="163"/>
      <c r="C608" s="131"/>
      <c r="D608" s="130"/>
    </row>
    <row r="609" spans="1:4">
      <c r="A609" s="164"/>
      <c r="B609" s="163"/>
      <c r="C609" s="131"/>
      <c r="D609" s="130"/>
    </row>
    <row r="610" spans="1:4">
      <c r="A610" s="164"/>
      <c r="B610" s="163"/>
      <c r="C610" s="131"/>
      <c r="D610" s="130"/>
    </row>
    <row r="611" spans="1:4">
      <c r="A611" s="164"/>
      <c r="B611" s="163"/>
      <c r="C611" s="131"/>
      <c r="D611" s="130"/>
    </row>
    <row r="612" spans="1:4">
      <c r="A612" s="164"/>
      <c r="B612" s="163"/>
      <c r="C612" s="131"/>
      <c r="D612" s="130"/>
    </row>
    <row r="613" spans="1:4">
      <c r="A613" s="164"/>
      <c r="B613" s="163"/>
      <c r="C613" s="131"/>
      <c r="D613" s="130"/>
    </row>
    <row r="614" spans="1:4">
      <c r="A614" s="164"/>
      <c r="B614" s="163"/>
      <c r="C614" s="131"/>
      <c r="D614" s="130"/>
    </row>
    <row r="615" spans="1:4">
      <c r="A615" s="164"/>
      <c r="B615" s="163"/>
      <c r="C615" s="131"/>
      <c r="D615" s="130"/>
    </row>
    <row r="616" spans="1:4">
      <c r="A616" s="164"/>
      <c r="B616" s="163"/>
      <c r="C616" s="131"/>
      <c r="D616" s="130"/>
    </row>
    <row r="617" spans="1:4">
      <c r="A617" s="164"/>
      <c r="B617" s="163"/>
      <c r="C617" s="131"/>
      <c r="D617" s="130"/>
    </row>
    <row r="618" spans="1:4">
      <c r="A618" s="164"/>
      <c r="B618" s="163"/>
      <c r="C618" s="131"/>
      <c r="D618" s="130"/>
    </row>
    <row r="619" spans="1:4">
      <c r="A619" s="164"/>
      <c r="B619" s="163"/>
      <c r="C619" s="131"/>
      <c r="D619" s="130"/>
    </row>
    <row r="620" spans="1:4">
      <c r="A620" s="164"/>
      <c r="B620" s="163"/>
      <c r="C620" s="131"/>
      <c r="D620" s="130"/>
    </row>
    <row r="621" spans="1:4">
      <c r="A621" s="164"/>
      <c r="B621" s="163"/>
      <c r="C621" s="131"/>
      <c r="D621" s="130"/>
    </row>
    <row r="622" spans="1:4">
      <c r="A622" s="164"/>
      <c r="B622" s="163"/>
      <c r="C622" s="131"/>
      <c r="D622" s="130"/>
    </row>
    <row r="623" spans="1:4">
      <c r="A623" s="164"/>
      <c r="B623" s="163"/>
      <c r="C623" s="131"/>
      <c r="D623" s="130"/>
    </row>
    <row r="624" spans="1:4">
      <c r="A624" s="164"/>
      <c r="B624" s="163"/>
      <c r="C624" s="131"/>
      <c r="D624" s="130"/>
    </row>
    <row r="625" spans="1:4">
      <c r="A625" s="164"/>
      <c r="B625" s="163"/>
      <c r="C625" s="131"/>
      <c r="D625" s="130"/>
    </row>
    <row r="626" spans="1:4">
      <c r="A626" s="164"/>
      <c r="B626" s="163"/>
      <c r="C626" s="131"/>
      <c r="D626" s="130"/>
    </row>
    <row r="627" spans="1:4">
      <c r="A627" s="164"/>
      <c r="B627" s="163"/>
      <c r="C627" s="131"/>
      <c r="D627" s="130"/>
    </row>
    <row r="628" spans="1:4">
      <c r="A628" s="164"/>
      <c r="B628" s="163"/>
      <c r="C628" s="131"/>
      <c r="D628" s="130"/>
    </row>
    <row r="629" spans="1:4">
      <c r="A629" s="164"/>
      <c r="B629" s="163"/>
      <c r="C629" s="131"/>
      <c r="D629" s="130"/>
    </row>
    <row r="630" spans="1:4">
      <c r="A630" s="164"/>
      <c r="B630" s="163"/>
      <c r="C630" s="131"/>
      <c r="D630" s="130"/>
    </row>
    <row r="631" spans="1:4">
      <c r="A631" s="164"/>
      <c r="B631" s="163"/>
      <c r="C631" s="131"/>
      <c r="D631" s="130"/>
    </row>
    <row r="632" spans="1:4">
      <c r="A632" s="164"/>
      <c r="B632" s="163"/>
      <c r="C632" s="131"/>
      <c r="D632" s="130"/>
    </row>
    <row r="633" spans="1:4">
      <c r="A633" s="164"/>
      <c r="B633" s="163"/>
      <c r="C633" s="131"/>
      <c r="D633" s="130"/>
    </row>
    <row r="634" spans="1:4">
      <c r="A634" s="164"/>
      <c r="B634" s="163"/>
      <c r="C634" s="131"/>
      <c r="D634" s="130"/>
    </row>
    <row r="635" spans="1:4">
      <c r="A635" s="164"/>
      <c r="B635" s="163"/>
      <c r="C635" s="131"/>
      <c r="D635" s="130"/>
    </row>
    <row r="636" spans="1:4">
      <c r="A636" s="164"/>
      <c r="B636" s="163"/>
      <c r="C636" s="131"/>
      <c r="D636" s="130"/>
    </row>
    <row r="637" spans="1:4">
      <c r="A637" s="164"/>
      <c r="B637" s="163"/>
      <c r="C637" s="131"/>
      <c r="D637" s="130"/>
    </row>
    <row r="638" spans="1:4">
      <c r="A638" s="164"/>
      <c r="B638" s="163"/>
      <c r="C638" s="131"/>
      <c r="D638" s="130"/>
    </row>
    <row r="639" spans="1:4">
      <c r="A639" s="164"/>
      <c r="B639" s="163"/>
      <c r="C639" s="131"/>
      <c r="D639" s="130"/>
    </row>
    <row r="640" spans="1:4">
      <c r="A640" s="164"/>
      <c r="B640" s="163"/>
      <c r="C640" s="131"/>
      <c r="D640" s="130"/>
    </row>
    <row r="641" spans="1:4">
      <c r="A641" s="164"/>
      <c r="B641" s="163"/>
      <c r="C641" s="131"/>
      <c r="D641" s="130"/>
    </row>
    <row r="642" spans="1:4">
      <c r="A642" s="164"/>
      <c r="B642" s="163"/>
      <c r="C642" s="131"/>
      <c r="D642" s="130"/>
    </row>
    <row r="643" spans="1:4">
      <c r="A643" s="164"/>
      <c r="B643" s="163"/>
      <c r="C643" s="131"/>
      <c r="D643" s="130"/>
    </row>
    <row r="644" spans="1:4">
      <c r="A644" s="164"/>
      <c r="B644" s="163"/>
      <c r="C644" s="131"/>
      <c r="D644" s="130"/>
    </row>
    <row r="645" spans="1:4">
      <c r="A645" s="164"/>
      <c r="B645" s="163"/>
      <c r="C645" s="131"/>
      <c r="D645" s="130"/>
    </row>
    <row r="646" spans="1:4">
      <c r="A646" s="164"/>
      <c r="B646" s="163"/>
      <c r="C646" s="131"/>
      <c r="D646" s="130"/>
    </row>
    <row r="647" spans="1:4">
      <c r="A647" s="164"/>
      <c r="B647" s="163"/>
      <c r="C647" s="131"/>
      <c r="D647" s="130"/>
    </row>
    <row r="648" spans="1:4">
      <c r="A648" s="164"/>
      <c r="B648" s="163"/>
      <c r="C648" s="131"/>
      <c r="D648" s="130"/>
    </row>
    <row r="649" spans="1:4">
      <c r="A649" s="164"/>
      <c r="B649" s="163"/>
      <c r="C649" s="131"/>
      <c r="D649" s="130"/>
    </row>
    <row r="650" spans="1:4">
      <c r="A650" s="164"/>
      <c r="B650" s="163"/>
      <c r="C650" s="131"/>
      <c r="D650" s="130"/>
    </row>
    <row r="651" spans="1:4">
      <c r="A651" s="164"/>
      <c r="B651" s="163"/>
      <c r="C651" s="131"/>
      <c r="D651" s="130"/>
    </row>
    <row r="652" spans="1:4">
      <c r="A652" s="164"/>
      <c r="B652" s="163"/>
      <c r="C652" s="131"/>
      <c r="D652" s="130"/>
    </row>
    <row r="653" spans="1:4">
      <c r="A653" s="164"/>
      <c r="B653" s="163"/>
      <c r="C653" s="131"/>
      <c r="D653" s="130"/>
    </row>
    <row r="654" spans="1:4">
      <c r="A654" s="164"/>
      <c r="B654" s="163"/>
      <c r="C654" s="131"/>
      <c r="D654" s="130"/>
    </row>
    <row r="655" spans="1:4">
      <c r="A655" s="164"/>
      <c r="B655" s="163"/>
      <c r="C655" s="131"/>
      <c r="D655" s="130"/>
    </row>
    <row r="656" spans="1:4">
      <c r="A656" s="164"/>
      <c r="B656" s="163"/>
      <c r="C656" s="131"/>
      <c r="D656" s="130"/>
    </row>
    <row r="657" spans="1:4">
      <c r="A657" s="164"/>
      <c r="B657" s="163"/>
      <c r="C657" s="131"/>
      <c r="D657" s="130"/>
    </row>
    <row r="658" spans="1:4">
      <c r="A658" s="164"/>
      <c r="B658" s="163"/>
      <c r="C658" s="131"/>
      <c r="D658" s="130"/>
    </row>
    <row r="659" spans="1:4">
      <c r="A659" s="164"/>
      <c r="B659" s="163"/>
      <c r="C659" s="131"/>
      <c r="D659" s="130"/>
    </row>
    <row r="660" spans="1:4">
      <c r="A660" s="164"/>
      <c r="B660" s="163"/>
      <c r="C660" s="131"/>
      <c r="D660" s="130"/>
    </row>
    <row r="661" spans="1:4">
      <c r="A661" s="164"/>
      <c r="B661" s="163"/>
      <c r="C661" s="131"/>
      <c r="D661" s="130"/>
    </row>
    <row r="662" spans="1:4">
      <c r="A662" s="164"/>
      <c r="B662" s="163"/>
      <c r="C662" s="131"/>
      <c r="D662" s="130"/>
    </row>
    <row r="663" spans="1:4">
      <c r="A663" s="164"/>
      <c r="B663" s="163"/>
      <c r="C663" s="131"/>
      <c r="D663" s="130"/>
    </row>
    <row r="664" spans="1:4">
      <c r="A664" s="164"/>
      <c r="B664" s="163"/>
      <c r="C664" s="131"/>
      <c r="D664" s="130"/>
    </row>
    <row r="665" spans="1:4">
      <c r="A665" s="164"/>
      <c r="B665" s="163"/>
      <c r="C665" s="131"/>
      <c r="D665" s="130"/>
    </row>
    <row r="666" spans="1:4">
      <c r="A666" s="164"/>
      <c r="B666" s="163"/>
      <c r="C666" s="131"/>
      <c r="D666" s="130"/>
    </row>
    <row r="667" spans="1:4">
      <c r="A667" s="164"/>
      <c r="B667" s="163"/>
      <c r="C667" s="131"/>
      <c r="D667" s="130"/>
    </row>
    <row r="668" spans="1:4">
      <c r="A668" s="164"/>
      <c r="B668" s="163"/>
      <c r="C668" s="131"/>
      <c r="D668" s="130"/>
    </row>
    <row r="669" spans="1:4">
      <c r="A669" s="164"/>
      <c r="B669" s="163"/>
      <c r="C669" s="131"/>
      <c r="D669" s="130"/>
    </row>
    <row r="670" spans="1:4">
      <c r="A670" s="164"/>
      <c r="B670" s="163"/>
      <c r="C670" s="131"/>
      <c r="D670" s="130"/>
    </row>
    <row r="671" spans="1:4">
      <c r="A671" s="164"/>
      <c r="B671" s="163"/>
      <c r="C671" s="131"/>
      <c r="D671" s="130"/>
    </row>
    <row r="672" spans="1:4">
      <c r="A672" s="164"/>
      <c r="B672" s="163"/>
      <c r="C672" s="131"/>
      <c r="D672" s="130"/>
    </row>
    <row r="673" spans="1:4">
      <c r="A673" s="164"/>
      <c r="B673" s="163"/>
      <c r="C673" s="131"/>
      <c r="D673" s="130"/>
    </row>
    <row r="674" spans="1:4">
      <c r="A674" s="164"/>
      <c r="B674" s="163"/>
      <c r="C674" s="131"/>
      <c r="D674" s="130"/>
    </row>
    <row r="675" spans="1:4">
      <c r="A675" s="164"/>
      <c r="B675" s="163"/>
      <c r="C675" s="131"/>
      <c r="D675" s="130"/>
    </row>
    <row r="676" spans="1:4">
      <c r="A676" s="164"/>
      <c r="B676" s="163"/>
      <c r="C676" s="131"/>
      <c r="D676" s="130"/>
    </row>
    <row r="677" spans="1:4">
      <c r="A677" s="164"/>
      <c r="B677" s="163"/>
      <c r="C677" s="131"/>
      <c r="D677" s="130"/>
    </row>
    <row r="678" spans="1:4">
      <c r="A678" s="164"/>
      <c r="B678" s="163"/>
      <c r="C678" s="131"/>
      <c r="D678" s="130"/>
    </row>
    <row r="679" spans="1:4">
      <c r="A679" s="164"/>
      <c r="B679" s="163"/>
      <c r="C679" s="131"/>
      <c r="D679" s="130"/>
    </row>
    <row r="680" spans="1:4">
      <c r="A680" s="164"/>
      <c r="B680" s="163"/>
      <c r="C680" s="131"/>
      <c r="D680" s="130"/>
    </row>
    <row r="681" spans="1:4">
      <c r="A681" s="164"/>
      <c r="B681" s="163"/>
      <c r="C681" s="131"/>
      <c r="D681" s="130"/>
    </row>
    <row r="682" spans="1:4">
      <c r="A682" s="164"/>
      <c r="B682" s="163"/>
      <c r="C682" s="131"/>
      <c r="D682" s="130"/>
    </row>
    <row r="683" spans="1:4">
      <c r="A683" s="164"/>
      <c r="B683" s="163"/>
      <c r="C683" s="131"/>
      <c r="D683" s="130"/>
    </row>
    <row r="684" spans="1:4">
      <c r="A684" s="164"/>
      <c r="B684" s="163"/>
      <c r="C684" s="131"/>
      <c r="D684" s="130"/>
    </row>
    <row r="685" spans="1:4">
      <c r="A685" s="164"/>
      <c r="B685" s="163"/>
      <c r="C685" s="131"/>
      <c r="D685" s="130"/>
    </row>
    <row r="686" spans="1:4">
      <c r="A686" s="164"/>
      <c r="B686" s="163"/>
      <c r="C686" s="131"/>
      <c r="D686" s="130"/>
    </row>
    <row r="687" spans="1:4">
      <c r="A687" s="164"/>
      <c r="B687" s="163"/>
      <c r="C687" s="131"/>
      <c r="D687" s="130"/>
    </row>
    <row r="688" spans="1:4">
      <c r="A688" s="164"/>
      <c r="B688" s="163"/>
      <c r="C688" s="131"/>
      <c r="D688" s="130"/>
    </row>
    <row r="689" spans="1:4">
      <c r="A689" s="164"/>
      <c r="B689" s="163"/>
      <c r="C689" s="131"/>
      <c r="D689" s="130"/>
    </row>
    <row r="690" spans="1:4">
      <c r="A690" s="164"/>
      <c r="B690" s="163"/>
      <c r="C690" s="131"/>
      <c r="D690" s="130"/>
    </row>
    <row r="691" spans="1:4">
      <c r="A691" s="164"/>
      <c r="B691" s="163"/>
      <c r="C691" s="131"/>
      <c r="D691" s="130"/>
    </row>
    <row r="692" spans="1:4">
      <c r="A692" s="164"/>
      <c r="B692" s="163"/>
      <c r="C692" s="131"/>
      <c r="D692" s="130"/>
    </row>
    <row r="693" spans="1:4">
      <c r="A693" s="164"/>
      <c r="B693" s="163"/>
      <c r="C693" s="131"/>
      <c r="D693" s="130"/>
    </row>
    <row r="694" spans="1:4">
      <c r="A694" s="164"/>
      <c r="B694" s="163"/>
      <c r="C694" s="131"/>
      <c r="D694" s="130"/>
    </row>
    <row r="695" spans="1:4">
      <c r="A695" s="164"/>
      <c r="B695" s="163"/>
      <c r="C695" s="131"/>
      <c r="D695" s="130"/>
    </row>
    <row r="696" spans="1:4">
      <c r="A696" s="164"/>
      <c r="B696" s="163"/>
      <c r="C696" s="131"/>
      <c r="D696" s="130"/>
    </row>
    <row r="697" spans="1:4">
      <c r="A697" s="164"/>
      <c r="B697" s="163"/>
      <c r="C697" s="131"/>
      <c r="D697" s="130"/>
    </row>
    <row r="698" spans="1:4">
      <c r="A698" s="164"/>
      <c r="B698" s="163"/>
      <c r="C698" s="131"/>
      <c r="D698" s="130"/>
    </row>
    <row r="699" spans="1:4">
      <c r="A699" s="164"/>
      <c r="B699" s="163"/>
      <c r="C699" s="131"/>
      <c r="D699" s="130"/>
    </row>
    <row r="700" spans="1:4">
      <c r="A700" s="164"/>
      <c r="B700" s="163"/>
      <c r="C700" s="131"/>
      <c r="D700" s="130"/>
    </row>
    <row r="701" spans="1:4">
      <c r="A701" s="164"/>
      <c r="B701" s="163"/>
      <c r="C701" s="131"/>
      <c r="D701" s="130"/>
    </row>
    <row r="702" spans="1:4">
      <c r="A702" s="164"/>
      <c r="B702" s="163"/>
      <c r="C702" s="131"/>
      <c r="D702" s="130"/>
    </row>
    <row r="703" spans="1:4">
      <c r="A703" s="164"/>
      <c r="B703" s="163"/>
      <c r="C703" s="131"/>
      <c r="D703" s="130"/>
    </row>
    <row r="704" spans="1:4">
      <c r="A704" s="164"/>
      <c r="B704" s="163"/>
      <c r="C704" s="131"/>
      <c r="D704" s="130"/>
    </row>
    <row r="705" spans="1:4">
      <c r="A705" s="164"/>
      <c r="B705" s="163"/>
      <c r="C705" s="131"/>
      <c r="D705" s="130"/>
    </row>
    <row r="706" spans="1:4">
      <c r="A706" s="164"/>
      <c r="B706" s="163"/>
      <c r="C706" s="131"/>
      <c r="D706" s="130"/>
    </row>
    <row r="707" spans="1:4">
      <c r="A707" s="164"/>
      <c r="B707" s="163"/>
      <c r="C707" s="131"/>
      <c r="D707" s="130"/>
    </row>
    <row r="708" spans="1:4">
      <c r="A708" s="164"/>
      <c r="B708" s="163"/>
      <c r="C708" s="131"/>
      <c r="D708" s="130"/>
    </row>
    <row r="709" spans="1:4">
      <c r="A709" s="164"/>
      <c r="B709" s="163"/>
      <c r="C709" s="131"/>
      <c r="D709" s="130"/>
    </row>
    <row r="710" spans="1:4">
      <c r="A710" s="164"/>
      <c r="B710" s="163"/>
      <c r="C710" s="131"/>
      <c r="D710" s="130"/>
    </row>
    <row r="711" spans="1:4">
      <c r="A711" s="164"/>
      <c r="B711" s="163"/>
      <c r="C711" s="131"/>
      <c r="D711" s="130"/>
    </row>
    <row r="712" spans="1:4">
      <c r="A712" s="164"/>
      <c r="B712" s="163"/>
      <c r="C712" s="131"/>
      <c r="D712" s="130"/>
    </row>
    <row r="713" spans="1:4">
      <c r="A713" s="164"/>
      <c r="B713" s="163"/>
      <c r="C713" s="131"/>
      <c r="D713" s="130"/>
    </row>
    <row r="714" spans="1:4">
      <c r="A714" s="164"/>
      <c r="B714" s="163"/>
      <c r="C714" s="131"/>
      <c r="D714" s="130"/>
    </row>
    <row r="715" spans="1:4">
      <c r="A715" s="164"/>
      <c r="B715" s="163"/>
      <c r="C715" s="131"/>
      <c r="D715" s="130"/>
    </row>
    <row r="716" spans="1:4">
      <c r="A716" s="164"/>
      <c r="B716" s="163"/>
      <c r="C716" s="131"/>
      <c r="D716" s="130"/>
    </row>
    <row r="717" spans="1:4">
      <c r="A717" s="164"/>
      <c r="B717" s="163"/>
      <c r="C717" s="131"/>
      <c r="D717" s="130"/>
    </row>
    <row r="718" spans="1:4">
      <c r="A718" s="164"/>
      <c r="B718" s="163"/>
      <c r="C718" s="131"/>
      <c r="D718" s="130"/>
    </row>
    <row r="719" spans="1:4">
      <c r="A719" s="164"/>
      <c r="B719" s="163"/>
      <c r="C719" s="131"/>
      <c r="D719" s="130"/>
    </row>
    <row r="720" spans="1:4">
      <c r="A720" s="164"/>
      <c r="B720" s="163"/>
      <c r="C720" s="131"/>
      <c r="D720" s="130"/>
    </row>
    <row r="721" spans="1:4">
      <c r="A721" s="164"/>
      <c r="B721" s="163"/>
      <c r="C721" s="131"/>
      <c r="D721" s="130"/>
    </row>
    <row r="722" spans="1:4">
      <c r="A722" s="164"/>
      <c r="B722" s="163"/>
      <c r="C722" s="131"/>
      <c r="D722" s="130"/>
    </row>
    <row r="723" spans="1:4">
      <c r="A723" s="164"/>
      <c r="B723" s="163"/>
      <c r="C723" s="131"/>
      <c r="D723" s="130"/>
    </row>
    <row r="724" spans="1:4">
      <c r="A724" s="164"/>
      <c r="B724" s="163"/>
      <c r="C724" s="131"/>
      <c r="D724" s="130"/>
    </row>
    <row r="725" spans="1:4">
      <c r="A725" s="164"/>
      <c r="B725" s="163"/>
      <c r="C725" s="131"/>
      <c r="D725" s="130"/>
    </row>
    <row r="726" spans="1:4">
      <c r="A726" s="164"/>
      <c r="B726" s="163"/>
      <c r="C726" s="131"/>
      <c r="D726" s="130"/>
    </row>
    <row r="727" spans="1:4">
      <c r="A727" s="164"/>
      <c r="B727" s="163"/>
      <c r="C727" s="131"/>
      <c r="D727" s="130"/>
    </row>
    <row r="728" spans="1:4">
      <c r="A728" s="164"/>
      <c r="B728" s="163"/>
      <c r="C728" s="131"/>
      <c r="D728" s="130"/>
    </row>
    <row r="729" spans="1:4">
      <c r="A729" s="164"/>
      <c r="B729" s="163"/>
      <c r="C729" s="131"/>
      <c r="D729" s="130"/>
    </row>
    <row r="730" spans="1:4">
      <c r="A730" s="164"/>
      <c r="B730" s="163"/>
      <c r="C730" s="131"/>
      <c r="D730" s="130"/>
    </row>
    <row r="731" spans="1:4">
      <c r="A731" s="164"/>
      <c r="B731" s="163"/>
      <c r="C731" s="131"/>
      <c r="D731" s="130"/>
    </row>
    <row r="732" spans="1:4">
      <c r="A732" s="164"/>
      <c r="B732" s="163"/>
      <c r="C732" s="131"/>
      <c r="D732" s="130"/>
    </row>
    <row r="733" spans="1:4">
      <c r="A733" s="164"/>
      <c r="B733" s="163"/>
      <c r="C733" s="131"/>
      <c r="D733" s="130"/>
    </row>
    <row r="734" spans="1:4">
      <c r="A734" s="164"/>
      <c r="B734" s="163"/>
      <c r="C734" s="131"/>
      <c r="D734" s="130"/>
    </row>
    <row r="735" spans="1:4">
      <c r="A735" s="164"/>
      <c r="B735" s="163"/>
      <c r="C735" s="131"/>
      <c r="D735" s="130"/>
    </row>
    <row r="736" spans="1:4">
      <c r="A736" s="164"/>
      <c r="B736" s="163"/>
      <c r="C736" s="131"/>
      <c r="D736" s="130"/>
    </row>
    <row r="737" spans="1:4">
      <c r="A737" s="164"/>
      <c r="B737" s="163"/>
      <c r="C737" s="131"/>
      <c r="D737" s="130"/>
    </row>
    <row r="738" spans="1:4">
      <c r="A738" s="164"/>
      <c r="B738" s="163"/>
      <c r="C738" s="131"/>
      <c r="D738" s="130"/>
    </row>
    <row r="739" spans="1:4">
      <c r="A739" s="164"/>
      <c r="B739" s="163"/>
      <c r="C739" s="131"/>
      <c r="D739" s="130"/>
    </row>
    <row r="740" spans="1:4">
      <c r="A740" s="164"/>
      <c r="B740" s="163"/>
      <c r="C740" s="131"/>
      <c r="D740" s="130"/>
    </row>
    <row r="741" spans="1:4">
      <c r="A741" s="164"/>
      <c r="B741" s="163"/>
      <c r="C741" s="131"/>
      <c r="D741" s="130"/>
    </row>
    <row r="742" spans="1:4">
      <c r="A742" s="164"/>
      <c r="B742" s="163"/>
      <c r="C742" s="131"/>
      <c r="D742" s="130"/>
    </row>
    <row r="743" spans="1:4">
      <c r="A743" s="164"/>
      <c r="B743" s="163"/>
      <c r="C743" s="131"/>
      <c r="D743" s="130"/>
    </row>
    <row r="744" spans="1:4">
      <c r="A744" s="164"/>
      <c r="B744" s="163"/>
      <c r="C744" s="131"/>
      <c r="D744" s="130"/>
    </row>
    <row r="745" spans="1:4">
      <c r="A745" s="164"/>
      <c r="B745" s="163"/>
      <c r="C745" s="131"/>
      <c r="D745" s="130"/>
    </row>
    <row r="746" spans="1:4">
      <c r="A746" s="164"/>
      <c r="B746" s="163"/>
      <c r="C746" s="131"/>
      <c r="D746" s="130"/>
    </row>
    <row r="747" spans="1:4">
      <c r="A747" s="164"/>
      <c r="B747" s="163"/>
      <c r="C747" s="131"/>
      <c r="D747" s="130"/>
    </row>
    <row r="748" spans="1:4">
      <c r="A748" s="164"/>
      <c r="B748" s="163"/>
      <c r="C748" s="131"/>
      <c r="D748" s="130"/>
    </row>
    <row r="749" spans="1:4">
      <c r="A749" s="164"/>
      <c r="B749" s="163"/>
      <c r="C749" s="131"/>
      <c r="D749" s="130"/>
    </row>
    <row r="750" spans="1:4">
      <c r="A750" s="164"/>
      <c r="B750" s="163"/>
      <c r="C750" s="131"/>
      <c r="D750" s="130"/>
    </row>
    <row r="751" spans="1:4">
      <c r="A751" s="164"/>
      <c r="B751" s="163"/>
      <c r="C751" s="131"/>
      <c r="D751" s="130"/>
    </row>
    <row r="752" spans="1:4">
      <c r="A752" s="164"/>
      <c r="B752" s="163"/>
      <c r="C752" s="131"/>
      <c r="D752" s="130"/>
    </row>
    <row r="753" spans="1:4">
      <c r="A753" s="164"/>
      <c r="B753" s="163"/>
      <c r="C753" s="131"/>
      <c r="D753" s="130"/>
    </row>
    <row r="754" spans="1:4">
      <c r="A754" s="164"/>
      <c r="B754" s="163"/>
      <c r="C754" s="131"/>
      <c r="D754" s="130"/>
    </row>
    <row r="755" spans="1:4">
      <c r="A755" s="164"/>
      <c r="B755" s="163"/>
      <c r="C755" s="131"/>
      <c r="D755" s="130"/>
    </row>
    <row r="756" spans="1:4">
      <c r="A756" s="164"/>
      <c r="B756" s="163"/>
      <c r="C756" s="131"/>
      <c r="D756" s="130"/>
    </row>
    <row r="757" spans="1:4">
      <c r="A757" s="164"/>
      <c r="B757" s="163"/>
      <c r="C757" s="131"/>
      <c r="D757" s="130"/>
    </row>
    <row r="758" spans="1:4">
      <c r="A758" s="164"/>
      <c r="B758" s="163"/>
      <c r="C758" s="131"/>
      <c r="D758" s="130"/>
    </row>
    <row r="759" spans="1:4">
      <c r="A759" s="164"/>
      <c r="B759" s="163"/>
      <c r="C759" s="131"/>
      <c r="D759" s="130"/>
    </row>
    <row r="760" spans="1:4">
      <c r="A760" s="164"/>
      <c r="B760" s="163"/>
      <c r="C760" s="131"/>
      <c r="D760" s="130"/>
    </row>
    <row r="761" spans="1:4">
      <c r="A761" s="164"/>
      <c r="B761" s="163"/>
      <c r="C761" s="131"/>
      <c r="D761" s="130"/>
    </row>
    <row r="762" spans="1:4">
      <c r="A762" s="164"/>
      <c r="B762" s="163"/>
      <c r="C762" s="131"/>
      <c r="D762" s="130"/>
    </row>
    <row r="763" spans="1:4">
      <c r="A763" s="164"/>
      <c r="B763" s="163"/>
      <c r="C763" s="131"/>
      <c r="D763" s="130"/>
    </row>
    <row r="764" spans="1:4">
      <c r="A764" s="164"/>
      <c r="B764" s="163"/>
      <c r="C764" s="131"/>
      <c r="D764" s="130"/>
    </row>
    <row r="765" spans="1:4">
      <c r="A765" s="164"/>
      <c r="B765" s="163"/>
      <c r="C765" s="131"/>
      <c r="D765" s="130"/>
    </row>
    <row r="766" spans="1:4">
      <c r="A766" s="164"/>
      <c r="B766" s="163"/>
      <c r="C766" s="131"/>
      <c r="D766" s="130"/>
    </row>
    <row r="767" spans="1:4">
      <c r="A767" s="164"/>
      <c r="B767" s="163"/>
      <c r="C767" s="131"/>
      <c r="D767" s="130"/>
    </row>
    <row r="768" spans="1:4">
      <c r="A768" s="164"/>
      <c r="B768" s="163"/>
      <c r="C768" s="131"/>
      <c r="D768" s="130"/>
    </row>
    <row r="769" spans="1:4">
      <c r="A769" s="164"/>
      <c r="B769" s="163"/>
      <c r="C769" s="131"/>
      <c r="D769" s="130"/>
    </row>
    <row r="770" spans="1:4">
      <c r="A770" s="164"/>
      <c r="B770" s="163"/>
      <c r="C770" s="131"/>
      <c r="D770" s="130"/>
    </row>
    <row r="771" spans="1:4">
      <c r="A771" s="164"/>
      <c r="B771" s="163"/>
      <c r="C771" s="131"/>
      <c r="D771" s="130"/>
    </row>
    <row r="772" spans="1:4">
      <c r="A772" s="164"/>
      <c r="B772" s="163"/>
      <c r="C772" s="131"/>
      <c r="D772" s="130"/>
    </row>
    <row r="773" spans="1:4">
      <c r="A773" s="164"/>
      <c r="B773" s="163"/>
      <c r="C773" s="131"/>
      <c r="D773" s="130"/>
    </row>
    <row r="774" spans="1:4">
      <c r="A774" s="164"/>
      <c r="B774" s="163"/>
      <c r="C774" s="131"/>
      <c r="D774" s="130"/>
    </row>
    <row r="775" spans="1:4">
      <c r="A775" s="164"/>
      <c r="B775" s="163"/>
      <c r="C775" s="131"/>
      <c r="D775" s="130"/>
    </row>
    <row r="776" spans="1:4">
      <c r="A776" s="164"/>
      <c r="B776" s="163"/>
      <c r="C776" s="131"/>
      <c r="D776" s="130"/>
    </row>
    <row r="777" spans="1:4">
      <c r="A777" s="164"/>
      <c r="B777" s="163"/>
      <c r="C777" s="131"/>
      <c r="D777" s="130"/>
    </row>
    <row r="778" spans="1:4">
      <c r="A778" s="164"/>
      <c r="B778" s="163"/>
      <c r="C778" s="131"/>
      <c r="D778" s="130"/>
    </row>
    <row r="779" spans="1:4">
      <c r="A779" s="164"/>
      <c r="B779" s="163"/>
      <c r="C779" s="131"/>
      <c r="D779" s="130"/>
    </row>
    <row r="780" spans="1:4">
      <c r="A780" s="164"/>
      <c r="B780" s="163"/>
      <c r="C780" s="131"/>
      <c r="D780" s="130"/>
    </row>
    <row r="781" spans="1:4">
      <c r="A781" s="164"/>
      <c r="B781" s="163"/>
      <c r="C781" s="131"/>
      <c r="D781" s="130"/>
    </row>
    <row r="782" spans="1:4">
      <c r="A782" s="164"/>
      <c r="B782" s="163"/>
      <c r="C782" s="131"/>
      <c r="D782" s="130"/>
    </row>
    <row r="783" spans="1:4">
      <c r="A783" s="164"/>
      <c r="B783" s="163"/>
      <c r="C783" s="131"/>
      <c r="D783" s="130"/>
    </row>
    <row r="784" spans="1:4">
      <c r="A784" s="164"/>
      <c r="B784" s="163"/>
      <c r="C784" s="131"/>
      <c r="D784" s="130"/>
    </row>
    <row r="785" spans="1:4">
      <c r="A785" s="164"/>
      <c r="B785" s="163"/>
      <c r="C785" s="131"/>
      <c r="D785" s="130"/>
    </row>
    <row r="786" spans="1:4">
      <c r="A786" s="164"/>
      <c r="B786" s="163"/>
      <c r="C786" s="131"/>
      <c r="D786" s="130"/>
    </row>
    <row r="787" spans="1:4">
      <c r="A787" s="164"/>
      <c r="B787" s="163"/>
      <c r="C787" s="131"/>
      <c r="D787" s="130"/>
    </row>
    <row r="788" spans="1:4">
      <c r="A788" s="164"/>
      <c r="B788" s="163"/>
      <c r="C788" s="131"/>
      <c r="D788" s="130"/>
    </row>
    <row r="789" spans="1:4">
      <c r="A789" s="164"/>
      <c r="B789" s="163"/>
      <c r="C789" s="131"/>
      <c r="D789" s="130"/>
    </row>
    <row r="790" spans="1:4">
      <c r="A790" s="164"/>
      <c r="B790" s="163"/>
      <c r="C790" s="131"/>
      <c r="D790" s="130"/>
    </row>
    <row r="791" spans="1:4">
      <c r="A791" s="164"/>
      <c r="B791" s="163"/>
      <c r="C791" s="131"/>
      <c r="D791" s="130"/>
    </row>
    <row r="792" spans="1:4">
      <c r="A792" s="164"/>
      <c r="B792" s="163"/>
      <c r="C792" s="131"/>
      <c r="D792" s="130"/>
    </row>
    <row r="793" spans="1:4">
      <c r="A793" s="164"/>
      <c r="B793" s="163"/>
      <c r="C793" s="131"/>
      <c r="D793" s="130"/>
    </row>
    <row r="794" spans="1:4">
      <c r="A794" s="164"/>
      <c r="B794" s="163"/>
      <c r="C794" s="131"/>
      <c r="D794" s="130"/>
    </row>
    <row r="795" spans="1:4">
      <c r="A795" s="164"/>
      <c r="B795" s="163"/>
      <c r="C795" s="131"/>
      <c r="D795" s="130"/>
    </row>
    <row r="796" spans="1:4">
      <c r="A796" s="164"/>
      <c r="B796" s="163"/>
      <c r="C796" s="131"/>
      <c r="D796" s="130"/>
    </row>
    <row r="797" spans="1:4">
      <c r="A797" s="164"/>
      <c r="B797" s="163"/>
      <c r="C797" s="131"/>
      <c r="D797" s="130"/>
    </row>
    <row r="798" spans="1:4">
      <c r="A798" s="164"/>
      <c r="B798" s="163"/>
      <c r="C798" s="131"/>
      <c r="D798" s="130"/>
    </row>
    <row r="799" spans="1:4">
      <c r="A799" s="164"/>
      <c r="B799" s="163"/>
      <c r="C799" s="131"/>
      <c r="D799" s="130"/>
    </row>
    <row r="800" spans="1:4">
      <c r="A800" s="164"/>
      <c r="B800" s="163"/>
      <c r="C800" s="131"/>
      <c r="D800" s="130"/>
    </row>
    <row r="801" spans="1:4">
      <c r="A801" s="164"/>
      <c r="B801" s="163"/>
      <c r="C801" s="131"/>
      <c r="D801" s="130"/>
    </row>
    <row r="802" spans="1:4">
      <c r="A802" s="164"/>
      <c r="B802" s="163"/>
      <c r="C802" s="131"/>
      <c r="D802" s="130"/>
    </row>
    <row r="803" spans="1:4">
      <c r="A803" s="164"/>
      <c r="B803" s="163"/>
      <c r="C803" s="131"/>
      <c r="D803" s="130"/>
    </row>
    <row r="804" spans="1:4">
      <c r="A804" s="164"/>
      <c r="B804" s="163"/>
      <c r="C804" s="131"/>
      <c r="D804" s="130"/>
    </row>
    <row r="805" spans="1:4">
      <c r="A805" s="164"/>
      <c r="B805" s="163"/>
      <c r="C805" s="131"/>
      <c r="D805" s="130"/>
    </row>
    <row r="806" spans="1:4">
      <c r="A806" s="164"/>
      <c r="B806" s="163"/>
      <c r="C806" s="131"/>
      <c r="D806" s="130"/>
    </row>
    <row r="807" spans="1:4">
      <c r="A807" s="164"/>
      <c r="B807" s="163"/>
      <c r="C807" s="131"/>
      <c r="D807" s="130"/>
    </row>
    <row r="808" spans="1:4">
      <c r="A808" s="164"/>
      <c r="B808" s="163"/>
      <c r="C808" s="131"/>
      <c r="D808" s="130"/>
    </row>
    <row r="809" spans="1:4">
      <c r="A809" s="164"/>
      <c r="B809" s="163"/>
      <c r="C809" s="131"/>
      <c r="D809" s="130"/>
    </row>
    <row r="810" spans="1:4">
      <c r="A810" s="164"/>
      <c r="B810" s="163"/>
      <c r="C810" s="131"/>
      <c r="D810" s="130"/>
    </row>
    <row r="811" spans="1:4">
      <c r="A811" s="164"/>
      <c r="B811" s="163"/>
      <c r="C811" s="131"/>
      <c r="D811" s="130"/>
    </row>
    <row r="812" spans="1:4">
      <c r="A812" s="164"/>
      <c r="B812" s="163"/>
      <c r="C812" s="131"/>
      <c r="D812" s="130"/>
    </row>
    <row r="813" spans="1:4">
      <c r="A813" s="164"/>
      <c r="B813" s="163"/>
      <c r="C813" s="131"/>
      <c r="D813" s="130"/>
    </row>
    <row r="814" spans="1:4">
      <c r="A814" s="164"/>
      <c r="B814" s="163"/>
      <c r="C814" s="131"/>
      <c r="D814" s="130"/>
    </row>
    <row r="815" spans="1:4">
      <c r="A815" s="164"/>
      <c r="B815" s="163"/>
      <c r="C815" s="131"/>
      <c r="D815" s="130"/>
    </row>
    <row r="816" spans="1:4">
      <c r="A816" s="164"/>
      <c r="B816" s="163"/>
      <c r="C816" s="131"/>
      <c r="D816" s="130"/>
    </row>
    <row r="817" spans="1:4">
      <c r="A817" s="164"/>
      <c r="B817" s="163"/>
      <c r="C817" s="131"/>
      <c r="D817" s="130"/>
    </row>
    <row r="818" spans="1:4">
      <c r="A818" s="164"/>
      <c r="B818" s="163"/>
      <c r="C818" s="131"/>
      <c r="D818" s="130"/>
    </row>
    <row r="819" spans="1:4">
      <c r="A819" s="164"/>
      <c r="B819" s="163"/>
      <c r="C819" s="131"/>
      <c r="D819" s="130"/>
    </row>
    <row r="820" spans="1:4">
      <c r="A820" s="164"/>
      <c r="B820" s="163"/>
      <c r="C820" s="131"/>
      <c r="D820" s="130"/>
    </row>
    <row r="821" spans="1:4">
      <c r="A821" s="164"/>
      <c r="B821" s="163"/>
      <c r="C821" s="131"/>
      <c r="D821" s="130"/>
    </row>
    <row r="822" spans="1:4">
      <c r="A822" s="164"/>
      <c r="B822" s="163"/>
      <c r="C822" s="131"/>
      <c r="D822" s="130"/>
    </row>
    <row r="823" spans="1:4">
      <c r="A823" s="164"/>
      <c r="B823" s="163"/>
      <c r="C823" s="131"/>
      <c r="D823" s="130"/>
    </row>
    <row r="824" spans="1:4">
      <c r="A824" s="164"/>
      <c r="B824" s="163"/>
      <c r="C824" s="131"/>
      <c r="D824" s="130"/>
    </row>
    <row r="825" spans="1:4">
      <c r="A825" s="164"/>
      <c r="B825" s="163"/>
      <c r="C825" s="131"/>
      <c r="D825" s="130"/>
    </row>
    <row r="826" spans="1:4">
      <c r="A826" s="164"/>
      <c r="B826" s="163"/>
      <c r="C826" s="131"/>
      <c r="D826" s="130"/>
    </row>
    <row r="827" spans="1:4">
      <c r="A827" s="164"/>
      <c r="B827" s="163"/>
      <c r="C827" s="131"/>
      <c r="D827" s="130"/>
    </row>
    <row r="828" spans="1:4">
      <c r="A828" s="164"/>
      <c r="B828" s="163"/>
      <c r="C828" s="131"/>
      <c r="D828" s="130"/>
    </row>
    <row r="829" spans="1:4">
      <c r="A829" s="164"/>
      <c r="B829" s="163"/>
      <c r="C829" s="131"/>
      <c r="D829" s="130"/>
    </row>
    <row r="830" spans="1:4">
      <c r="A830" s="164"/>
      <c r="B830" s="163"/>
      <c r="C830" s="131"/>
      <c r="D830" s="130"/>
    </row>
    <row r="831" spans="1:4">
      <c r="A831" s="164"/>
      <c r="B831" s="163"/>
      <c r="C831" s="131"/>
      <c r="D831" s="130"/>
    </row>
    <row r="832" spans="1:4">
      <c r="A832" s="164"/>
      <c r="B832" s="163"/>
      <c r="C832" s="131"/>
      <c r="D832" s="130"/>
    </row>
    <row r="833" spans="1:4">
      <c r="A833" s="164"/>
      <c r="B833" s="163"/>
      <c r="C833" s="131"/>
      <c r="D833" s="130"/>
    </row>
    <row r="834" spans="1:4">
      <c r="A834" s="164"/>
      <c r="B834" s="163"/>
      <c r="C834" s="131"/>
      <c r="D834" s="130"/>
    </row>
    <row r="835" spans="1:4">
      <c r="A835" s="164"/>
      <c r="B835" s="163"/>
      <c r="C835" s="131"/>
      <c r="D835" s="130"/>
    </row>
    <row r="836" spans="1:4">
      <c r="A836" s="164"/>
      <c r="B836" s="163"/>
      <c r="C836" s="131"/>
      <c r="D836" s="130"/>
    </row>
    <row r="837" spans="1:4">
      <c r="A837" s="164"/>
      <c r="B837" s="163"/>
      <c r="C837" s="131"/>
      <c r="D837" s="130"/>
    </row>
    <row r="838" spans="1:4">
      <c r="A838" s="164"/>
      <c r="B838" s="163"/>
      <c r="C838" s="131"/>
      <c r="D838" s="130"/>
    </row>
    <row r="839" spans="1:4">
      <c r="A839" s="164"/>
      <c r="B839" s="163"/>
      <c r="C839" s="131"/>
      <c r="D839" s="130"/>
    </row>
    <row r="840" spans="1:4">
      <c r="A840" s="164"/>
      <c r="B840" s="163"/>
      <c r="C840" s="131"/>
      <c r="D840" s="130"/>
    </row>
    <row r="841" spans="1:4">
      <c r="A841" s="164"/>
      <c r="B841" s="163"/>
      <c r="C841" s="131"/>
      <c r="D841" s="130"/>
    </row>
    <row r="842" spans="1:4">
      <c r="A842" s="164"/>
      <c r="B842" s="163"/>
      <c r="C842" s="131"/>
      <c r="D842" s="130"/>
    </row>
    <row r="843" spans="1:4">
      <c r="A843" s="164"/>
      <c r="B843" s="163"/>
      <c r="C843" s="131"/>
      <c r="D843" s="130"/>
    </row>
    <row r="844" spans="1:4">
      <c r="A844" s="164"/>
      <c r="B844" s="163"/>
      <c r="C844" s="131"/>
      <c r="D844" s="130"/>
    </row>
    <row r="845" spans="1:4">
      <c r="A845" s="164"/>
      <c r="B845" s="163"/>
      <c r="C845" s="131"/>
      <c r="D845" s="130"/>
    </row>
    <row r="846" spans="1:4">
      <c r="A846" s="164"/>
      <c r="B846" s="163"/>
      <c r="C846" s="131"/>
      <c r="D846" s="130"/>
    </row>
    <row r="847" spans="1:4">
      <c r="A847" s="164"/>
      <c r="B847" s="163"/>
      <c r="C847" s="131"/>
      <c r="D847" s="130"/>
    </row>
    <row r="848" spans="1:4">
      <c r="A848" s="164"/>
      <c r="B848" s="163"/>
      <c r="C848" s="131"/>
      <c r="D848" s="130"/>
    </row>
    <row r="849" spans="1:4">
      <c r="A849" s="164"/>
      <c r="B849" s="163"/>
      <c r="C849" s="131"/>
      <c r="D849" s="130"/>
    </row>
    <row r="850" spans="1:4">
      <c r="A850" s="164"/>
      <c r="B850" s="163"/>
      <c r="C850" s="131"/>
      <c r="D850" s="130"/>
    </row>
    <row r="851" spans="1:4">
      <c r="A851" s="164"/>
      <c r="B851" s="163"/>
      <c r="C851" s="131"/>
      <c r="D851" s="130"/>
    </row>
    <row r="852" spans="1:4">
      <c r="A852" s="164"/>
      <c r="B852" s="163"/>
      <c r="C852" s="131"/>
      <c r="D852" s="130"/>
    </row>
    <row r="853" spans="1:4">
      <c r="A853" s="164"/>
      <c r="B853" s="163"/>
      <c r="C853" s="131"/>
      <c r="D853" s="130"/>
    </row>
    <row r="854" spans="1:4">
      <c r="A854" s="164"/>
      <c r="B854" s="163"/>
      <c r="C854" s="131"/>
      <c r="D854" s="130"/>
    </row>
    <row r="855" spans="1:4">
      <c r="A855" s="164"/>
      <c r="B855" s="163"/>
      <c r="C855" s="131"/>
      <c r="D855" s="130"/>
    </row>
    <row r="856" spans="1:4">
      <c r="A856" s="164"/>
      <c r="B856" s="163"/>
      <c r="C856" s="131"/>
      <c r="D856" s="130"/>
    </row>
    <row r="857" spans="1:4">
      <c r="A857" s="164"/>
      <c r="B857" s="163"/>
      <c r="C857" s="131"/>
      <c r="D857" s="130"/>
    </row>
    <row r="858" spans="1:4">
      <c r="A858" s="164"/>
      <c r="B858" s="163"/>
      <c r="C858" s="131"/>
      <c r="D858" s="130"/>
    </row>
    <row r="859" spans="1:4">
      <c r="A859" s="164"/>
      <c r="B859" s="163"/>
      <c r="C859" s="131"/>
      <c r="D859" s="130"/>
    </row>
    <row r="860" spans="1:4">
      <c r="A860" s="164"/>
      <c r="B860" s="163"/>
      <c r="C860" s="131"/>
      <c r="D860" s="130"/>
    </row>
    <row r="861" spans="1:4">
      <c r="A861" s="164"/>
      <c r="B861" s="163"/>
      <c r="C861" s="131"/>
      <c r="D861" s="130"/>
    </row>
    <row r="862" spans="1:4">
      <c r="A862" s="164"/>
      <c r="B862" s="163"/>
      <c r="C862" s="131"/>
      <c r="D862" s="130"/>
    </row>
    <row r="863" spans="1:4">
      <c r="A863" s="164"/>
      <c r="B863" s="163"/>
      <c r="C863" s="131"/>
      <c r="D863" s="130"/>
    </row>
    <row r="864" spans="1:4">
      <c r="A864" s="164"/>
      <c r="B864" s="163"/>
      <c r="C864" s="131"/>
      <c r="D864" s="130"/>
    </row>
    <row r="865" spans="1:4">
      <c r="A865" s="164"/>
      <c r="B865" s="163"/>
      <c r="C865" s="131"/>
      <c r="D865" s="130"/>
    </row>
    <row r="866" spans="1:4">
      <c r="A866" s="164"/>
      <c r="B866" s="163"/>
      <c r="C866" s="131"/>
      <c r="D866" s="130"/>
    </row>
    <row r="867" spans="1:4">
      <c r="A867" s="164"/>
      <c r="B867" s="163"/>
      <c r="C867" s="131"/>
      <c r="D867" s="130"/>
    </row>
    <row r="868" spans="1:4">
      <c r="A868" s="164"/>
      <c r="B868" s="163"/>
      <c r="C868" s="131"/>
      <c r="D868" s="130"/>
    </row>
    <row r="869" spans="1:4">
      <c r="A869" s="164"/>
      <c r="B869" s="163"/>
      <c r="C869" s="131"/>
      <c r="D869" s="130"/>
    </row>
    <row r="870" spans="1:4">
      <c r="A870" s="164"/>
      <c r="B870" s="163"/>
      <c r="C870" s="131"/>
      <c r="D870" s="130"/>
    </row>
    <row r="871" spans="1:4">
      <c r="A871" s="164"/>
      <c r="B871" s="163"/>
      <c r="C871" s="131"/>
      <c r="D871" s="130"/>
    </row>
    <row r="872" spans="1:4">
      <c r="A872" s="164"/>
      <c r="B872" s="163"/>
      <c r="C872" s="131"/>
      <c r="D872" s="130"/>
    </row>
    <row r="873" spans="1:4">
      <c r="A873" s="164"/>
      <c r="B873" s="163"/>
      <c r="C873" s="131"/>
      <c r="D873" s="130"/>
    </row>
    <row r="874" spans="1:4">
      <c r="A874" s="164"/>
      <c r="B874" s="163"/>
      <c r="C874" s="131"/>
      <c r="D874" s="130"/>
    </row>
    <row r="875" spans="1:4">
      <c r="A875" s="164"/>
      <c r="B875" s="163"/>
      <c r="C875" s="131"/>
      <c r="D875" s="130"/>
    </row>
    <row r="876" spans="1:4">
      <c r="A876" s="164"/>
      <c r="B876" s="163"/>
      <c r="C876" s="131"/>
      <c r="D876" s="130"/>
    </row>
    <row r="877" spans="1:4">
      <c r="A877" s="164"/>
      <c r="B877" s="163"/>
      <c r="C877" s="131"/>
      <c r="D877" s="130"/>
    </row>
    <row r="878" spans="1:4">
      <c r="A878" s="164"/>
      <c r="B878" s="163"/>
      <c r="C878" s="131"/>
      <c r="D878" s="130"/>
    </row>
    <row r="879" spans="1:4">
      <c r="A879" s="164"/>
      <c r="B879" s="163"/>
      <c r="C879" s="131"/>
      <c r="D879" s="130"/>
    </row>
    <row r="880" spans="1:4">
      <c r="A880" s="164"/>
      <c r="B880" s="163"/>
      <c r="C880" s="131"/>
      <c r="D880" s="130"/>
    </row>
    <row r="881" spans="1:4">
      <c r="A881" s="164"/>
      <c r="B881" s="163"/>
      <c r="C881" s="131"/>
      <c r="D881" s="130"/>
    </row>
    <row r="882" spans="1:4">
      <c r="A882" s="164"/>
      <c r="B882" s="163"/>
      <c r="C882" s="131"/>
      <c r="D882" s="130"/>
    </row>
    <row r="883" spans="1:4">
      <c r="A883" s="164"/>
      <c r="B883" s="163"/>
      <c r="C883" s="131"/>
      <c r="D883" s="130"/>
    </row>
    <row r="884" spans="1:4">
      <c r="A884" s="164"/>
      <c r="B884" s="163"/>
      <c r="C884" s="131"/>
      <c r="D884" s="130"/>
    </row>
    <row r="885" spans="1:4">
      <c r="A885" s="164"/>
      <c r="B885" s="163"/>
      <c r="C885" s="131"/>
      <c r="D885" s="130"/>
    </row>
    <row r="886" spans="1:4">
      <c r="A886" s="164"/>
      <c r="B886" s="163"/>
      <c r="C886" s="131"/>
      <c r="D886" s="130"/>
    </row>
    <row r="887" spans="1:4">
      <c r="A887" s="164"/>
      <c r="B887" s="163"/>
      <c r="C887" s="131"/>
      <c r="D887" s="130"/>
    </row>
    <row r="888" spans="1:4">
      <c r="A888" s="164"/>
      <c r="B888" s="163"/>
      <c r="C888" s="131"/>
      <c r="D888" s="130"/>
    </row>
    <row r="889" spans="1:4">
      <c r="A889" s="164"/>
      <c r="B889" s="163"/>
      <c r="C889" s="131"/>
      <c r="D889" s="130"/>
    </row>
    <row r="890" spans="1:4">
      <c r="A890" s="164"/>
      <c r="B890" s="163"/>
      <c r="C890" s="131"/>
      <c r="D890" s="130"/>
    </row>
    <row r="891" spans="1:4">
      <c r="A891" s="164"/>
      <c r="B891" s="163"/>
      <c r="C891" s="131"/>
      <c r="D891" s="130"/>
    </row>
    <row r="892" spans="1:4">
      <c r="A892" s="164"/>
      <c r="B892" s="163"/>
      <c r="C892" s="131"/>
      <c r="D892" s="130"/>
    </row>
    <row r="893" spans="1:4">
      <c r="A893" s="164"/>
      <c r="B893" s="163"/>
      <c r="C893" s="131"/>
      <c r="D893" s="130"/>
    </row>
    <row r="894" spans="1:4">
      <c r="A894" s="164"/>
      <c r="B894" s="163"/>
      <c r="C894" s="131"/>
      <c r="D894" s="130"/>
    </row>
    <row r="895" spans="1:4">
      <c r="A895" s="164"/>
      <c r="B895" s="163"/>
      <c r="C895" s="131"/>
      <c r="D895" s="130"/>
    </row>
    <row r="896" spans="1:4">
      <c r="A896" s="164"/>
      <c r="B896" s="163"/>
      <c r="C896" s="131"/>
      <c r="D896" s="130"/>
    </row>
    <row r="897" spans="1:4">
      <c r="A897" s="164"/>
      <c r="B897" s="163"/>
      <c r="C897" s="131"/>
      <c r="D897" s="130"/>
    </row>
    <row r="898" spans="1:4">
      <c r="A898" s="164"/>
      <c r="B898" s="163"/>
      <c r="C898" s="131"/>
      <c r="D898" s="130"/>
    </row>
    <row r="899" spans="1:4">
      <c r="A899" s="164"/>
      <c r="B899" s="163"/>
      <c r="C899" s="131"/>
      <c r="D899" s="130"/>
    </row>
    <row r="900" spans="1:4">
      <c r="A900" s="164"/>
      <c r="B900" s="163"/>
      <c r="C900" s="131"/>
      <c r="D900" s="130"/>
    </row>
    <row r="901" spans="1:4">
      <c r="A901" s="164"/>
      <c r="B901" s="163"/>
      <c r="C901" s="131"/>
      <c r="D901" s="130"/>
    </row>
    <row r="902" spans="1:4">
      <c r="A902" s="164"/>
      <c r="B902" s="163"/>
      <c r="C902" s="131"/>
      <c r="D902" s="130"/>
    </row>
    <row r="903" spans="1:4">
      <c r="A903" s="164"/>
      <c r="B903" s="163"/>
      <c r="C903" s="131"/>
      <c r="D903" s="130"/>
    </row>
    <row r="904" spans="1:4">
      <c r="A904" s="164"/>
      <c r="B904" s="163"/>
      <c r="C904" s="131"/>
      <c r="D904" s="130"/>
    </row>
    <row r="905" spans="1:4">
      <c r="A905" s="164"/>
      <c r="B905" s="163"/>
      <c r="C905" s="131"/>
      <c r="D905" s="130"/>
    </row>
    <row r="906" spans="1:4">
      <c r="A906" s="164"/>
      <c r="B906" s="163"/>
      <c r="C906" s="131"/>
      <c r="D906" s="130"/>
    </row>
    <row r="907" spans="1:4">
      <c r="A907" s="164"/>
      <c r="B907" s="163"/>
      <c r="C907" s="131"/>
      <c r="D907" s="130"/>
    </row>
    <row r="908" spans="1:4">
      <c r="A908" s="164"/>
      <c r="B908" s="163"/>
      <c r="C908" s="131"/>
      <c r="D908" s="130"/>
    </row>
    <row r="909" spans="1:4">
      <c r="A909" s="164"/>
      <c r="B909" s="163"/>
      <c r="C909" s="131"/>
      <c r="D909" s="130"/>
    </row>
    <row r="910" spans="1:4">
      <c r="A910" s="164"/>
      <c r="B910" s="163"/>
      <c r="C910" s="131"/>
      <c r="D910" s="130"/>
    </row>
    <row r="911" spans="1:4">
      <c r="A911" s="164"/>
      <c r="B911" s="163"/>
      <c r="C911" s="131"/>
      <c r="D911" s="130"/>
    </row>
    <row r="912" spans="1:4">
      <c r="A912" s="164"/>
      <c r="B912" s="163"/>
      <c r="C912" s="131"/>
      <c r="D912" s="130"/>
    </row>
    <row r="913" spans="1:4">
      <c r="A913" s="164"/>
      <c r="B913" s="163"/>
      <c r="C913" s="131"/>
      <c r="D913" s="130"/>
    </row>
    <row r="914" spans="1:4">
      <c r="A914" s="164"/>
      <c r="B914" s="163"/>
      <c r="C914" s="131"/>
      <c r="D914" s="130"/>
    </row>
    <row r="915" spans="1:4">
      <c r="A915" s="164"/>
      <c r="B915" s="163"/>
      <c r="C915" s="131"/>
      <c r="D915" s="130"/>
    </row>
    <row r="916" spans="1:4">
      <c r="A916" s="164"/>
      <c r="B916" s="163"/>
      <c r="C916" s="131"/>
      <c r="D916" s="130"/>
    </row>
    <row r="917" spans="1:4">
      <c r="A917" s="164"/>
      <c r="B917" s="163"/>
      <c r="C917" s="131"/>
      <c r="D917" s="130"/>
    </row>
    <row r="918" spans="1:4">
      <c r="A918" s="164"/>
      <c r="B918" s="163"/>
      <c r="C918" s="131"/>
      <c r="D918" s="130"/>
    </row>
    <row r="919" spans="1:4">
      <c r="A919" s="164"/>
      <c r="B919" s="163"/>
      <c r="C919" s="131"/>
      <c r="D919" s="130"/>
    </row>
    <row r="920" spans="1:4">
      <c r="A920" s="164"/>
      <c r="B920" s="163"/>
      <c r="C920" s="131"/>
      <c r="D920" s="130"/>
    </row>
    <row r="921" spans="1:4">
      <c r="A921" s="164"/>
      <c r="B921" s="163"/>
      <c r="C921" s="131"/>
      <c r="D921" s="130"/>
    </row>
    <row r="922" spans="1:4">
      <c r="A922" s="164"/>
      <c r="B922" s="163"/>
      <c r="C922" s="131"/>
      <c r="D922" s="130"/>
    </row>
    <row r="923" spans="1:4">
      <c r="A923" s="164"/>
      <c r="B923" s="163"/>
      <c r="C923" s="131"/>
      <c r="D923" s="130"/>
    </row>
    <row r="924" spans="1:4">
      <c r="A924" s="164"/>
      <c r="B924" s="163"/>
      <c r="C924" s="131"/>
      <c r="D924" s="130"/>
    </row>
    <row r="925" spans="1:4">
      <c r="A925" s="164"/>
      <c r="B925" s="163"/>
      <c r="C925" s="131"/>
      <c r="D925" s="130"/>
    </row>
    <row r="926" spans="1:4">
      <c r="A926" s="164"/>
      <c r="B926" s="163"/>
      <c r="C926" s="131"/>
      <c r="D926" s="130"/>
    </row>
    <row r="927" spans="1:4">
      <c r="A927" s="164"/>
      <c r="B927" s="163"/>
      <c r="C927" s="131"/>
      <c r="D927" s="130"/>
    </row>
    <row r="928" spans="1:4">
      <c r="A928" s="164"/>
      <c r="B928" s="163"/>
      <c r="C928" s="131"/>
      <c r="D928" s="130"/>
    </row>
    <row r="929" spans="1:4">
      <c r="A929" s="164"/>
      <c r="B929" s="163"/>
      <c r="C929" s="131"/>
      <c r="D929" s="130"/>
    </row>
    <row r="930" spans="1:4">
      <c r="A930" s="164"/>
      <c r="B930" s="163"/>
      <c r="C930" s="131"/>
      <c r="D930" s="130"/>
    </row>
    <row r="931" spans="1:4">
      <c r="A931" s="164"/>
      <c r="B931" s="163"/>
      <c r="C931" s="131"/>
      <c r="D931" s="130"/>
    </row>
    <row r="932" spans="1:4">
      <c r="A932" s="164"/>
      <c r="B932" s="163"/>
      <c r="C932" s="131"/>
      <c r="D932" s="130"/>
    </row>
    <row r="933" spans="1:4">
      <c r="A933" s="164"/>
      <c r="B933" s="163"/>
      <c r="C933" s="131"/>
      <c r="D933" s="130"/>
    </row>
    <row r="934" spans="1:4">
      <c r="A934" s="164"/>
      <c r="B934" s="163"/>
      <c r="C934" s="131"/>
      <c r="D934" s="130"/>
    </row>
    <row r="935" spans="1:4">
      <c r="A935" s="164"/>
      <c r="B935" s="163"/>
      <c r="C935" s="131"/>
      <c r="D935" s="130"/>
    </row>
    <row r="936" spans="1:4">
      <c r="A936" s="164"/>
      <c r="B936" s="163"/>
      <c r="C936" s="131"/>
      <c r="D936" s="130"/>
    </row>
    <row r="937" spans="1:4">
      <c r="A937" s="164"/>
      <c r="B937" s="163"/>
      <c r="C937" s="131"/>
      <c r="D937" s="130"/>
    </row>
    <row r="938" spans="1:4">
      <c r="A938" s="164"/>
      <c r="B938" s="163"/>
      <c r="C938" s="131"/>
      <c r="D938" s="130"/>
    </row>
    <row r="939" spans="1:4">
      <c r="A939" s="164"/>
      <c r="B939" s="163"/>
      <c r="C939" s="131"/>
      <c r="D939" s="130"/>
    </row>
    <row r="940" spans="1:4">
      <c r="A940" s="164"/>
      <c r="B940" s="163"/>
      <c r="C940" s="131"/>
      <c r="D940" s="130"/>
    </row>
    <row r="941" spans="1:4">
      <c r="A941" s="164"/>
      <c r="B941" s="163"/>
      <c r="C941" s="131"/>
      <c r="D941" s="130"/>
    </row>
    <row r="942" spans="1:4">
      <c r="A942" s="164"/>
      <c r="B942" s="163"/>
      <c r="C942" s="131"/>
      <c r="D942" s="130"/>
    </row>
    <row r="943" spans="1:4">
      <c r="A943" s="164"/>
      <c r="B943" s="163"/>
      <c r="C943" s="131"/>
      <c r="D943" s="130"/>
    </row>
    <row r="944" spans="1:4">
      <c r="A944" s="164"/>
      <c r="B944" s="163"/>
      <c r="C944" s="131"/>
      <c r="D944" s="130"/>
    </row>
    <row r="945" spans="1:4">
      <c r="A945" s="164"/>
      <c r="B945" s="163"/>
      <c r="C945" s="131"/>
      <c r="D945" s="130"/>
    </row>
    <row r="946" spans="1:4">
      <c r="A946" s="164"/>
      <c r="B946" s="163"/>
      <c r="C946" s="131"/>
      <c r="D946" s="130"/>
    </row>
    <row r="947" spans="1:4">
      <c r="A947" s="164"/>
      <c r="B947" s="163"/>
      <c r="C947" s="131"/>
      <c r="D947" s="130"/>
    </row>
    <row r="948" spans="1:4">
      <c r="A948" s="164"/>
      <c r="B948" s="163"/>
      <c r="C948" s="131"/>
      <c r="D948" s="130"/>
    </row>
    <row r="949" spans="1:4">
      <c r="A949" s="164"/>
      <c r="B949" s="163"/>
      <c r="C949" s="131"/>
      <c r="D949" s="130"/>
    </row>
    <row r="950" spans="1:4">
      <c r="A950" s="164"/>
      <c r="B950" s="163"/>
      <c r="C950" s="131"/>
      <c r="D950" s="130"/>
    </row>
    <row r="951" spans="1:4">
      <c r="A951" s="164"/>
      <c r="B951" s="163"/>
      <c r="C951" s="131"/>
      <c r="D951" s="130"/>
    </row>
    <row r="952" spans="1:4">
      <c r="A952" s="164"/>
      <c r="B952" s="163"/>
      <c r="C952" s="131"/>
      <c r="D952" s="130"/>
    </row>
    <row r="953" spans="1:4">
      <c r="A953" s="164"/>
      <c r="B953" s="163"/>
      <c r="C953" s="131"/>
      <c r="D953" s="130"/>
    </row>
    <row r="954" spans="1:4">
      <c r="A954" s="164"/>
      <c r="B954" s="163"/>
      <c r="C954" s="131"/>
      <c r="D954" s="130"/>
    </row>
    <row r="955" spans="1:4">
      <c r="A955" s="164"/>
      <c r="B955" s="163"/>
      <c r="C955" s="131"/>
      <c r="D955" s="130"/>
    </row>
    <row r="956" spans="1:4">
      <c r="A956" s="164"/>
      <c r="B956" s="163"/>
      <c r="C956" s="131"/>
      <c r="D956" s="130"/>
    </row>
    <row r="957" spans="1:4">
      <c r="A957" s="164"/>
      <c r="B957" s="163"/>
      <c r="C957" s="131"/>
      <c r="D957" s="130"/>
    </row>
    <row r="958" spans="1:4">
      <c r="A958" s="164"/>
      <c r="B958" s="163"/>
      <c r="C958" s="131"/>
      <c r="D958" s="130"/>
    </row>
    <row r="959" spans="1:4">
      <c r="A959" s="164"/>
      <c r="B959" s="163"/>
      <c r="C959" s="131"/>
      <c r="D959" s="130"/>
    </row>
    <row r="960" spans="1:4">
      <c r="A960" s="164"/>
      <c r="B960" s="163"/>
      <c r="C960" s="131"/>
      <c r="D960" s="130"/>
    </row>
    <row r="961" spans="1:4">
      <c r="A961" s="164"/>
      <c r="B961" s="163"/>
      <c r="C961" s="131"/>
      <c r="D961" s="130"/>
    </row>
    <row r="962" spans="1:4">
      <c r="A962" s="164"/>
      <c r="B962" s="163"/>
      <c r="C962" s="131"/>
      <c r="D962" s="130"/>
    </row>
    <row r="963" spans="1:4">
      <c r="A963" s="164"/>
      <c r="B963" s="163"/>
      <c r="C963" s="131"/>
      <c r="D963" s="130"/>
    </row>
    <row r="964" spans="1:4">
      <c r="A964" s="164"/>
      <c r="B964" s="163"/>
      <c r="C964" s="131"/>
      <c r="D964" s="130"/>
    </row>
    <row r="965" spans="1:4">
      <c r="A965" s="164"/>
      <c r="B965" s="163"/>
      <c r="C965" s="131"/>
      <c r="D965" s="130"/>
    </row>
    <row r="966" spans="1:4">
      <c r="A966" s="164"/>
      <c r="B966" s="163"/>
      <c r="C966" s="131"/>
      <c r="D966" s="130"/>
    </row>
    <row r="967" spans="1:4">
      <c r="A967" s="164"/>
      <c r="B967" s="163"/>
      <c r="C967" s="131"/>
      <c r="D967" s="130"/>
    </row>
    <row r="968" spans="1:4">
      <c r="A968" s="164"/>
      <c r="B968" s="163"/>
      <c r="C968" s="131"/>
      <c r="D968" s="130"/>
    </row>
    <row r="969" spans="1:4">
      <c r="A969" s="164"/>
      <c r="B969" s="163"/>
      <c r="C969" s="131"/>
      <c r="D969" s="130"/>
    </row>
    <row r="970" spans="1:4">
      <c r="A970" s="164"/>
      <c r="B970" s="163"/>
      <c r="C970" s="131"/>
      <c r="D970" s="130"/>
    </row>
    <row r="971" spans="1:4">
      <c r="A971" s="164"/>
      <c r="B971" s="163"/>
      <c r="C971" s="131"/>
      <c r="D971" s="130"/>
    </row>
    <row r="972" spans="1:4">
      <c r="A972" s="164"/>
      <c r="B972" s="163"/>
      <c r="C972" s="131"/>
      <c r="D972" s="130"/>
    </row>
    <row r="973" spans="1:4">
      <c r="A973" s="164"/>
      <c r="B973" s="163"/>
      <c r="C973" s="131"/>
      <c r="D973" s="130"/>
    </row>
    <row r="974" spans="1:4">
      <c r="A974" s="164"/>
      <c r="B974" s="163"/>
      <c r="C974" s="131"/>
      <c r="D974" s="130"/>
    </row>
    <row r="975" spans="1:4">
      <c r="A975" s="164"/>
      <c r="B975" s="163"/>
      <c r="C975" s="131"/>
      <c r="D975" s="130"/>
    </row>
    <row r="976" spans="1:4">
      <c r="A976" s="164"/>
      <c r="B976" s="163"/>
      <c r="C976" s="131"/>
      <c r="D976" s="130"/>
    </row>
    <row r="977" spans="1:4">
      <c r="A977" s="164"/>
      <c r="B977" s="163"/>
      <c r="C977" s="131"/>
      <c r="D977" s="130"/>
    </row>
    <row r="978" spans="1:4">
      <c r="A978" s="164"/>
      <c r="B978" s="163"/>
      <c r="C978" s="131"/>
      <c r="D978" s="130"/>
    </row>
    <row r="979" spans="1:4">
      <c r="A979" s="164"/>
      <c r="B979" s="163"/>
      <c r="C979" s="131"/>
      <c r="D979" s="130"/>
    </row>
    <row r="980" spans="1:4">
      <c r="A980" s="164"/>
      <c r="B980" s="163"/>
      <c r="C980" s="131"/>
      <c r="D980" s="130"/>
    </row>
    <row r="981" spans="1:4">
      <c r="A981" s="164"/>
      <c r="B981" s="163"/>
      <c r="C981" s="131"/>
      <c r="D981" s="130"/>
    </row>
    <row r="982" spans="1:4">
      <c r="A982" s="164"/>
      <c r="B982" s="163"/>
      <c r="C982" s="131"/>
      <c r="D982" s="130"/>
    </row>
    <row r="983" spans="1:4">
      <c r="A983" s="164"/>
      <c r="B983" s="163"/>
      <c r="C983" s="131"/>
      <c r="D983" s="130"/>
    </row>
    <row r="984" spans="1:4">
      <c r="A984" s="164"/>
      <c r="B984" s="163"/>
      <c r="C984" s="131"/>
      <c r="D984" s="130"/>
    </row>
    <row r="985" spans="1:4">
      <c r="A985" s="164"/>
      <c r="B985" s="163"/>
      <c r="C985" s="131"/>
      <c r="D985" s="130"/>
    </row>
    <row r="986" spans="1:4">
      <c r="A986" s="164"/>
      <c r="B986" s="163"/>
      <c r="C986" s="131"/>
      <c r="D986" s="130"/>
    </row>
    <row r="987" spans="1:4">
      <c r="A987" s="164"/>
      <c r="B987" s="163"/>
      <c r="C987" s="131"/>
      <c r="D987" s="130"/>
    </row>
    <row r="988" spans="1:4">
      <c r="A988" s="164"/>
      <c r="B988" s="163"/>
      <c r="C988" s="131"/>
      <c r="D988" s="130"/>
    </row>
    <row r="989" spans="1:4">
      <c r="A989" s="164"/>
      <c r="B989" s="163"/>
      <c r="C989" s="131"/>
      <c r="D989" s="130"/>
    </row>
  </sheetData>
  <dataValidations count="2">
    <dataValidation type="list" allowBlank="1" showInputMessage="1" showErrorMessage="1" sqref="C36:C1048576" xr:uid="{00000000-0002-0000-0100-000000000000}">
      <formula1>$XEW$2:$XFD$18</formula1>
    </dataValidation>
    <dataValidation type="list" allowBlank="1" showInputMessage="1" showErrorMessage="1" sqref="B36:B1048576" xr:uid="{00000000-0002-0000-0100-000001000000}">
      <formula1>"S, V40, V50, V60, V70, V80, V90"</formula1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B53D-4DBB-46B8-8DAA-E5C48A6D0588}">
  <dimension ref="A1:XEW999"/>
  <sheetViews>
    <sheetView zoomScale="125" zoomScaleNormal="246" zoomScalePageLayoutView="140" workbookViewId="0">
      <selection activeCell="A15" sqref="A15"/>
    </sheetView>
  </sheetViews>
  <sheetFormatPr defaultColWidth="10.83203125" defaultRowHeight="13"/>
  <cols>
    <col min="1" max="1" width="26.6640625" style="129" customWidth="1"/>
    <col min="2" max="2" width="4.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206</v>
      </c>
      <c r="B2" s="41" t="s">
        <v>34</v>
      </c>
      <c r="C2" s="42" t="s">
        <v>11</v>
      </c>
      <c r="D2" s="15">
        <v>3</v>
      </c>
      <c r="E2" s="15"/>
      <c r="F2" s="15"/>
      <c r="G2" s="246"/>
      <c r="H2" s="246"/>
      <c r="I2" s="246"/>
      <c r="XEW2" s="129" t="s">
        <v>14</v>
      </c>
    </row>
    <row r="3" spans="1:9 16377:16377">
      <c r="A3" s="40" t="s">
        <v>207</v>
      </c>
      <c r="B3" s="41" t="s">
        <v>28</v>
      </c>
      <c r="C3" s="42" t="s">
        <v>11</v>
      </c>
      <c r="D3" s="15">
        <v>33</v>
      </c>
      <c r="E3" s="15">
        <v>58</v>
      </c>
      <c r="F3" s="15">
        <v>43</v>
      </c>
      <c r="G3" s="246"/>
      <c r="H3" s="246"/>
      <c r="I3" s="246"/>
      <c r="XEW3" s="129" t="s">
        <v>15</v>
      </c>
    </row>
    <row r="4" spans="1:9 16377:16377">
      <c r="A4" s="40" t="s">
        <v>208</v>
      </c>
      <c r="B4" s="41" t="s">
        <v>34</v>
      </c>
      <c r="C4" s="42" t="s">
        <v>11</v>
      </c>
      <c r="D4" s="15">
        <v>53</v>
      </c>
      <c r="E4" s="15"/>
      <c r="F4" s="15">
        <v>30</v>
      </c>
      <c r="G4" s="246"/>
      <c r="H4" s="246"/>
      <c r="I4" s="246"/>
      <c r="XEW4" s="129" t="s">
        <v>16</v>
      </c>
    </row>
    <row r="5" spans="1:9 16377:16377">
      <c r="A5" s="40" t="s">
        <v>99</v>
      </c>
      <c r="B5" s="41" t="s">
        <v>33</v>
      </c>
      <c r="C5" s="42" t="s">
        <v>11</v>
      </c>
      <c r="D5" s="15">
        <v>70</v>
      </c>
      <c r="E5" s="15">
        <v>95</v>
      </c>
      <c r="F5" s="15"/>
      <c r="G5" s="246"/>
      <c r="H5" s="246"/>
      <c r="I5" s="246"/>
      <c r="XEW5" s="129" t="s">
        <v>17</v>
      </c>
    </row>
    <row r="6" spans="1:9 16377:16377">
      <c r="A6" s="40" t="s">
        <v>209</v>
      </c>
      <c r="B6" s="41" t="s">
        <v>35</v>
      </c>
      <c r="C6" s="42" t="s">
        <v>11</v>
      </c>
      <c r="D6" s="15">
        <v>74</v>
      </c>
      <c r="E6" s="15"/>
      <c r="F6" s="15"/>
      <c r="G6" s="246"/>
      <c r="H6" s="246"/>
      <c r="I6" s="246"/>
      <c r="XEW6" s="129" t="s">
        <v>18</v>
      </c>
    </row>
    <row r="7" spans="1:9 16377:16377">
      <c r="A7" s="40" t="s">
        <v>210</v>
      </c>
      <c r="B7" s="41" t="s">
        <v>34</v>
      </c>
      <c r="C7" s="42" t="s">
        <v>11</v>
      </c>
      <c r="D7" s="15">
        <v>77</v>
      </c>
      <c r="E7" s="15">
        <v>120</v>
      </c>
      <c r="F7" s="15">
        <v>66</v>
      </c>
      <c r="G7" s="246"/>
      <c r="H7" s="246"/>
      <c r="I7" s="246"/>
      <c r="XEW7" s="129" t="s">
        <v>11</v>
      </c>
    </row>
    <row r="8" spans="1:9 16377:16377">
      <c r="A8" s="40" t="s">
        <v>211</v>
      </c>
      <c r="B8" s="41" t="s">
        <v>35</v>
      </c>
      <c r="C8" s="42" t="s">
        <v>11</v>
      </c>
      <c r="D8" s="15">
        <v>79</v>
      </c>
      <c r="E8" s="15"/>
      <c r="F8" s="15"/>
      <c r="G8" s="246"/>
      <c r="H8" s="246"/>
      <c r="I8" s="246"/>
      <c r="XEW8" s="129" t="s">
        <v>20</v>
      </c>
    </row>
    <row r="9" spans="1:9 16377:16377">
      <c r="A9" s="40" t="s">
        <v>490</v>
      </c>
      <c r="B9" s="41" t="s">
        <v>33</v>
      </c>
      <c r="C9" s="42" t="s">
        <v>11</v>
      </c>
      <c r="D9" s="15"/>
      <c r="E9" s="15"/>
      <c r="F9" s="15">
        <v>53</v>
      </c>
      <c r="XEW9" s="129" t="s">
        <v>21</v>
      </c>
    </row>
    <row r="10" spans="1:9 16377:16377">
      <c r="A10" s="40" t="s">
        <v>491</v>
      </c>
      <c r="B10" s="41" t="s">
        <v>34</v>
      </c>
      <c r="C10" s="42" t="s">
        <v>11</v>
      </c>
      <c r="D10" s="15"/>
      <c r="E10" s="15"/>
      <c r="F10" s="15">
        <v>15</v>
      </c>
    </row>
    <row r="11" spans="1:9 16377:16377">
      <c r="A11" s="40" t="s">
        <v>492</v>
      </c>
      <c r="B11" s="41" t="s">
        <v>28</v>
      </c>
      <c r="C11" s="42" t="s">
        <v>11</v>
      </c>
      <c r="D11" s="15"/>
      <c r="E11" s="15"/>
      <c r="F11" s="15">
        <v>48</v>
      </c>
    </row>
    <row r="12" spans="1:9 16377:16377">
      <c r="A12" s="40"/>
      <c r="B12" s="41"/>
      <c r="C12" s="243"/>
      <c r="D12" s="246"/>
      <c r="E12" s="246"/>
    </row>
    <row r="13" spans="1:9 16377:16377">
      <c r="A13" s="40"/>
      <c r="B13" s="41"/>
      <c r="C13" s="243"/>
      <c r="D13" s="246"/>
      <c r="E13" s="246"/>
    </row>
    <row r="14" spans="1:9 16377:16377">
      <c r="A14" s="40"/>
      <c r="B14" s="41"/>
      <c r="C14" s="243"/>
      <c r="D14" s="246"/>
      <c r="E14" s="246"/>
    </row>
    <row r="15" spans="1:9 16377:16377">
      <c r="A15" s="93"/>
      <c r="B15" s="94"/>
      <c r="C15" s="131"/>
      <c r="D15" s="130"/>
      <c r="XEW15" s="129" t="s">
        <v>26</v>
      </c>
    </row>
    <row r="16" spans="1:9 16377:16377">
      <c r="A16" s="93"/>
      <c r="B16" s="94"/>
      <c r="C16" s="131"/>
      <c r="D16" s="130"/>
      <c r="XEW16" s="129" t="s">
        <v>13</v>
      </c>
    </row>
    <row r="17" spans="1:4 16377:16377">
      <c r="A17" s="93"/>
      <c r="B17" s="94"/>
      <c r="C17" s="131"/>
      <c r="D17" s="130"/>
      <c r="XEW17" s="129" t="s">
        <v>27</v>
      </c>
    </row>
    <row r="18" spans="1:4 16377:16377">
      <c r="A18" s="93"/>
      <c r="B18" s="94"/>
      <c r="C18" s="131"/>
      <c r="D18" s="130"/>
    </row>
    <row r="19" spans="1:4 16377:16377">
      <c r="A19" s="93"/>
      <c r="B19" s="94"/>
      <c r="C19" s="131"/>
      <c r="D19" s="130"/>
    </row>
    <row r="20" spans="1:4 16377:16377">
      <c r="A20" s="93"/>
      <c r="B20" s="94"/>
      <c r="C20" s="131"/>
      <c r="D20" s="130"/>
    </row>
    <row r="21" spans="1:4 16377:16377">
      <c r="A21" s="93"/>
      <c r="B21" s="94"/>
      <c r="C21" s="131"/>
      <c r="D21" s="130"/>
    </row>
    <row r="22" spans="1:4 16377:16377">
      <c r="A22" s="93"/>
      <c r="B22" s="94"/>
      <c r="C22" s="131"/>
      <c r="D22" s="130"/>
    </row>
    <row r="23" spans="1:4 16377:16377">
      <c r="A23" s="93"/>
      <c r="B23" s="94"/>
      <c r="C23" s="131"/>
      <c r="D23" s="130"/>
    </row>
    <row r="24" spans="1:4 16377:16377">
      <c r="A24" s="93"/>
      <c r="B24" s="94"/>
      <c r="C24" s="131"/>
      <c r="D24" s="130"/>
    </row>
    <row r="25" spans="1:4 16377:16377">
      <c r="A25" s="93"/>
      <c r="B25" s="94"/>
      <c r="C25" s="131"/>
      <c r="D25" s="130"/>
    </row>
    <row r="26" spans="1:4 16377:16377">
      <c r="A26" s="93"/>
      <c r="B26" s="94"/>
      <c r="C26" s="131"/>
      <c r="D26" s="130"/>
    </row>
    <row r="27" spans="1:4 16377:16377">
      <c r="A27" s="93"/>
      <c r="B27" s="94"/>
      <c r="C27" s="131"/>
      <c r="D27" s="130"/>
    </row>
    <row r="28" spans="1:4 16377:16377">
      <c r="A28" s="93"/>
      <c r="B28" s="94"/>
      <c r="C28" s="131"/>
      <c r="D28" s="130"/>
    </row>
    <row r="29" spans="1:4 16377:16377">
      <c r="A29" s="93"/>
      <c r="B29" s="94"/>
      <c r="C29" s="131"/>
      <c r="D29" s="130"/>
    </row>
    <row r="30" spans="1:4 16377:16377">
      <c r="A30" s="93"/>
      <c r="B30" s="94"/>
      <c r="C30" s="131"/>
      <c r="D30" s="130"/>
    </row>
    <row r="31" spans="1:4 16377:16377">
      <c r="A31" s="93"/>
      <c r="B31" s="94"/>
      <c r="C31" s="131"/>
      <c r="D31" s="130"/>
    </row>
    <row r="32" spans="1:4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</sheetData>
  <dataValidations count="4">
    <dataValidation type="list" allowBlank="1" showInputMessage="1" showErrorMessage="1" sqref="C15:C1048576" xr:uid="{00000000-0002-0000-0000-000002000000}">
      <formula1>$XEW$2:$XFD$17</formula1>
    </dataValidation>
    <dataValidation type="custom" allowBlank="1" showInputMessage="1" showErrorMessage="1" sqref="B1" xr:uid="{5214C6BB-0617-4F4D-8A33-5CD946935627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2:C14" xr:uid="{A2C2334E-86E3-4381-A8B5-050AB5068A55}">
      <formula1>$XFD$2:$XFD$18</formula1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64143-82C8-40FC-BB0F-71070613DDB6}">
  <dimension ref="A1:XEW999"/>
  <sheetViews>
    <sheetView zoomScale="140" zoomScaleNormal="140" zoomScalePageLayoutView="140" workbookViewId="0">
      <selection activeCell="F11" sqref="F11"/>
    </sheetView>
  </sheetViews>
  <sheetFormatPr defaultColWidth="10.83203125" defaultRowHeight="13"/>
  <cols>
    <col min="1" max="1" width="26.6640625" style="129" customWidth="1"/>
    <col min="2" max="2" width="4.5" style="129" bestFit="1" customWidth="1"/>
    <col min="3" max="3" width="21.6640625" style="129" bestFit="1" customWidth="1"/>
    <col min="4" max="4" width="7.16406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201</v>
      </c>
      <c r="B2" s="41" t="s">
        <v>28</v>
      </c>
      <c r="C2" s="42" t="s">
        <v>11</v>
      </c>
      <c r="D2" s="15">
        <v>26</v>
      </c>
      <c r="E2" s="15"/>
      <c r="F2" s="15"/>
      <c r="G2" s="246"/>
      <c r="H2" s="246"/>
      <c r="I2" s="246"/>
      <c r="XEW2" s="129" t="s">
        <v>14</v>
      </c>
    </row>
    <row r="3" spans="1:9 16377:16377">
      <c r="A3" s="40" t="s">
        <v>202</v>
      </c>
      <c r="B3" s="41" t="s">
        <v>35</v>
      </c>
      <c r="C3" s="42" t="s">
        <v>11</v>
      </c>
      <c r="D3" s="15">
        <v>46</v>
      </c>
      <c r="E3" s="15"/>
      <c r="F3" s="15"/>
      <c r="G3" s="246"/>
      <c r="H3" s="246"/>
      <c r="I3" s="246"/>
      <c r="XEW3" s="129" t="s">
        <v>15</v>
      </c>
    </row>
    <row r="4" spans="1:9 16377:16377">
      <c r="A4" s="40" t="s">
        <v>203</v>
      </c>
      <c r="B4" s="41" t="s">
        <v>35</v>
      </c>
      <c r="C4" s="42" t="s">
        <v>11</v>
      </c>
      <c r="D4" s="15">
        <v>80</v>
      </c>
      <c r="E4" s="15"/>
      <c r="F4" s="15"/>
      <c r="G4" s="246"/>
      <c r="H4" s="246"/>
      <c r="I4" s="246"/>
      <c r="XEW4" s="129" t="s">
        <v>16</v>
      </c>
    </row>
    <row r="5" spans="1:9 16377:16377">
      <c r="A5" s="40" t="s">
        <v>204</v>
      </c>
      <c r="B5" s="41" t="s">
        <v>34</v>
      </c>
      <c r="C5" s="42" t="s">
        <v>11</v>
      </c>
      <c r="D5" s="15">
        <v>90</v>
      </c>
      <c r="E5" s="15"/>
      <c r="F5" s="15"/>
      <c r="G5" s="246"/>
      <c r="H5" s="246"/>
      <c r="I5" s="246"/>
      <c r="XEW5" s="129" t="s">
        <v>17</v>
      </c>
    </row>
    <row r="6" spans="1:9 16377:16377">
      <c r="A6" s="40" t="s">
        <v>205</v>
      </c>
      <c r="B6" s="41" t="s">
        <v>33</v>
      </c>
      <c r="C6" s="42" t="s">
        <v>11</v>
      </c>
      <c r="D6" s="15">
        <v>111</v>
      </c>
      <c r="E6" s="15">
        <v>172</v>
      </c>
      <c r="F6" s="15"/>
      <c r="G6" s="246"/>
      <c r="H6" s="246"/>
      <c r="I6" s="246"/>
      <c r="XEW6" s="129" t="s">
        <v>18</v>
      </c>
    </row>
    <row r="7" spans="1:9 16377:16377">
      <c r="A7" s="40" t="s">
        <v>296</v>
      </c>
      <c r="B7" s="41" t="s">
        <v>33</v>
      </c>
      <c r="C7" s="42" t="s">
        <v>11</v>
      </c>
      <c r="D7" s="15"/>
      <c r="E7" s="15">
        <v>95</v>
      </c>
      <c r="F7" s="15">
        <v>63</v>
      </c>
      <c r="XEW7" s="129" t="s">
        <v>19</v>
      </c>
    </row>
    <row r="8" spans="1:9 16377:16377">
      <c r="A8" s="40" t="s">
        <v>295</v>
      </c>
      <c r="B8" s="41" t="s">
        <v>28</v>
      </c>
      <c r="C8" s="42" t="s">
        <v>11</v>
      </c>
      <c r="D8" s="15"/>
      <c r="E8" s="15">
        <v>109</v>
      </c>
      <c r="F8" s="15">
        <v>67</v>
      </c>
      <c r="XEW8" s="129" t="s">
        <v>11</v>
      </c>
    </row>
    <row r="9" spans="1:9 16377:16377">
      <c r="A9" s="93"/>
      <c r="B9" s="94"/>
      <c r="C9" s="95"/>
      <c r="D9" s="96"/>
      <c r="E9" s="129">
        <v>189</v>
      </c>
      <c r="F9" s="129">
        <v>110</v>
      </c>
      <c r="XEW9" s="129" t="s">
        <v>21</v>
      </c>
    </row>
    <row r="10" spans="1:9 16377:16377">
      <c r="A10" s="93"/>
      <c r="B10" s="94"/>
      <c r="C10" s="95"/>
      <c r="D10" s="96"/>
      <c r="F10" s="129">
        <v>110</v>
      </c>
      <c r="XEW10" s="129" t="s">
        <v>22</v>
      </c>
    </row>
    <row r="11" spans="1:9 16377:16377">
      <c r="A11" s="93"/>
      <c r="B11" s="94"/>
      <c r="C11" s="95"/>
      <c r="D11" s="96"/>
      <c r="XEW11" s="129" t="s">
        <v>12</v>
      </c>
    </row>
    <row r="12" spans="1:9 16377:16377">
      <c r="A12" s="93"/>
      <c r="B12" s="94"/>
      <c r="C12" s="95"/>
      <c r="D12" s="96"/>
      <c r="XEW12" s="129" t="s">
        <v>23</v>
      </c>
    </row>
    <row r="13" spans="1:9 16377:16377">
      <c r="A13" s="93"/>
      <c r="B13" s="94"/>
      <c r="C13" s="95"/>
      <c r="D13" s="96"/>
      <c r="XEW13" s="129" t="s">
        <v>24</v>
      </c>
    </row>
    <row r="14" spans="1:9 16377:16377">
      <c r="A14" s="93"/>
      <c r="B14" s="94"/>
      <c r="C14" s="95"/>
      <c r="D14" s="96"/>
      <c r="XEW14" s="129" t="s">
        <v>25</v>
      </c>
    </row>
    <row r="15" spans="1:9 16377:16377">
      <c r="A15" s="93"/>
      <c r="B15" s="94"/>
      <c r="C15" s="95"/>
      <c r="D15" s="96"/>
      <c r="XEW15" s="129" t="s">
        <v>26</v>
      </c>
    </row>
    <row r="16" spans="1:9 16377:16377">
      <c r="A16" s="93"/>
      <c r="B16" s="94"/>
      <c r="C16" s="95"/>
      <c r="D16" s="96"/>
      <c r="XEW16" s="129" t="s">
        <v>13</v>
      </c>
    </row>
    <row r="17" spans="1:4 16377:16377">
      <c r="A17" s="93"/>
      <c r="B17" s="94"/>
      <c r="C17" s="95"/>
      <c r="D17" s="96"/>
      <c r="XEW17" s="129" t="s">
        <v>27</v>
      </c>
    </row>
    <row r="18" spans="1:4 16377:16377">
      <c r="A18" s="93"/>
      <c r="B18" s="94"/>
      <c r="C18" s="95"/>
      <c r="D18" s="96"/>
    </row>
    <row r="19" spans="1:4 16377:16377">
      <c r="A19" s="93"/>
      <c r="B19" s="94"/>
      <c r="C19" s="95"/>
      <c r="D19" s="96"/>
    </row>
    <row r="20" spans="1:4 16377:16377">
      <c r="A20" s="93"/>
      <c r="B20" s="94"/>
      <c r="C20" s="95"/>
      <c r="D20" s="96"/>
    </row>
    <row r="21" spans="1:4 16377:16377">
      <c r="A21" s="93"/>
      <c r="B21" s="94"/>
      <c r="C21" s="95"/>
      <c r="D21" s="96"/>
    </row>
    <row r="22" spans="1:4 16377:16377">
      <c r="A22" s="93"/>
      <c r="B22" s="94"/>
      <c r="C22" s="95"/>
      <c r="D22" s="96"/>
    </row>
    <row r="23" spans="1:4 16377:16377">
      <c r="A23" s="93"/>
      <c r="B23" s="94"/>
      <c r="C23" s="95"/>
      <c r="D23" s="96"/>
    </row>
    <row r="24" spans="1:4 16377:16377">
      <c r="A24" s="93"/>
      <c r="B24" s="94"/>
      <c r="C24" s="95"/>
      <c r="D24" s="96"/>
    </row>
    <row r="25" spans="1:4 16377:16377">
      <c r="A25" s="93"/>
      <c r="B25" s="94"/>
      <c r="C25" s="95"/>
      <c r="D25" s="96"/>
    </row>
    <row r="26" spans="1:4 16377:16377">
      <c r="A26" s="93"/>
      <c r="B26" s="94"/>
      <c r="C26" s="95"/>
      <c r="D26" s="96"/>
    </row>
    <row r="27" spans="1:4 16377:16377">
      <c r="A27" s="93"/>
      <c r="B27" s="94"/>
      <c r="C27" s="95"/>
      <c r="D27" s="96"/>
    </row>
    <row r="28" spans="1:4 16377:16377">
      <c r="A28" s="93"/>
      <c r="B28" s="94"/>
      <c r="C28" s="95"/>
      <c r="D28" s="96"/>
    </row>
    <row r="29" spans="1:4 16377:16377">
      <c r="A29" s="93"/>
      <c r="B29" s="94"/>
      <c r="C29" s="95"/>
      <c r="D29" s="96"/>
    </row>
    <row r="30" spans="1:4 16377:16377">
      <c r="A30" s="93"/>
      <c r="B30" s="94"/>
      <c r="C30" s="95"/>
      <c r="D30" s="96"/>
    </row>
    <row r="31" spans="1:4 16377:16377">
      <c r="A31" s="93"/>
      <c r="B31" s="94"/>
      <c r="C31" s="95"/>
      <c r="D31" s="96"/>
    </row>
    <row r="32" spans="1:4 16377:16377">
      <c r="A32" s="93"/>
      <c r="B32" s="94"/>
      <c r="C32" s="95"/>
      <c r="D32" s="96"/>
    </row>
    <row r="33" spans="1:4">
      <c r="A33" s="93"/>
      <c r="B33" s="94"/>
      <c r="C33" s="95"/>
      <c r="D33" s="96"/>
    </row>
    <row r="34" spans="1:4">
      <c r="A34" s="93"/>
      <c r="B34" s="94"/>
      <c r="C34" s="95"/>
      <c r="D34" s="96"/>
    </row>
    <row r="35" spans="1:4">
      <c r="A35" s="93"/>
      <c r="B35" s="94"/>
      <c r="C35" s="95"/>
      <c r="D35" s="96"/>
    </row>
    <row r="36" spans="1:4">
      <c r="A36" s="93"/>
      <c r="B36" s="94"/>
      <c r="C36" s="95"/>
      <c r="D36" s="96"/>
    </row>
    <row r="37" spans="1:4">
      <c r="A37" s="93"/>
      <c r="B37" s="94"/>
      <c r="C37" s="95"/>
      <c r="D37" s="96"/>
    </row>
    <row r="38" spans="1:4">
      <c r="A38" s="93"/>
      <c r="B38" s="94"/>
      <c r="C38" s="95"/>
      <c r="D38" s="96"/>
    </row>
    <row r="39" spans="1:4">
      <c r="A39" s="93"/>
      <c r="B39" s="94"/>
      <c r="C39" s="95"/>
      <c r="D39" s="96"/>
    </row>
    <row r="40" spans="1:4">
      <c r="A40" s="93"/>
      <c r="B40" s="94"/>
      <c r="C40" s="95"/>
      <c r="D40" s="96"/>
    </row>
    <row r="41" spans="1:4">
      <c r="A41" s="93"/>
      <c r="B41" s="94"/>
      <c r="C41" s="95"/>
      <c r="D41" s="96"/>
    </row>
    <row r="42" spans="1:4">
      <c r="A42" s="93"/>
      <c r="B42" s="94"/>
      <c r="C42" s="95"/>
      <c r="D42" s="96"/>
    </row>
    <row r="43" spans="1:4">
      <c r="A43" s="93"/>
      <c r="B43" s="94"/>
      <c r="C43" s="95"/>
      <c r="D43" s="96"/>
    </row>
    <row r="44" spans="1:4">
      <c r="A44" s="93"/>
      <c r="B44" s="94"/>
      <c r="C44" s="95"/>
      <c r="D44" s="96"/>
    </row>
    <row r="45" spans="1:4">
      <c r="A45" s="93"/>
      <c r="B45" s="94"/>
      <c r="C45" s="95"/>
      <c r="D45" s="96"/>
    </row>
    <row r="46" spans="1:4">
      <c r="A46" s="93"/>
      <c r="B46" s="94"/>
      <c r="C46" s="95"/>
      <c r="D46" s="96"/>
    </row>
    <row r="47" spans="1:4">
      <c r="A47" s="93"/>
      <c r="B47" s="94"/>
      <c r="C47" s="95"/>
      <c r="D47" s="96"/>
    </row>
    <row r="48" spans="1:4">
      <c r="A48" s="93"/>
      <c r="B48" s="94"/>
      <c r="C48" s="95"/>
      <c r="D48" s="96"/>
    </row>
    <row r="49" spans="1:4">
      <c r="A49" s="93"/>
      <c r="B49" s="94"/>
      <c r="C49" s="95"/>
      <c r="D49" s="96"/>
    </row>
    <row r="50" spans="1:4">
      <c r="A50" s="93"/>
      <c r="B50" s="94"/>
      <c r="C50" s="95"/>
      <c r="D50" s="96"/>
    </row>
    <row r="51" spans="1:4">
      <c r="A51" s="93"/>
      <c r="B51" s="94"/>
      <c r="C51" s="95"/>
      <c r="D51" s="96"/>
    </row>
    <row r="52" spans="1:4">
      <c r="A52" s="93"/>
      <c r="B52" s="94"/>
      <c r="C52" s="95"/>
      <c r="D52" s="96"/>
    </row>
    <row r="53" spans="1:4">
      <c r="A53" s="93"/>
      <c r="B53" s="94"/>
      <c r="C53" s="95"/>
      <c r="D53" s="96"/>
    </row>
    <row r="54" spans="1:4">
      <c r="A54" s="93"/>
      <c r="B54" s="94"/>
      <c r="C54" s="95"/>
      <c r="D54" s="96"/>
    </row>
    <row r="55" spans="1:4">
      <c r="A55" s="93"/>
      <c r="B55" s="94"/>
      <c r="C55" s="95"/>
      <c r="D55" s="96"/>
    </row>
    <row r="56" spans="1:4">
      <c r="A56" s="93"/>
      <c r="B56" s="94"/>
      <c r="C56" s="95"/>
      <c r="D56" s="96"/>
    </row>
    <row r="57" spans="1:4">
      <c r="A57" s="93"/>
      <c r="B57" s="94"/>
      <c r="C57" s="95"/>
      <c r="D57" s="96"/>
    </row>
    <row r="58" spans="1:4">
      <c r="A58" s="93"/>
      <c r="B58" s="94"/>
      <c r="C58" s="95"/>
      <c r="D58" s="96"/>
    </row>
    <row r="59" spans="1:4">
      <c r="A59" s="93"/>
      <c r="B59" s="94"/>
      <c r="C59" s="95"/>
      <c r="D59" s="96"/>
    </row>
    <row r="60" spans="1:4">
      <c r="A60" s="93"/>
      <c r="B60" s="94"/>
      <c r="C60" s="95"/>
      <c r="D60" s="96"/>
    </row>
    <row r="61" spans="1:4">
      <c r="A61" s="93"/>
      <c r="B61" s="94"/>
      <c r="C61" s="95"/>
      <c r="D61" s="96"/>
    </row>
    <row r="62" spans="1:4">
      <c r="A62" s="93"/>
      <c r="B62" s="94"/>
      <c r="C62" s="95"/>
      <c r="D62" s="96"/>
    </row>
    <row r="63" spans="1:4">
      <c r="A63" s="93"/>
      <c r="B63" s="94"/>
      <c r="C63" s="95"/>
      <c r="D63" s="96"/>
    </row>
    <row r="64" spans="1:4">
      <c r="A64" s="93"/>
      <c r="B64" s="94"/>
      <c r="C64" s="95"/>
      <c r="D64" s="96"/>
    </row>
    <row r="65" spans="1:4">
      <c r="A65" s="93"/>
      <c r="B65" s="94"/>
      <c r="C65" s="95"/>
      <c r="D65" s="96"/>
    </row>
    <row r="66" spans="1:4">
      <c r="A66" s="93"/>
      <c r="B66" s="94"/>
      <c r="C66" s="95"/>
      <c r="D66" s="96"/>
    </row>
    <row r="67" spans="1:4">
      <c r="A67" s="93"/>
      <c r="B67" s="94"/>
      <c r="C67" s="95"/>
      <c r="D67" s="96"/>
    </row>
    <row r="68" spans="1:4">
      <c r="A68" s="93"/>
      <c r="B68" s="94"/>
      <c r="C68" s="95"/>
      <c r="D68" s="96"/>
    </row>
    <row r="69" spans="1:4">
      <c r="A69" s="93"/>
      <c r="B69" s="94"/>
      <c r="C69" s="95"/>
      <c r="D69" s="96"/>
    </row>
    <row r="70" spans="1:4">
      <c r="A70" s="93"/>
      <c r="B70" s="94"/>
      <c r="C70" s="95"/>
      <c r="D70" s="96"/>
    </row>
    <row r="71" spans="1:4">
      <c r="A71" s="93"/>
      <c r="B71" s="94"/>
      <c r="C71" s="95"/>
      <c r="D71" s="96"/>
    </row>
    <row r="72" spans="1:4">
      <c r="A72" s="93"/>
      <c r="B72" s="94"/>
      <c r="C72" s="95"/>
      <c r="D72" s="96"/>
    </row>
    <row r="73" spans="1:4">
      <c r="A73" s="93"/>
      <c r="B73" s="94"/>
      <c r="C73" s="95"/>
      <c r="D73" s="96"/>
    </row>
    <row r="74" spans="1:4">
      <c r="A74" s="93"/>
      <c r="B74" s="94"/>
      <c r="C74" s="95"/>
      <c r="D74" s="96"/>
    </row>
    <row r="75" spans="1:4">
      <c r="A75" s="93"/>
      <c r="B75" s="94"/>
      <c r="C75" s="95"/>
      <c r="D75" s="96"/>
    </row>
    <row r="76" spans="1:4">
      <c r="A76" s="93"/>
      <c r="B76" s="94"/>
      <c r="C76" s="95"/>
      <c r="D76" s="96"/>
    </row>
    <row r="77" spans="1:4">
      <c r="A77" s="93"/>
      <c r="B77" s="94"/>
      <c r="C77" s="95"/>
      <c r="D77" s="96"/>
    </row>
    <row r="78" spans="1:4">
      <c r="A78" s="93"/>
      <c r="B78" s="94"/>
      <c r="C78" s="95"/>
      <c r="D78" s="96"/>
    </row>
    <row r="79" spans="1:4">
      <c r="A79" s="93"/>
      <c r="B79" s="94"/>
      <c r="C79" s="95"/>
      <c r="D79" s="96"/>
    </row>
    <row r="80" spans="1:4">
      <c r="A80" s="93"/>
      <c r="B80" s="94"/>
      <c r="C80" s="95"/>
      <c r="D80" s="96"/>
    </row>
    <row r="81" spans="1:4">
      <c r="A81" s="93"/>
      <c r="B81" s="94"/>
      <c r="C81" s="95"/>
      <c r="D81" s="96"/>
    </row>
    <row r="82" spans="1:4">
      <c r="A82" s="93"/>
      <c r="B82" s="94"/>
      <c r="C82" s="95"/>
      <c r="D82" s="96"/>
    </row>
    <row r="83" spans="1:4">
      <c r="A83" s="93"/>
      <c r="B83" s="94"/>
      <c r="C83" s="95"/>
      <c r="D83" s="96"/>
    </row>
    <row r="84" spans="1:4">
      <c r="A84" s="93"/>
      <c r="B84" s="94"/>
      <c r="C84" s="95"/>
      <c r="D84" s="96"/>
    </row>
    <row r="85" spans="1:4">
      <c r="A85" s="93"/>
      <c r="B85" s="94"/>
      <c r="C85" s="95"/>
      <c r="D85" s="96"/>
    </row>
    <row r="86" spans="1:4">
      <c r="A86" s="93"/>
      <c r="B86" s="94"/>
      <c r="C86" s="95"/>
      <c r="D86" s="96"/>
    </row>
    <row r="87" spans="1:4">
      <c r="A87" s="93"/>
      <c r="B87" s="94"/>
      <c r="C87" s="95"/>
      <c r="D87" s="96"/>
    </row>
    <row r="88" spans="1:4">
      <c r="A88" s="93"/>
      <c r="B88" s="94"/>
      <c r="C88" s="95"/>
      <c r="D88" s="96"/>
    </row>
    <row r="89" spans="1:4">
      <c r="A89" s="93"/>
      <c r="B89" s="94"/>
      <c r="C89" s="95"/>
      <c r="D89" s="96"/>
    </row>
    <row r="90" spans="1:4">
      <c r="A90" s="93"/>
      <c r="B90" s="94"/>
      <c r="C90" s="95"/>
      <c r="D90" s="96"/>
    </row>
    <row r="91" spans="1:4">
      <c r="A91" s="93"/>
      <c r="B91" s="94"/>
      <c r="C91" s="95"/>
      <c r="D91" s="96"/>
    </row>
    <row r="92" spans="1:4">
      <c r="A92" s="93"/>
      <c r="B92" s="94"/>
      <c r="C92" s="95"/>
      <c r="D92" s="96"/>
    </row>
    <row r="93" spans="1:4">
      <c r="A93" s="93"/>
      <c r="B93" s="94"/>
      <c r="C93" s="95"/>
      <c r="D93" s="96"/>
    </row>
    <row r="94" spans="1:4">
      <c r="A94" s="93"/>
      <c r="B94" s="94"/>
      <c r="C94" s="95"/>
      <c r="D94" s="96"/>
    </row>
    <row r="95" spans="1:4">
      <c r="A95" s="93"/>
      <c r="B95" s="94"/>
      <c r="C95" s="95"/>
      <c r="D95" s="96"/>
    </row>
    <row r="96" spans="1:4">
      <c r="A96" s="93"/>
      <c r="B96" s="94"/>
      <c r="C96" s="95"/>
      <c r="D96" s="96"/>
    </row>
    <row r="97" spans="1:4">
      <c r="A97" s="93"/>
      <c r="B97" s="94"/>
      <c r="C97" s="95"/>
      <c r="D97" s="96"/>
    </row>
    <row r="98" spans="1:4">
      <c r="A98" s="93"/>
      <c r="B98" s="94"/>
      <c r="C98" s="95"/>
      <c r="D98" s="96"/>
    </row>
    <row r="99" spans="1:4">
      <c r="A99" s="93"/>
      <c r="B99" s="94"/>
      <c r="C99" s="95"/>
      <c r="D99" s="96"/>
    </row>
    <row r="100" spans="1:4">
      <c r="A100" s="93"/>
      <c r="B100" s="94"/>
      <c r="C100" s="95"/>
      <c r="D100" s="96"/>
    </row>
    <row r="101" spans="1:4">
      <c r="A101" s="93"/>
      <c r="B101" s="94"/>
      <c r="C101" s="95"/>
      <c r="D101" s="96"/>
    </row>
    <row r="102" spans="1:4">
      <c r="A102" s="93"/>
      <c r="B102" s="94"/>
      <c r="C102" s="95"/>
      <c r="D102" s="96"/>
    </row>
    <row r="103" spans="1:4">
      <c r="A103" s="93"/>
      <c r="B103" s="94"/>
      <c r="C103" s="95"/>
      <c r="D103" s="96"/>
    </row>
    <row r="104" spans="1:4">
      <c r="A104" s="93"/>
      <c r="B104" s="94"/>
      <c r="C104" s="95"/>
      <c r="D104" s="96"/>
    </row>
    <row r="105" spans="1:4">
      <c r="A105" s="93"/>
      <c r="B105" s="94"/>
      <c r="C105" s="95"/>
      <c r="D105" s="96"/>
    </row>
    <row r="106" spans="1:4">
      <c r="A106" s="93"/>
      <c r="B106" s="94"/>
      <c r="C106" s="95"/>
      <c r="D106" s="96"/>
    </row>
    <row r="107" spans="1:4">
      <c r="A107" s="93"/>
      <c r="B107" s="94"/>
      <c r="C107" s="95"/>
      <c r="D107" s="96"/>
    </row>
    <row r="108" spans="1:4">
      <c r="A108" s="93"/>
      <c r="B108" s="94"/>
      <c r="C108" s="95"/>
      <c r="D108" s="96"/>
    </row>
    <row r="109" spans="1:4">
      <c r="A109" s="93"/>
      <c r="B109" s="94"/>
      <c r="C109" s="95"/>
      <c r="D109" s="96"/>
    </row>
    <row r="110" spans="1:4">
      <c r="A110" s="93"/>
      <c r="B110" s="94"/>
      <c r="C110" s="95"/>
      <c r="D110" s="96"/>
    </row>
    <row r="111" spans="1:4">
      <c r="A111" s="93"/>
      <c r="B111" s="94"/>
      <c r="C111" s="95"/>
      <c r="D111" s="96"/>
    </row>
    <row r="112" spans="1:4">
      <c r="A112" s="93"/>
      <c r="B112" s="94"/>
      <c r="C112" s="95"/>
      <c r="D112" s="96"/>
    </row>
    <row r="113" spans="1:4">
      <c r="A113" s="93"/>
      <c r="B113" s="94"/>
      <c r="C113" s="95"/>
      <c r="D113" s="96"/>
    </row>
    <row r="114" spans="1:4">
      <c r="A114" s="93"/>
      <c r="B114" s="94"/>
      <c r="C114" s="95"/>
      <c r="D114" s="96"/>
    </row>
    <row r="115" spans="1:4">
      <c r="A115" s="93"/>
      <c r="B115" s="94"/>
      <c r="C115" s="95"/>
      <c r="D115" s="96"/>
    </row>
    <row r="116" spans="1:4">
      <c r="A116" s="93"/>
      <c r="B116" s="94"/>
      <c r="C116" s="95"/>
      <c r="D116" s="96"/>
    </row>
    <row r="117" spans="1:4">
      <c r="A117" s="93"/>
      <c r="B117" s="94"/>
      <c r="C117" s="95"/>
      <c r="D117" s="96"/>
    </row>
    <row r="118" spans="1:4">
      <c r="A118" s="93"/>
      <c r="B118" s="94"/>
      <c r="C118" s="95"/>
      <c r="D118" s="96"/>
    </row>
    <row r="119" spans="1:4">
      <c r="A119" s="93"/>
      <c r="B119" s="94"/>
      <c r="C119" s="95"/>
      <c r="D119" s="96"/>
    </row>
    <row r="120" spans="1:4">
      <c r="A120" s="93"/>
      <c r="B120" s="94"/>
      <c r="C120" s="95"/>
      <c r="D120" s="96"/>
    </row>
    <row r="121" spans="1:4">
      <c r="A121" s="93"/>
      <c r="B121" s="94"/>
      <c r="C121" s="95"/>
      <c r="D121" s="96"/>
    </row>
    <row r="122" spans="1:4">
      <c r="A122" s="93"/>
      <c r="B122" s="94"/>
      <c r="C122" s="95"/>
      <c r="D122" s="96"/>
    </row>
    <row r="123" spans="1:4">
      <c r="A123" s="93"/>
      <c r="B123" s="94"/>
      <c r="C123" s="95"/>
      <c r="D123" s="96"/>
    </row>
    <row r="124" spans="1:4">
      <c r="A124" s="93"/>
      <c r="B124" s="94"/>
      <c r="C124" s="95"/>
      <c r="D124" s="96"/>
    </row>
    <row r="125" spans="1:4">
      <c r="A125" s="93"/>
      <c r="B125" s="94"/>
      <c r="C125" s="95"/>
      <c r="D125" s="96"/>
    </row>
    <row r="126" spans="1:4">
      <c r="A126" s="93"/>
      <c r="B126" s="94"/>
      <c r="C126" s="95"/>
      <c r="D126" s="96"/>
    </row>
    <row r="127" spans="1:4">
      <c r="A127" s="93"/>
      <c r="B127" s="94"/>
      <c r="C127" s="95"/>
      <c r="D127" s="96"/>
    </row>
    <row r="128" spans="1:4">
      <c r="A128" s="93"/>
      <c r="B128" s="94"/>
      <c r="C128" s="95"/>
      <c r="D128" s="96"/>
    </row>
    <row r="129" spans="1:4">
      <c r="A129" s="93"/>
      <c r="B129" s="94"/>
      <c r="C129" s="95"/>
      <c r="D129" s="96"/>
    </row>
    <row r="130" spans="1:4">
      <c r="A130" s="93"/>
      <c r="B130" s="94"/>
      <c r="C130" s="95"/>
      <c r="D130" s="96"/>
    </row>
    <row r="131" spans="1:4">
      <c r="A131" s="93"/>
      <c r="B131" s="94"/>
      <c r="C131" s="95"/>
      <c r="D131" s="96"/>
    </row>
    <row r="132" spans="1:4">
      <c r="A132" s="93"/>
      <c r="B132" s="94"/>
      <c r="C132" s="95"/>
      <c r="D132" s="96"/>
    </row>
    <row r="133" spans="1:4">
      <c r="A133" s="93"/>
      <c r="B133" s="94"/>
      <c r="C133" s="95"/>
      <c r="D133" s="96"/>
    </row>
    <row r="134" spans="1:4">
      <c r="A134" s="93"/>
      <c r="B134" s="94"/>
      <c r="C134" s="95"/>
      <c r="D134" s="96"/>
    </row>
    <row r="135" spans="1:4">
      <c r="A135" s="93"/>
      <c r="B135" s="94"/>
      <c r="C135" s="95"/>
      <c r="D135" s="96"/>
    </row>
    <row r="136" spans="1:4">
      <c r="A136" s="93"/>
      <c r="B136" s="94"/>
      <c r="C136" s="95"/>
      <c r="D136" s="96"/>
    </row>
    <row r="137" spans="1:4">
      <c r="A137" s="93"/>
      <c r="B137" s="94"/>
      <c r="C137" s="95"/>
      <c r="D137" s="96"/>
    </row>
    <row r="138" spans="1:4">
      <c r="A138" s="93"/>
      <c r="B138" s="94"/>
      <c r="C138" s="95"/>
      <c r="D138" s="96"/>
    </row>
    <row r="139" spans="1:4">
      <c r="A139" s="93"/>
      <c r="B139" s="94"/>
      <c r="C139" s="95"/>
      <c r="D139" s="96"/>
    </row>
    <row r="140" spans="1:4">
      <c r="A140" s="93"/>
      <c r="B140" s="94"/>
      <c r="C140" s="95"/>
      <c r="D140" s="96"/>
    </row>
    <row r="141" spans="1:4">
      <c r="A141" s="93"/>
      <c r="B141" s="94"/>
      <c r="C141" s="95"/>
      <c r="D141" s="96"/>
    </row>
    <row r="142" spans="1:4">
      <c r="A142" s="93"/>
      <c r="B142" s="94"/>
      <c r="C142" s="95"/>
      <c r="D142" s="96"/>
    </row>
    <row r="143" spans="1:4">
      <c r="A143" s="93"/>
      <c r="B143" s="94"/>
      <c r="C143" s="95"/>
      <c r="D143" s="96"/>
    </row>
    <row r="144" spans="1:4">
      <c r="A144" s="93"/>
      <c r="B144" s="94"/>
      <c r="C144" s="95"/>
      <c r="D144" s="96"/>
    </row>
    <row r="145" spans="1:4">
      <c r="A145" s="93"/>
      <c r="B145" s="94"/>
      <c r="C145" s="95"/>
      <c r="D145" s="96"/>
    </row>
    <row r="146" spans="1:4">
      <c r="A146" s="93"/>
      <c r="B146" s="94"/>
      <c r="C146" s="95"/>
      <c r="D146" s="96"/>
    </row>
    <row r="147" spans="1:4">
      <c r="A147" s="93"/>
      <c r="B147" s="94"/>
      <c r="C147" s="95"/>
      <c r="D147" s="96"/>
    </row>
    <row r="148" spans="1:4">
      <c r="A148" s="93"/>
      <c r="B148" s="94"/>
      <c r="C148" s="95"/>
      <c r="D148" s="96"/>
    </row>
    <row r="149" spans="1:4">
      <c r="A149" s="93"/>
      <c r="B149" s="94"/>
      <c r="C149" s="95"/>
      <c r="D149" s="96"/>
    </row>
    <row r="150" spans="1:4">
      <c r="A150" s="93"/>
      <c r="B150" s="94"/>
      <c r="C150" s="95"/>
      <c r="D150" s="96"/>
    </row>
    <row r="151" spans="1:4">
      <c r="A151" s="93"/>
      <c r="B151" s="94"/>
      <c r="C151" s="95"/>
      <c r="D151" s="96"/>
    </row>
    <row r="152" spans="1:4">
      <c r="A152" s="93"/>
      <c r="B152" s="94"/>
      <c r="C152" s="95"/>
      <c r="D152" s="96"/>
    </row>
    <row r="153" spans="1:4">
      <c r="A153" s="93"/>
      <c r="B153" s="94"/>
      <c r="C153" s="95"/>
      <c r="D153" s="96"/>
    </row>
    <row r="154" spans="1:4">
      <c r="A154" s="93"/>
      <c r="B154" s="94"/>
      <c r="C154" s="95"/>
      <c r="D154" s="96"/>
    </row>
    <row r="155" spans="1:4">
      <c r="A155" s="93"/>
      <c r="B155" s="94"/>
      <c r="C155" s="95"/>
      <c r="D155" s="96"/>
    </row>
    <row r="156" spans="1:4">
      <c r="A156" s="93"/>
      <c r="B156" s="94"/>
      <c r="C156" s="95"/>
      <c r="D156" s="96"/>
    </row>
    <row r="157" spans="1:4">
      <c r="A157" s="93"/>
      <c r="B157" s="94"/>
      <c r="C157" s="95"/>
      <c r="D157" s="96"/>
    </row>
    <row r="158" spans="1:4">
      <c r="A158" s="93"/>
      <c r="B158" s="94"/>
      <c r="C158" s="95"/>
      <c r="D158" s="96"/>
    </row>
    <row r="159" spans="1:4">
      <c r="A159" s="93"/>
      <c r="B159" s="94"/>
      <c r="C159" s="95"/>
      <c r="D159" s="96"/>
    </row>
    <row r="160" spans="1:4">
      <c r="A160" s="93"/>
      <c r="B160" s="94"/>
      <c r="C160" s="95"/>
      <c r="D160" s="96"/>
    </row>
    <row r="161" spans="1:4">
      <c r="A161" s="93"/>
      <c r="B161" s="94"/>
      <c r="C161" s="95"/>
      <c r="D161" s="96"/>
    </row>
    <row r="162" spans="1:4">
      <c r="A162" s="93"/>
      <c r="B162" s="94"/>
      <c r="C162" s="95"/>
      <c r="D162" s="96"/>
    </row>
    <row r="163" spans="1:4">
      <c r="A163" s="93"/>
      <c r="B163" s="94"/>
      <c r="C163" s="95"/>
      <c r="D163" s="96"/>
    </row>
    <row r="164" spans="1:4">
      <c r="A164" s="93"/>
      <c r="B164" s="94"/>
      <c r="C164" s="95"/>
      <c r="D164" s="96"/>
    </row>
    <row r="165" spans="1:4">
      <c r="A165" s="93"/>
      <c r="B165" s="94"/>
      <c r="C165" s="95"/>
      <c r="D165" s="96"/>
    </row>
    <row r="166" spans="1:4">
      <c r="A166" s="93"/>
      <c r="B166" s="94"/>
      <c r="C166" s="95"/>
      <c r="D166" s="96"/>
    </row>
    <row r="167" spans="1:4">
      <c r="A167" s="93"/>
      <c r="B167" s="94"/>
      <c r="C167" s="95"/>
      <c r="D167" s="96"/>
    </row>
    <row r="168" spans="1:4">
      <c r="A168" s="93"/>
      <c r="B168" s="94"/>
      <c r="C168" s="95"/>
      <c r="D168" s="96"/>
    </row>
    <row r="169" spans="1:4">
      <c r="A169" s="93"/>
      <c r="B169" s="94"/>
      <c r="C169" s="95"/>
      <c r="D169" s="96"/>
    </row>
    <row r="170" spans="1:4">
      <c r="A170" s="93"/>
      <c r="B170" s="94"/>
      <c r="C170" s="95"/>
      <c r="D170" s="96"/>
    </row>
    <row r="171" spans="1:4">
      <c r="A171" s="93"/>
      <c r="B171" s="94"/>
      <c r="C171" s="95"/>
      <c r="D171" s="96"/>
    </row>
    <row r="172" spans="1:4">
      <c r="A172" s="93"/>
      <c r="B172" s="94"/>
      <c r="C172" s="95"/>
      <c r="D172" s="96"/>
    </row>
    <row r="173" spans="1:4">
      <c r="A173" s="93"/>
      <c r="B173" s="94"/>
      <c r="C173" s="95"/>
      <c r="D173" s="96"/>
    </row>
    <row r="174" spans="1:4">
      <c r="A174" s="93"/>
      <c r="B174" s="94"/>
      <c r="C174" s="95"/>
      <c r="D174" s="96"/>
    </row>
    <row r="175" spans="1:4">
      <c r="A175" s="93"/>
      <c r="B175" s="94"/>
      <c r="C175" s="95"/>
      <c r="D175" s="96"/>
    </row>
    <row r="176" spans="1:4">
      <c r="A176" s="93"/>
      <c r="B176" s="94"/>
      <c r="C176" s="95"/>
      <c r="D176" s="96"/>
    </row>
    <row r="177" spans="1:4">
      <c r="A177" s="93"/>
      <c r="B177" s="94"/>
      <c r="C177" s="95"/>
      <c r="D177" s="96"/>
    </row>
    <row r="178" spans="1:4">
      <c r="A178" s="93"/>
      <c r="B178" s="94"/>
      <c r="C178" s="95"/>
      <c r="D178" s="96"/>
    </row>
    <row r="179" spans="1:4">
      <c r="A179" s="93"/>
      <c r="B179" s="94"/>
      <c r="C179" s="95"/>
      <c r="D179" s="96"/>
    </row>
    <row r="180" spans="1:4">
      <c r="A180" s="93"/>
      <c r="B180" s="94"/>
      <c r="C180" s="95"/>
      <c r="D180" s="96"/>
    </row>
    <row r="181" spans="1:4">
      <c r="A181" s="93"/>
      <c r="B181" s="94"/>
      <c r="C181" s="95"/>
      <c r="D181" s="96"/>
    </row>
    <row r="182" spans="1:4">
      <c r="A182" s="93"/>
      <c r="B182" s="94"/>
      <c r="C182" s="95"/>
      <c r="D182" s="96"/>
    </row>
    <row r="183" spans="1:4">
      <c r="A183" s="93"/>
      <c r="B183" s="94"/>
      <c r="C183" s="95"/>
      <c r="D183" s="96"/>
    </row>
    <row r="184" spans="1:4">
      <c r="A184" s="93"/>
      <c r="B184" s="94"/>
      <c r="C184" s="95"/>
      <c r="D184" s="96"/>
    </row>
    <row r="185" spans="1:4">
      <c r="A185" s="93"/>
      <c r="B185" s="94"/>
      <c r="C185" s="95"/>
      <c r="D185" s="96"/>
    </row>
    <row r="186" spans="1:4">
      <c r="A186" s="93"/>
      <c r="B186" s="94"/>
      <c r="C186" s="95"/>
      <c r="D186" s="96"/>
    </row>
    <row r="187" spans="1:4">
      <c r="A187" s="93"/>
      <c r="B187" s="94"/>
      <c r="C187" s="95"/>
      <c r="D187" s="96"/>
    </row>
    <row r="188" spans="1:4">
      <c r="A188" s="93"/>
      <c r="B188" s="94"/>
      <c r="C188" s="95"/>
      <c r="D188" s="96"/>
    </row>
    <row r="189" spans="1:4">
      <c r="A189" s="93"/>
      <c r="B189" s="94"/>
      <c r="C189" s="95"/>
      <c r="D189" s="96"/>
    </row>
    <row r="190" spans="1:4">
      <c r="A190" s="93"/>
      <c r="B190" s="94"/>
      <c r="C190" s="95"/>
      <c r="D190" s="96"/>
    </row>
    <row r="191" spans="1:4">
      <c r="A191" s="93"/>
      <c r="B191" s="94"/>
      <c r="C191" s="95"/>
      <c r="D191" s="96"/>
    </row>
    <row r="192" spans="1:4">
      <c r="A192" s="93"/>
      <c r="B192" s="94"/>
      <c r="C192" s="95"/>
      <c r="D192" s="96"/>
    </row>
    <row r="193" spans="1:4">
      <c r="A193" s="93"/>
      <c r="B193" s="94"/>
      <c r="C193" s="95"/>
      <c r="D193" s="96"/>
    </row>
    <row r="194" spans="1:4">
      <c r="A194" s="93"/>
      <c r="B194" s="94"/>
      <c r="C194" s="95"/>
      <c r="D194" s="96"/>
    </row>
    <row r="195" spans="1:4">
      <c r="A195" s="93"/>
      <c r="B195" s="94"/>
      <c r="C195" s="95"/>
      <c r="D195" s="96"/>
    </row>
    <row r="196" spans="1:4">
      <c r="A196" s="93"/>
      <c r="B196" s="94"/>
      <c r="C196" s="95"/>
      <c r="D196" s="96"/>
    </row>
    <row r="197" spans="1:4">
      <c r="A197" s="93"/>
      <c r="B197" s="94"/>
      <c r="C197" s="95"/>
      <c r="D197" s="96"/>
    </row>
    <row r="198" spans="1:4">
      <c r="A198" s="93"/>
      <c r="B198" s="94"/>
      <c r="C198" s="95"/>
      <c r="D198" s="96"/>
    </row>
    <row r="199" spans="1:4">
      <c r="A199" s="93"/>
      <c r="B199" s="94"/>
      <c r="C199" s="95"/>
      <c r="D199" s="96"/>
    </row>
    <row r="200" spans="1:4">
      <c r="A200" s="93"/>
      <c r="B200" s="94"/>
      <c r="C200" s="95"/>
      <c r="D200" s="96"/>
    </row>
    <row r="201" spans="1:4">
      <c r="A201" s="93"/>
      <c r="B201" s="94"/>
      <c r="C201" s="95"/>
      <c r="D201" s="96"/>
    </row>
    <row r="202" spans="1:4">
      <c r="A202" s="93"/>
      <c r="B202" s="94"/>
      <c r="C202" s="95"/>
      <c r="D202" s="96"/>
    </row>
    <row r="203" spans="1:4">
      <c r="A203" s="93"/>
      <c r="B203" s="94"/>
      <c r="C203" s="95"/>
      <c r="D203" s="96"/>
    </row>
    <row r="204" spans="1:4">
      <c r="A204" s="93"/>
      <c r="B204" s="94"/>
      <c r="C204" s="95"/>
      <c r="D204" s="96"/>
    </row>
    <row r="205" spans="1:4">
      <c r="A205" s="93"/>
      <c r="B205" s="94"/>
      <c r="C205" s="95"/>
      <c r="D205" s="96"/>
    </row>
    <row r="206" spans="1:4">
      <c r="A206" s="93"/>
      <c r="B206" s="94"/>
      <c r="C206" s="95"/>
      <c r="D206" s="96"/>
    </row>
    <row r="207" spans="1:4">
      <c r="A207" s="93"/>
      <c r="B207" s="94"/>
      <c r="C207" s="95"/>
      <c r="D207" s="96"/>
    </row>
    <row r="208" spans="1:4">
      <c r="A208" s="93"/>
      <c r="B208" s="94"/>
      <c r="C208" s="95"/>
      <c r="D208" s="96"/>
    </row>
    <row r="209" spans="1:4">
      <c r="A209" s="93"/>
      <c r="B209" s="94"/>
      <c r="C209" s="95"/>
      <c r="D209" s="96"/>
    </row>
    <row r="210" spans="1:4">
      <c r="A210" s="93"/>
      <c r="B210" s="94"/>
      <c r="C210" s="95"/>
      <c r="D210" s="96"/>
    </row>
    <row r="211" spans="1:4">
      <c r="A211" s="93"/>
      <c r="B211" s="94"/>
      <c r="C211" s="95"/>
      <c r="D211" s="96"/>
    </row>
    <row r="212" spans="1:4">
      <c r="A212" s="93"/>
      <c r="B212" s="94"/>
      <c r="C212" s="95"/>
      <c r="D212" s="96"/>
    </row>
    <row r="213" spans="1:4">
      <c r="A213" s="93"/>
      <c r="B213" s="94"/>
      <c r="C213" s="95"/>
      <c r="D213" s="96"/>
    </row>
    <row r="214" spans="1:4">
      <c r="A214" s="93"/>
      <c r="B214" s="94"/>
      <c r="C214" s="95"/>
      <c r="D214" s="96"/>
    </row>
    <row r="215" spans="1:4">
      <c r="A215" s="93"/>
      <c r="B215" s="94"/>
      <c r="C215" s="95"/>
      <c r="D215" s="96"/>
    </row>
    <row r="216" spans="1:4">
      <c r="A216" s="93"/>
      <c r="B216" s="94"/>
      <c r="C216" s="95"/>
      <c r="D216" s="96"/>
    </row>
    <row r="217" spans="1:4">
      <c r="A217" s="93"/>
      <c r="B217" s="94"/>
      <c r="C217" s="95"/>
      <c r="D217" s="96"/>
    </row>
    <row r="218" spans="1:4">
      <c r="A218" s="93"/>
      <c r="B218" s="94"/>
      <c r="C218" s="95"/>
      <c r="D218" s="96"/>
    </row>
    <row r="219" spans="1:4">
      <c r="A219" s="93"/>
      <c r="B219" s="94"/>
      <c r="C219" s="95"/>
      <c r="D219" s="96"/>
    </row>
    <row r="220" spans="1:4">
      <c r="A220" s="93"/>
      <c r="B220" s="94"/>
      <c r="C220" s="95"/>
      <c r="D220" s="96"/>
    </row>
    <row r="221" spans="1:4">
      <c r="A221" s="93"/>
      <c r="B221" s="94"/>
      <c r="C221" s="95"/>
      <c r="D221" s="96"/>
    </row>
    <row r="222" spans="1:4">
      <c r="A222" s="93"/>
      <c r="B222" s="94"/>
      <c r="C222" s="95"/>
      <c r="D222" s="96"/>
    </row>
    <row r="223" spans="1:4">
      <c r="A223" s="93"/>
      <c r="B223" s="94"/>
      <c r="C223" s="95"/>
      <c r="D223" s="96"/>
    </row>
    <row r="224" spans="1:4">
      <c r="A224" s="93"/>
      <c r="B224" s="94"/>
      <c r="C224" s="95"/>
      <c r="D224" s="96"/>
    </row>
    <row r="225" spans="1:4">
      <c r="A225" s="93"/>
      <c r="B225" s="94"/>
      <c r="C225" s="95"/>
      <c r="D225" s="96"/>
    </row>
    <row r="226" spans="1:4">
      <c r="A226" s="93"/>
      <c r="B226" s="94"/>
      <c r="C226" s="95"/>
      <c r="D226" s="96"/>
    </row>
    <row r="227" spans="1:4">
      <c r="A227" s="93"/>
      <c r="B227" s="94"/>
      <c r="C227" s="95"/>
      <c r="D227" s="96"/>
    </row>
    <row r="228" spans="1:4">
      <c r="A228" s="93"/>
      <c r="B228" s="94"/>
      <c r="C228" s="95"/>
      <c r="D228" s="96"/>
    </row>
    <row r="229" spans="1:4">
      <c r="A229" s="93"/>
      <c r="B229" s="94"/>
      <c r="C229" s="95"/>
      <c r="D229" s="96"/>
    </row>
    <row r="230" spans="1:4">
      <c r="A230" s="93"/>
      <c r="B230" s="94"/>
      <c r="C230" s="95"/>
      <c r="D230" s="96"/>
    </row>
    <row r="231" spans="1:4">
      <c r="A231" s="93"/>
      <c r="B231" s="94"/>
      <c r="C231" s="95"/>
      <c r="D231" s="96"/>
    </row>
    <row r="232" spans="1:4">
      <c r="A232" s="93"/>
      <c r="B232" s="94"/>
      <c r="C232" s="95"/>
      <c r="D232" s="96"/>
    </row>
    <row r="233" spans="1:4">
      <c r="A233" s="93"/>
      <c r="B233" s="94"/>
      <c r="C233" s="95"/>
      <c r="D233" s="96"/>
    </row>
    <row r="234" spans="1:4">
      <c r="A234" s="93"/>
      <c r="B234" s="94"/>
      <c r="C234" s="95"/>
      <c r="D234" s="96"/>
    </row>
    <row r="235" spans="1:4">
      <c r="A235" s="93"/>
      <c r="B235" s="94"/>
      <c r="C235" s="95"/>
      <c r="D235" s="96"/>
    </row>
    <row r="236" spans="1:4">
      <c r="A236" s="93"/>
      <c r="B236" s="94"/>
      <c r="C236" s="95"/>
      <c r="D236" s="96"/>
    </row>
    <row r="237" spans="1:4">
      <c r="A237" s="93"/>
      <c r="B237" s="94"/>
      <c r="C237" s="95"/>
      <c r="D237" s="96"/>
    </row>
    <row r="238" spans="1:4">
      <c r="A238" s="93"/>
      <c r="B238" s="94"/>
      <c r="C238" s="95"/>
      <c r="D238" s="96"/>
    </row>
    <row r="239" spans="1:4">
      <c r="A239" s="93"/>
      <c r="B239" s="94"/>
      <c r="C239" s="95"/>
      <c r="D239" s="96"/>
    </row>
    <row r="240" spans="1:4">
      <c r="A240" s="93"/>
      <c r="B240" s="94"/>
      <c r="C240" s="95"/>
      <c r="D240" s="96"/>
    </row>
    <row r="241" spans="1:4">
      <c r="A241" s="93"/>
      <c r="B241" s="94"/>
      <c r="C241" s="95"/>
      <c r="D241" s="96"/>
    </row>
    <row r="242" spans="1:4">
      <c r="A242" s="93"/>
      <c r="B242" s="94"/>
      <c r="C242" s="95"/>
      <c r="D242" s="96"/>
    </row>
    <row r="243" spans="1:4">
      <c r="A243" s="93"/>
      <c r="B243" s="94"/>
      <c r="C243" s="95"/>
      <c r="D243" s="96"/>
    </row>
    <row r="244" spans="1:4">
      <c r="A244" s="93"/>
      <c r="B244" s="94"/>
      <c r="C244" s="95"/>
      <c r="D244" s="96"/>
    </row>
    <row r="245" spans="1:4">
      <c r="A245" s="93"/>
      <c r="B245" s="94"/>
      <c r="C245" s="95"/>
      <c r="D245" s="96"/>
    </row>
    <row r="246" spans="1:4">
      <c r="A246" s="93"/>
      <c r="B246" s="94"/>
      <c r="C246" s="95"/>
      <c r="D246" s="96"/>
    </row>
    <row r="247" spans="1:4">
      <c r="A247" s="93"/>
      <c r="B247" s="94"/>
      <c r="C247" s="95"/>
      <c r="D247" s="96"/>
    </row>
    <row r="248" spans="1:4">
      <c r="A248" s="93"/>
      <c r="B248" s="94"/>
      <c r="C248" s="95"/>
      <c r="D248" s="96"/>
    </row>
    <row r="249" spans="1:4">
      <c r="A249" s="93"/>
      <c r="B249" s="94"/>
      <c r="C249" s="95"/>
      <c r="D249" s="96"/>
    </row>
    <row r="250" spans="1:4">
      <c r="A250" s="93"/>
      <c r="B250" s="94"/>
      <c r="C250" s="95"/>
      <c r="D250" s="96"/>
    </row>
    <row r="251" spans="1:4">
      <c r="A251" s="93"/>
      <c r="B251" s="94"/>
      <c r="C251" s="95"/>
      <c r="D251" s="96"/>
    </row>
    <row r="252" spans="1:4">
      <c r="A252" s="93"/>
      <c r="B252" s="94"/>
      <c r="C252" s="95"/>
      <c r="D252" s="96"/>
    </row>
    <row r="253" spans="1:4">
      <c r="A253" s="93"/>
      <c r="B253" s="94"/>
      <c r="C253" s="95"/>
      <c r="D253" s="96"/>
    </row>
    <row r="254" spans="1:4">
      <c r="A254" s="93"/>
      <c r="B254" s="94"/>
      <c r="C254" s="95"/>
      <c r="D254" s="96"/>
    </row>
    <row r="255" spans="1:4">
      <c r="A255" s="93"/>
      <c r="B255" s="94"/>
      <c r="C255" s="95"/>
      <c r="D255" s="96"/>
    </row>
    <row r="256" spans="1:4">
      <c r="A256" s="93"/>
      <c r="B256" s="94"/>
      <c r="C256" s="95"/>
      <c r="D256" s="96"/>
    </row>
    <row r="257" spans="1:4">
      <c r="A257" s="93"/>
      <c r="B257" s="94"/>
      <c r="C257" s="95"/>
      <c r="D257" s="96"/>
    </row>
    <row r="258" spans="1:4">
      <c r="A258" s="93"/>
      <c r="B258" s="94"/>
      <c r="C258" s="95"/>
      <c r="D258" s="96"/>
    </row>
    <row r="259" spans="1:4">
      <c r="A259" s="93"/>
      <c r="B259" s="94"/>
      <c r="C259" s="95"/>
      <c r="D259" s="96"/>
    </row>
    <row r="260" spans="1:4">
      <c r="A260" s="93"/>
      <c r="B260" s="94"/>
      <c r="C260" s="95"/>
      <c r="D260" s="96"/>
    </row>
    <row r="261" spans="1:4">
      <c r="A261" s="93"/>
      <c r="B261" s="94"/>
      <c r="C261" s="95"/>
      <c r="D261" s="96"/>
    </row>
    <row r="262" spans="1:4">
      <c r="A262" s="93"/>
      <c r="B262" s="94"/>
      <c r="C262" s="95"/>
      <c r="D262" s="96"/>
    </row>
    <row r="263" spans="1:4">
      <c r="A263" s="93"/>
      <c r="B263" s="94"/>
      <c r="C263" s="95"/>
      <c r="D263" s="96"/>
    </row>
    <row r="264" spans="1:4">
      <c r="A264" s="93"/>
      <c r="B264" s="94"/>
      <c r="C264" s="95"/>
      <c r="D264" s="96"/>
    </row>
    <row r="265" spans="1:4">
      <c r="A265" s="93"/>
      <c r="B265" s="94"/>
      <c r="C265" s="95"/>
      <c r="D265" s="96"/>
    </row>
    <row r="266" spans="1:4">
      <c r="A266" s="93"/>
      <c r="B266" s="94"/>
      <c r="C266" s="95"/>
      <c r="D266" s="96"/>
    </row>
    <row r="267" spans="1:4">
      <c r="A267" s="93"/>
      <c r="B267" s="94"/>
      <c r="C267" s="95"/>
      <c r="D267" s="96"/>
    </row>
    <row r="268" spans="1:4">
      <c r="A268" s="93"/>
      <c r="B268" s="94"/>
      <c r="C268" s="95"/>
      <c r="D268" s="96"/>
    </row>
    <row r="269" spans="1:4">
      <c r="A269" s="93"/>
      <c r="B269" s="94"/>
      <c r="C269" s="95"/>
      <c r="D269" s="96"/>
    </row>
    <row r="270" spans="1:4">
      <c r="A270" s="93"/>
      <c r="B270" s="94"/>
      <c r="C270" s="95"/>
      <c r="D270" s="96"/>
    </row>
    <row r="271" spans="1:4">
      <c r="A271" s="93"/>
      <c r="B271" s="94"/>
      <c r="C271" s="95"/>
      <c r="D271" s="96"/>
    </row>
    <row r="272" spans="1:4">
      <c r="A272" s="93"/>
      <c r="B272" s="94"/>
      <c r="C272" s="95"/>
      <c r="D272" s="96"/>
    </row>
    <row r="273" spans="1:4">
      <c r="A273" s="93"/>
      <c r="B273" s="94"/>
      <c r="C273" s="95"/>
      <c r="D273" s="96"/>
    </row>
    <row r="274" spans="1:4">
      <c r="A274" s="93"/>
      <c r="B274" s="94"/>
      <c r="C274" s="95"/>
      <c r="D274" s="96"/>
    </row>
    <row r="275" spans="1:4">
      <c r="A275" s="93"/>
      <c r="B275" s="94"/>
      <c r="C275" s="95"/>
      <c r="D275" s="96"/>
    </row>
    <row r="276" spans="1:4">
      <c r="A276" s="93"/>
      <c r="B276" s="94"/>
      <c r="C276" s="95"/>
      <c r="D276" s="96"/>
    </row>
    <row r="277" spans="1:4">
      <c r="A277" s="93"/>
      <c r="B277" s="94"/>
      <c r="C277" s="95"/>
      <c r="D277" s="96"/>
    </row>
    <row r="278" spans="1:4">
      <c r="A278" s="93"/>
      <c r="B278" s="94"/>
      <c r="C278" s="95"/>
      <c r="D278" s="96"/>
    </row>
    <row r="279" spans="1:4">
      <c r="A279" s="93"/>
      <c r="B279" s="94"/>
      <c r="C279" s="95"/>
      <c r="D279" s="96"/>
    </row>
    <row r="280" spans="1:4">
      <c r="A280" s="93"/>
      <c r="B280" s="94"/>
      <c r="C280" s="95"/>
      <c r="D280" s="96"/>
    </row>
    <row r="281" spans="1:4">
      <c r="A281" s="93"/>
      <c r="B281" s="94"/>
      <c r="C281" s="95"/>
      <c r="D281" s="96"/>
    </row>
    <row r="282" spans="1:4">
      <c r="A282" s="93"/>
      <c r="B282" s="94"/>
      <c r="C282" s="95"/>
      <c r="D282" s="96"/>
    </row>
    <row r="283" spans="1:4">
      <c r="A283" s="93"/>
      <c r="B283" s="94"/>
      <c r="C283" s="95"/>
      <c r="D283" s="96"/>
    </row>
    <row r="284" spans="1:4">
      <c r="A284" s="93"/>
      <c r="B284" s="94"/>
      <c r="C284" s="95"/>
      <c r="D284" s="96"/>
    </row>
    <row r="285" spans="1:4">
      <c r="A285" s="93"/>
      <c r="B285" s="94"/>
      <c r="C285" s="95"/>
      <c r="D285" s="96"/>
    </row>
    <row r="286" spans="1:4">
      <c r="A286" s="93"/>
      <c r="B286" s="94"/>
      <c r="C286" s="95"/>
      <c r="D286" s="96"/>
    </row>
    <row r="287" spans="1:4">
      <c r="A287" s="93"/>
      <c r="B287" s="94"/>
      <c r="C287" s="95"/>
      <c r="D287" s="96"/>
    </row>
    <row r="288" spans="1:4">
      <c r="A288" s="93"/>
      <c r="B288" s="94"/>
      <c r="C288" s="95"/>
      <c r="D288" s="96"/>
    </row>
    <row r="289" spans="1:4">
      <c r="A289" s="93"/>
      <c r="B289" s="94"/>
      <c r="C289" s="95"/>
      <c r="D289" s="96"/>
    </row>
    <row r="290" spans="1:4">
      <c r="A290" s="93"/>
      <c r="B290" s="94"/>
      <c r="C290" s="95"/>
      <c r="D290" s="96"/>
    </row>
    <row r="291" spans="1:4">
      <c r="A291" s="93"/>
      <c r="B291" s="94"/>
      <c r="C291" s="95"/>
      <c r="D291" s="96"/>
    </row>
    <row r="292" spans="1:4">
      <c r="A292" s="93"/>
      <c r="B292" s="94"/>
      <c r="C292" s="95"/>
      <c r="D292" s="96"/>
    </row>
    <row r="293" spans="1:4">
      <c r="A293" s="93"/>
      <c r="B293" s="94"/>
      <c r="C293" s="95"/>
      <c r="D293" s="96"/>
    </row>
    <row r="294" spans="1:4">
      <c r="A294" s="93"/>
      <c r="B294" s="94"/>
      <c r="C294" s="95"/>
      <c r="D294" s="96"/>
    </row>
    <row r="295" spans="1:4">
      <c r="A295" s="93"/>
      <c r="B295" s="94"/>
      <c r="C295" s="95"/>
      <c r="D295" s="96"/>
    </row>
    <row r="296" spans="1:4">
      <c r="A296" s="93"/>
      <c r="B296" s="94"/>
      <c r="C296" s="95"/>
      <c r="D296" s="96"/>
    </row>
    <row r="297" spans="1:4">
      <c r="A297" s="93"/>
      <c r="B297" s="94"/>
      <c r="C297" s="95"/>
      <c r="D297" s="96"/>
    </row>
    <row r="298" spans="1:4">
      <c r="A298" s="93"/>
      <c r="B298" s="94"/>
      <c r="C298" s="95"/>
      <c r="D298" s="96"/>
    </row>
    <row r="299" spans="1:4">
      <c r="A299" s="93"/>
      <c r="B299" s="94"/>
      <c r="C299" s="95"/>
      <c r="D299" s="96"/>
    </row>
    <row r="300" spans="1:4">
      <c r="A300" s="93"/>
      <c r="B300" s="94"/>
      <c r="C300" s="95"/>
      <c r="D300" s="96"/>
    </row>
    <row r="301" spans="1:4">
      <c r="A301" s="93"/>
      <c r="B301" s="94"/>
      <c r="C301" s="95"/>
      <c r="D301" s="96"/>
    </row>
    <row r="302" spans="1:4">
      <c r="A302" s="93"/>
      <c r="B302" s="94"/>
      <c r="C302" s="95"/>
      <c r="D302" s="96"/>
    </row>
    <row r="303" spans="1:4">
      <c r="A303" s="93"/>
      <c r="B303" s="94"/>
      <c r="C303" s="95"/>
      <c r="D303" s="96"/>
    </row>
    <row r="304" spans="1:4">
      <c r="A304" s="93"/>
      <c r="B304" s="94"/>
      <c r="C304" s="95"/>
      <c r="D304" s="96"/>
    </row>
    <row r="305" spans="1:4">
      <c r="A305" s="93"/>
      <c r="B305" s="94"/>
      <c r="C305" s="95"/>
      <c r="D305" s="96"/>
    </row>
    <row r="306" spans="1:4">
      <c r="A306" s="93"/>
      <c r="B306" s="94"/>
      <c r="C306" s="95"/>
      <c r="D306" s="96"/>
    </row>
    <row r="307" spans="1:4">
      <c r="A307" s="93"/>
      <c r="B307" s="94"/>
      <c r="C307" s="95"/>
      <c r="D307" s="96"/>
    </row>
    <row r="308" spans="1:4">
      <c r="A308" s="93"/>
      <c r="B308" s="94"/>
      <c r="C308" s="95"/>
      <c r="D308" s="96"/>
    </row>
    <row r="309" spans="1:4">
      <c r="A309" s="93"/>
      <c r="B309" s="94"/>
      <c r="C309" s="95"/>
      <c r="D309" s="96"/>
    </row>
    <row r="310" spans="1:4">
      <c r="A310" s="93"/>
      <c r="B310" s="94"/>
      <c r="C310" s="95"/>
      <c r="D310" s="96"/>
    </row>
    <row r="311" spans="1:4">
      <c r="A311" s="93"/>
      <c r="B311" s="94"/>
      <c r="C311" s="95"/>
      <c r="D311" s="96"/>
    </row>
    <row r="312" spans="1:4">
      <c r="A312" s="93"/>
      <c r="B312" s="94"/>
      <c r="C312" s="95"/>
      <c r="D312" s="96"/>
    </row>
    <row r="313" spans="1:4">
      <c r="A313" s="93"/>
      <c r="B313" s="94"/>
      <c r="C313" s="95"/>
      <c r="D313" s="96"/>
    </row>
    <row r="314" spans="1:4">
      <c r="A314" s="93"/>
      <c r="B314" s="94"/>
      <c r="C314" s="95"/>
      <c r="D314" s="96"/>
    </row>
    <row r="315" spans="1:4">
      <c r="A315" s="93"/>
      <c r="B315" s="94"/>
      <c r="C315" s="95"/>
      <c r="D315" s="96"/>
    </row>
    <row r="316" spans="1:4">
      <c r="A316" s="93"/>
      <c r="B316" s="94"/>
      <c r="C316" s="95"/>
      <c r="D316" s="96"/>
    </row>
    <row r="317" spans="1:4">
      <c r="A317" s="93"/>
      <c r="B317" s="94"/>
      <c r="C317" s="95"/>
      <c r="D317" s="96"/>
    </row>
    <row r="318" spans="1:4">
      <c r="A318" s="93"/>
      <c r="B318" s="94"/>
      <c r="C318" s="95"/>
      <c r="D318" s="96"/>
    </row>
    <row r="319" spans="1:4">
      <c r="A319" s="93"/>
      <c r="B319" s="94"/>
      <c r="C319" s="95"/>
      <c r="D319" s="96"/>
    </row>
    <row r="320" spans="1:4">
      <c r="A320" s="93"/>
      <c r="B320" s="94"/>
      <c r="C320" s="95"/>
      <c r="D320" s="96"/>
    </row>
    <row r="321" spans="1:4">
      <c r="A321" s="93"/>
      <c r="B321" s="94"/>
      <c r="C321" s="95"/>
      <c r="D321" s="96"/>
    </row>
    <row r="322" spans="1:4">
      <c r="A322" s="93"/>
      <c r="B322" s="94"/>
      <c r="C322" s="95"/>
      <c r="D322" s="96"/>
    </row>
    <row r="323" spans="1:4">
      <c r="A323" s="93"/>
      <c r="B323" s="94"/>
      <c r="C323" s="95"/>
      <c r="D323" s="96"/>
    </row>
    <row r="324" spans="1:4">
      <c r="A324" s="93"/>
      <c r="B324" s="94"/>
      <c r="C324" s="95"/>
      <c r="D324" s="96"/>
    </row>
    <row r="325" spans="1:4">
      <c r="A325" s="93"/>
      <c r="B325" s="94"/>
      <c r="C325" s="95"/>
      <c r="D325" s="96"/>
    </row>
    <row r="326" spans="1:4">
      <c r="A326" s="93"/>
      <c r="B326" s="94"/>
      <c r="C326" s="95"/>
      <c r="D326" s="96"/>
    </row>
    <row r="327" spans="1:4">
      <c r="A327" s="93"/>
      <c r="B327" s="94"/>
      <c r="C327" s="95"/>
      <c r="D327" s="96"/>
    </row>
    <row r="328" spans="1:4">
      <c r="A328" s="93"/>
      <c r="B328" s="94"/>
      <c r="C328" s="95"/>
      <c r="D328" s="96"/>
    </row>
    <row r="329" spans="1:4">
      <c r="A329" s="93"/>
      <c r="B329" s="94"/>
      <c r="C329" s="95"/>
      <c r="D329" s="96"/>
    </row>
    <row r="330" spans="1:4">
      <c r="A330" s="93"/>
      <c r="B330" s="94"/>
      <c r="C330" s="95"/>
      <c r="D330" s="96"/>
    </row>
    <row r="331" spans="1:4">
      <c r="A331" s="93"/>
      <c r="B331" s="94"/>
      <c r="C331" s="95"/>
      <c r="D331" s="96"/>
    </row>
    <row r="332" spans="1:4">
      <c r="A332" s="93"/>
      <c r="B332" s="94"/>
      <c r="C332" s="95"/>
      <c r="D332" s="96"/>
    </row>
    <row r="333" spans="1:4">
      <c r="A333" s="93"/>
      <c r="B333" s="94"/>
      <c r="C333" s="95"/>
      <c r="D333" s="96"/>
    </row>
    <row r="334" spans="1:4">
      <c r="A334" s="93"/>
      <c r="B334" s="94"/>
      <c r="C334" s="95"/>
      <c r="D334" s="96"/>
    </row>
    <row r="335" spans="1:4">
      <c r="A335" s="93"/>
      <c r="B335" s="94"/>
      <c r="C335" s="95"/>
      <c r="D335" s="96"/>
    </row>
    <row r="336" spans="1:4">
      <c r="A336" s="93"/>
      <c r="B336" s="94"/>
      <c r="C336" s="95"/>
      <c r="D336" s="96"/>
    </row>
    <row r="337" spans="1:4">
      <c r="A337" s="93"/>
      <c r="B337" s="94"/>
      <c r="C337" s="95"/>
      <c r="D337" s="96"/>
    </row>
    <row r="338" spans="1:4">
      <c r="A338" s="93"/>
      <c r="B338" s="94"/>
      <c r="C338" s="95"/>
      <c r="D338" s="96"/>
    </row>
    <row r="339" spans="1:4">
      <c r="A339" s="93"/>
      <c r="B339" s="94"/>
      <c r="C339" s="95"/>
      <c r="D339" s="96"/>
    </row>
    <row r="340" spans="1:4">
      <c r="A340" s="93"/>
      <c r="B340" s="94"/>
      <c r="C340" s="95"/>
      <c r="D340" s="96"/>
    </row>
    <row r="341" spans="1:4">
      <c r="A341" s="93"/>
      <c r="B341" s="94"/>
      <c r="C341" s="95"/>
      <c r="D341" s="96"/>
    </row>
    <row r="342" spans="1:4">
      <c r="A342" s="93"/>
      <c r="B342" s="94"/>
      <c r="C342" s="95"/>
      <c r="D342" s="96"/>
    </row>
    <row r="343" spans="1:4">
      <c r="A343" s="93"/>
      <c r="B343" s="94"/>
      <c r="C343" s="95"/>
      <c r="D343" s="96"/>
    </row>
    <row r="344" spans="1:4">
      <c r="A344" s="93"/>
      <c r="B344" s="94"/>
      <c r="C344" s="95"/>
      <c r="D344" s="96"/>
    </row>
    <row r="345" spans="1:4">
      <c r="A345" s="93"/>
      <c r="B345" s="94"/>
      <c r="C345" s="95"/>
      <c r="D345" s="96"/>
    </row>
    <row r="346" spans="1:4">
      <c r="A346" s="93"/>
      <c r="B346" s="94"/>
      <c r="C346" s="95"/>
      <c r="D346" s="96"/>
    </row>
    <row r="347" spans="1:4">
      <c r="A347" s="93"/>
      <c r="B347" s="94"/>
      <c r="C347" s="95"/>
      <c r="D347" s="96"/>
    </row>
    <row r="348" spans="1:4">
      <c r="A348" s="93"/>
      <c r="B348" s="94"/>
      <c r="C348" s="95"/>
      <c r="D348" s="96"/>
    </row>
    <row r="349" spans="1:4">
      <c r="A349" s="93"/>
      <c r="B349" s="94"/>
      <c r="C349" s="95"/>
      <c r="D349" s="96"/>
    </row>
    <row r="350" spans="1:4">
      <c r="A350" s="93"/>
      <c r="B350" s="94"/>
      <c r="C350" s="95"/>
      <c r="D350" s="96"/>
    </row>
    <row r="351" spans="1:4">
      <c r="A351" s="93"/>
      <c r="B351" s="94"/>
      <c r="C351" s="95"/>
      <c r="D351" s="96"/>
    </row>
    <row r="352" spans="1:4">
      <c r="A352" s="93"/>
      <c r="B352" s="94"/>
      <c r="C352" s="95"/>
      <c r="D352" s="96"/>
    </row>
    <row r="353" spans="1:4">
      <c r="A353" s="93"/>
      <c r="B353" s="94"/>
      <c r="C353" s="95"/>
      <c r="D353" s="96"/>
    </row>
    <row r="354" spans="1:4">
      <c r="A354" s="93"/>
      <c r="B354" s="94"/>
      <c r="C354" s="95"/>
      <c r="D354" s="96"/>
    </row>
    <row r="355" spans="1:4">
      <c r="A355" s="93"/>
      <c r="B355" s="94"/>
      <c r="C355" s="95"/>
      <c r="D355" s="96"/>
    </row>
    <row r="356" spans="1:4">
      <c r="A356" s="93"/>
      <c r="B356" s="94"/>
      <c r="C356" s="95"/>
      <c r="D356" s="96"/>
    </row>
    <row r="357" spans="1:4">
      <c r="A357" s="93"/>
      <c r="B357" s="94"/>
      <c r="C357" s="95"/>
      <c r="D357" s="96"/>
    </row>
    <row r="358" spans="1:4">
      <c r="A358" s="93"/>
      <c r="B358" s="94"/>
      <c r="C358" s="95"/>
      <c r="D358" s="96"/>
    </row>
    <row r="359" spans="1:4">
      <c r="A359" s="93"/>
      <c r="B359" s="94"/>
      <c r="C359" s="95"/>
      <c r="D359" s="96"/>
    </row>
    <row r="360" spans="1:4">
      <c r="A360" s="93"/>
      <c r="B360" s="94"/>
      <c r="C360" s="95"/>
      <c r="D360" s="96"/>
    </row>
    <row r="361" spans="1:4">
      <c r="A361" s="93"/>
      <c r="B361" s="94"/>
      <c r="C361" s="95"/>
      <c r="D361" s="96"/>
    </row>
    <row r="362" spans="1:4">
      <c r="A362" s="93"/>
      <c r="B362" s="94"/>
      <c r="C362" s="95"/>
      <c r="D362" s="96"/>
    </row>
    <row r="363" spans="1:4">
      <c r="A363" s="93"/>
      <c r="B363" s="94"/>
      <c r="C363" s="95"/>
      <c r="D363" s="96"/>
    </row>
    <row r="364" spans="1:4">
      <c r="A364" s="93"/>
      <c r="B364" s="94"/>
      <c r="C364" s="95"/>
      <c r="D364" s="96"/>
    </row>
    <row r="365" spans="1:4">
      <c r="A365" s="93"/>
      <c r="B365" s="94"/>
      <c r="C365" s="95"/>
      <c r="D365" s="96"/>
    </row>
    <row r="366" spans="1:4">
      <c r="A366" s="93"/>
      <c r="B366" s="94"/>
      <c r="C366" s="95"/>
      <c r="D366" s="96"/>
    </row>
    <row r="367" spans="1:4">
      <c r="A367" s="93"/>
      <c r="B367" s="94"/>
      <c r="C367" s="95"/>
      <c r="D367" s="96"/>
    </row>
    <row r="368" spans="1:4">
      <c r="A368" s="93"/>
      <c r="B368" s="94"/>
      <c r="C368" s="95"/>
      <c r="D368" s="96"/>
    </row>
    <row r="369" spans="1:4">
      <c r="A369" s="93"/>
      <c r="B369" s="94"/>
      <c r="C369" s="95"/>
      <c r="D369" s="96"/>
    </row>
    <row r="370" spans="1:4">
      <c r="A370" s="93"/>
      <c r="B370" s="94"/>
      <c r="C370" s="95"/>
      <c r="D370" s="96"/>
    </row>
    <row r="371" spans="1:4">
      <c r="A371" s="93"/>
      <c r="B371" s="94"/>
      <c r="C371" s="95"/>
      <c r="D371" s="96"/>
    </row>
    <row r="372" spans="1:4">
      <c r="A372" s="93"/>
      <c r="B372" s="94"/>
      <c r="C372" s="95"/>
      <c r="D372" s="96"/>
    </row>
    <row r="373" spans="1:4">
      <c r="A373" s="93"/>
      <c r="B373" s="94"/>
      <c r="C373" s="95"/>
      <c r="D373" s="96"/>
    </row>
    <row r="374" spans="1:4">
      <c r="A374" s="93"/>
      <c r="B374" s="94"/>
      <c r="C374" s="95"/>
      <c r="D374" s="96"/>
    </row>
    <row r="375" spans="1:4">
      <c r="A375" s="93"/>
      <c r="B375" s="94"/>
      <c r="C375" s="95"/>
      <c r="D375" s="96"/>
    </row>
    <row r="376" spans="1:4">
      <c r="A376" s="93"/>
      <c r="B376" s="94"/>
      <c r="C376" s="95"/>
      <c r="D376" s="96"/>
    </row>
    <row r="377" spans="1:4">
      <c r="A377" s="93"/>
      <c r="B377" s="94"/>
      <c r="C377" s="95"/>
      <c r="D377" s="96"/>
    </row>
    <row r="378" spans="1:4">
      <c r="A378" s="93"/>
      <c r="B378" s="94"/>
      <c r="C378" s="95"/>
      <c r="D378" s="96"/>
    </row>
    <row r="379" spans="1:4">
      <c r="A379" s="93"/>
      <c r="B379" s="94"/>
      <c r="C379" s="95"/>
      <c r="D379" s="96"/>
    </row>
    <row r="380" spans="1:4">
      <c r="A380" s="93"/>
      <c r="B380" s="94"/>
      <c r="C380" s="95"/>
      <c r="D380" s="96"/>
    </row>
    <row r="381" spans="1:4">
      <c r="A381" s="93"/>
      <c r="B381" s="94"/>
      <c r="C381" s="95"/>
      <c r="D381" s="96"/>
    </row>
    <row r="382" spans="1:4">
      <c r="A382" s="93"/>
      <c r="B382" s="94"/>
      <c r="C382" s="95"/>
      <c r="D382" s="96"/>
    </row>
    <row r="383" spans="1:4">
      <c r="A383" s="93"/>
      <c r="B383" s="94"/>
      <c r="C383" s="95"/>
      <c r="D383" s="96"/>
    </row>
    <row r="384" spans="1:4">
      <c r="A384" s="93"/>
      <c r="B384" s="94"/>
      <c r="C384" s="95"/>
      <c r="D384" s="96"/>
    </row>
    <row r="385" spans="1:4">
      <c r="A385" s="93"/>
      <c r="B385" s="94"/>
      <c r="C385" s="95"/>
      <c r="D385" s="96"/>
    </row>
    <row r="386" spans="1:4">
      <c r="A386" s="93"/>
      <c r="B386" s="94"/>
      <c r="C386" s="95"/>
      <c r="D386" s="96"/>
    </row>
    <row r="387" spans="1:4">
      <c r="A387" s="93"/>
      <c r="B387" s="94"/>
      <c r="C387" s="95"/>
      <c r="D387" s="96"/>
    </row>
    <row r="388" spans="1:4">
      <c r="A388" s="93"/>
      <c r="B388" s="94"/>
      <c r="C388" s="95"/>
      <c r="D388" s="96"/>
    </row>
    <row r="389" spans="1:4">
      <c r="A389" s="93"/>
      <c r="B389" s="94"/>
      <c r="C389" s="95"/>
      <c r="D389" s="96"/>
    </row>
    <row r="390" spans="1:4">
      <c r="A390" s="93"/>
      <c r="B390" s="94"/>
      <c r="C390" s="95"/>
      <c r="D390" s="96"/>
    </row>
    <row r="391" spans="1:4">
      <c r="A391" s="93"/>
      <c r="B391" s="94"/>
      <c r="C391" s="95"/>
      <c r="D391" s="96"/>
    </row>
    <row r="392" spans="1:4">
      <c r="A392" s="93"/>
      <c r="B392" s="94"/>
      <c r="C392" s="95"/>
      <c r="D392" s="96"/>
    </row>
    <row r="393" spans="1:4">
      <c r="A393" s="93"/>
      <c r="B393" s="94"/>
      <c r="C393" s="95"/>
      <c r="D393" s="96"/>
    </row>
    <row r="394" spans="1:4">
      <c r="A394" s="93"/>
      <c r="B394" s="94"/>
      <c r="C394" s="95"/>
      <c r="D394" s="96"/>
    </row>
    <row r="395" spans="1:4">
      <c r="A395" s="93"/>
      <c r="B395" s="94"/>
      <c r="C395" s="95"/>
      <c r="D395" s="96"/>
    </row>
    <row r="396" spans="1:4">
      <c r="A396" s="93"/>
      <c r="B396" s="94"/>
      <c r="C396" s="95"/>
      <c r="D396" s="96"/>
    </row>
    <row r="397" spans="1:4">
      <c r="A397" s="93"/>
      <c r="B397" s="94"/>
      <c r="C397" s="95"/>
      <c r="D397" s="96"/>
    </row>
    <row r="398" spans="1:4">
      <c r="A398" s="93"/>
      <c r="B398" s="94"/>
      <c r="C398" s="95"/>
      <c r="D398" s="96"/>
    </row>
    <row r="399" spans="1:4">
      <c r="A399" s="93"/>
      <c r="B399" s="94"/>
      <c r="C399" s="95"/>
      <c r="D399" s="96"/>
    </row>
    <row r="400" spans="1:4">
      <c r="A400" s="93"/>
      <c r="B400" s="94"/>
      <c r="C400" s="95"/>
      <c r="D400" s="96"/>
    </row>
    <row r="401" spans="1:4">
      <c r="A401" s="93"/>
      <c r="B401" s="94"/>
      <c r="C401" s="95"/>
      <c r="D401" s="96"/>
    </row>
    <row r="402" spans="1:4">
      <c r="A402" s="93"/>
      <c r="B402" s="94"/>
      <c r="C402" s="95"/>
      <c r="D402" s="96"/>
    </row>
    <row r="403" spans="1:4">
      <c r="A403" s="93"/>
      <c r="B403" s="94"/>
      <c r="C403" s="95"/>
      <c r="D403" s="96"/>
    </row>
    <row r="404" spans="1:4">
      <c r="A404" s="93"/>
      <c r="B404" s="94"/>
      <c r="C404" s="95"/>
      <c r="D404" s="96"/>
    </row>
    <row r="405" spans="1:4">
      <c r="A405" s="93"/>
      <c r="B405" s="94"/>
      <c r="C405" s="95"/>
      <c r="D405" s="96"/>
    </row>
    <row r="406" spans="1:4">
      <c r="A406" s="93"/>
      <c r="B406" s="94"/>
      <c r="C406" s="95"/>
      <c r="D406" s="96"/>
    </row>
    <row r="407" spans="1:4">
      <c r="A407" s="93"/>
      <c r="B407" s="94"/>
      <c r="C407" s="95"/>
      <c r="D407" s="96"/>
    </row>
    <row r="408" spans="1:4">
      <c r="A408" s="93"/>
      <c r="B408" s="94"/>
      <c r="C408" s="95"/>
      <c r="D408" s="96"/>
    </row>
    <row r="409" spans="1:4">
      <c r="A409" s="93"/>
      <c r="B409" s="94"/>
      <c r="C409" s="95"/>
      <c r="D409" s="96"/>
    </row>
    <row r="410" spans="1:4">
      <c r="A410" s="93"/>
      <c r="B410" s="94"/>
      <c r="C410" s="95"/>
      <c r="D410" s="96"/>
    </row>
    <row r="411" spans="1:4">
      <c r="A411" s="93"/>
      <c r="B411" s="94"/>
      <c r="C411" s="95"/>
      <c r="D411" s="96"/>
    </row>
    <row r="412" spans="1:4">
      <c r="A412" s="93"/>
      <c r="B412" s="94"/>
      <c r="C412" s="95"/>
      <c r="D412" s="96"/>
    </row>
    <row r="413" spans="1:4">
      <c r="A413" s="93"/>
      <c r="B413" s="94"/>
      <c r="C413" s="95"/>
      <c r="D413" s="96"/>
    </row>
    <row r="414" spans="1:4">
      <c r="A414" s="93"/>
      <c r="B414" s="94"/>
      <c r="C414" s="95"/>
      <c r="D414" s="96"/>
    </row>
    <row r="415" spans="1:4">
      <c r="A415" s="93"/>
      <c r="B415" s="94"/>
      <c r="C415" s="95"/>
      <c r="D415" s="96"/>
    </row>
    <row r="416" spans="1:4">
      <c r="A416" s="93"/>
      <c r="B416" s="94"/>
      <c r="C416" s="95"/>
      <c r="D416" s="96"/>
    </row>
    <row r="417" spans="1:4">
      <c r="A417" s="93"/>
      <c r="B417" s="94"/>
      <c r="C417" s="95"/>
      <c r="D417" s="96"/>
    </row>
    <row r="418" spans="1:4">
      <c r="A418" s="93"/>
      <c r="B418" s="94"/>
      <c r="C418" s="95"/>
      <c r="D418" s="96"/>
    </row>
    <row r="419" spans="1:4">
      <c r="A419" s="93"/>
      <c r="B419" s="94"/>
      <c r="C419" s="95"/>
      <c r="D419" s="96"/>
    </row>
    <row r="420" spans="1:4">
      <c r="A420" s="93"/>
      <c r="B420" s="94"/>
      <c r="C420" s="95"/>
      <c r="D420" s="96"/>
    </row>
    <row r="421" spans="1:4">
      <c r="A421" s="93"/>
      <c r="B421" s="94"/>
      <c r="C421" s="95"/>
      <c r="D421" s="96"/>
    </row>
    <row r="422" spans="1:4">
      <c r="A422" s="93"/>
      <c r="B422" s="94"/>
      <c r="C422" s="95"/>
      <c r="D422" s="96"/>
    </row>
    <row r="423" spans="1:4">
      <c r="A423" s="93"/>
      <c r="B423" s="94"/>
      <c r="C423" s="95"/>
      <c r="D423" s="96"/>
    </row>
    <row r="424" spans="1:4">
      <c r="A424" s="93"/>
      <c r="B424" s="94"/>
      <c r="C424" s="95"/>
      <c r="D424" s="96"/>
    </row>
    <row r="425" spans="1:4">
      <c r="A425" s="93"/>
      <c r="B425" s="94"/>
      <c r="C425" s="95"/>
      <c r="D425" s="96"/>
    </row>
    <row r="426" spans="1:4">
      <c r="A426" s="93"/>
      <c r="B426" s="94"/>
      <c r="C426" s="95"/>
      <c r="D426" s="96"/>
    </row>
    <row r="427" spans="1:4">
      <c r="A427" s="93"/>
      <c r="B427" s="94"/>
      <c r="C427" s="95"/>
      <c r="D427" s="96"/>
    </row>
    <row r="428" spans="1:4">
      <c r="A428" s="93"/>
      <c r="B428" s="94"/>
      <c r="C428" s="95"/>
      <c r="D428" s="96"/>
    </row>
    <row r="429" spans="1:4">
      <c r="A429" s="93"/>
      <c r="B429" s="94"/>
      <c r="C429" s="95"/>
      <c r="D429" s="96"/>
    </row>
    <row r="430" spans="1:4">
      <c r="A430" s="93"/>
      <c r="B430" s="94"/>
      <c r="C430" s="95"/>
      <c r="D430" s="96"/>
    </row>
    <row r="431" spans="1:4">
      <c r="A431" s="93"/>
      <c r="B431" s="94"/>
      <c r="C431" s="95"/>
      <c r="D431" s="96"/>
    </row>
    <row r="432" spans="1:4">
      <c r="A432" s="93"/>
      <c r="B432" s="94"/>
      <c r="C432" s="95"/>
      <c r="D432" s="96"/>
    </row>
    <row r="433" spans="1:4">
      <c r="A433" s="93"/>
      <c r="B433" s="94"/>
      <c r="C433" s="95"/>
      <c r="D433" s="96"/>
    </row>
    <row r="434" spans="1:4">
      <c r="A434" s="93"/>
      <c r="B434" s="94"/>
      <c r="C434" s="95"/>
      <c r="D434" s="96"/>
    </row>
    <row r="435" spans="1:4">
      <c r="A435" s="93"/>
      <c r="B435" s="94"/>
      <c r="C435" s="95"/>
      <c r="D435" s="96"/>
    </row>
    <row r="436" spans="1:4">
      <c r="A436" s="93"/>
      <c r="B436" s="94"/>
      <c r="C436" s="95"/>
      <c r="D436" s="96"/>
    </row>
    <row r="437" spans="1:4">
      <c r="A437" s="93"/>
      <c r="B437" s="94"/>
      <c r="C437" s="95"/>
      <c r="D437" s="96"/>
    </row>
    <row r="438" spans="1:4">
      <c r="A438" s="93"/>
      <c r="B438" s="94"/>
      <c r="C438" s="95"/>
      <c r="D438" s="96"/>
    </row>
    <row r="439" spans="1:4">
      <c r="A439" s="93"/>
      <c r="B439" s="94"/>
      <c r="C439" s="95"/>
      <c r="D439" s="96"/>
    </row>
    <row r="440" spans="1:4">
      <c r="A440" s="93"/>
      <c r="B440" s="94"/>
      <c r="C440" s="95"/>
      <c r="D440" s="96"/>
    </row>
    <row r="441" spans="1:4">
      <c r="A441" s="93"/>
      <c r="B441" s="94"/>
      <c r="C441" s="95"/>
      <c r="D441" s="96"/>
    </row>
    <row r="442" spans="1:4">
      <c r="A442" s="93"/>
      <c r="B442" s="94"/>
      <c r="C442" s="95"/>
      <c r="D442" s="96"/>
    </row>
    <row r="443" spans="1:4">
      <c r="A443" s="93"/>
      <c r="B443" s="94"/>
      <c r="C443" s="95"/>
      <c r="D443" s="96"/>
    </row>
    <row r="444" spans="1:4">
      <c r="A444" s="93"/>
      <c r="B444" s="94"/>
      <c r="C444" s="95"/>
      <c r="D444" s="96"/>
    </row>
    <row r="445" spans="1:4">
      <c r="A445" s="93"/>
      <c r="B445" s="94"/>
      <c r="C445" s="95"/>
      <c r="D445" s="96"/>
    </row>
    <row r="446" spans="1:4">
      <c r="A446" s="93"/>
      <c r="B446" s="94"/>
      <c r="C446" s="95"/>
      <c r="D446" s="96"/>
    </row>
    <row r="447" spans="1:4">
      <c r="A447" s="93"/>
      <c r="B447" s="94"/>
      <c r="C447" s="95"/>
      <c r="D447" s="96"/>
    </row>
    <row r="448" spans="1:4">
      <c r="A448" s="93"/>
      <c r="B448" s="94"/>
      <c r="C448" s="95"/>
      <c r="D448" s="96"/>
    </row>
    <row r="449" spans="1:4">
      <c r="A449" s="93"/>
      <c r="B449" s="94"/>
      <c r="C449" s="95"/>
      <c r="D449" s="96"/>
    </row>
    <row r="450" spans="1:4">
      <c r="A450" s="93"/>
      <c r="B450" s="94"/>
      <c r="C450" s="95"/>
      <c r="D450" s="96"/>
    </row>
    <row r="451" spans="1:4">
      <c r="A451" s="93"/>
      <c r="B451" s="94"/>
      <c r="C451" s="95"/>
      <c r="D451" s="96"/>
    </row>
    <row r="452" spans="1:4">
      <c r="A452" s="93"/>
      <c r="B452" s="94"/>
      <c r="C452" s="95"/>
      <c r="D452" s="96"/>
    </row>
    <row r="453" spans="1:4">
      <c r="A453" s="93"/>
      <c r="B453" s="94"/>
      <c r="C453" s="95"/>
      <c r="D453" s="96"/>
    </row>
    <row r="454" spans="1:4">
      <c r="A454" s="93"/>
      <c r="B454" s="94"/>
      <c r="C454" s="95"/>
      <c r="D454" s="96"/>
    </row>
    <row r="455" spans="1:4">
      <c r="A455" s="93"/>
      <c r="B455" s="94"/>
      <c r="C455" s="95"/>
      <c r="D455" s="96"/>
    </row>
    <row r="456" spans="1:4">
      <c r="A456" s="93"/>
      <c r="B456" s="94"/>
      <c r="C456" s="95"/>
      <c r="D456" s="96"/>
    </row>
    <row r="457" spans="1:4">
      <c r="A457" s="93"/>
      <c r="B457" s="94"/>
      <c r="C457" s="95"/>
      <c r="D457" s="96"/>
    </row>
    <row r="458" spans="1:4">
      <c r="A458" s="93"/>
      <c r="B458" s="94"/>
      <c r="C458" s="95"/>
      <c r="D458" s="96"/>
    </row>
    <row r="459" spans="1:4">
      <c r="A459" s="93"/>
      <c r="B459" s="94"/>
      <c r="C459" s="95"/>
      <c r="D459" s="96"/>
    </row>
    <row r="460" spans="1:4">
      <c r="A460" s="93"/>
      <c r="B460" s="94"/>
      <c r="C460" s="95"/>
      <c r="D460" s="96"/>
    </row>
    <row r="461" spans="1:4">
      <c r="A461" s="93"/>
      <c r="B461" s="94"/>
      <c r="C461" s="95"/>
      <c r="D461" s="96"/>
    </row>
    <row r="462" spans="1:4">
      <c r="A462" s="93"/>
      <c r="B462" s="94"/>
      <c r="C462" s="95"/>
      <c r="D462" s="96"/>
    </row>
    <row r="463" spans="1:4">
      <c r="A463" s="93"/>
      <c r="B463" s="94"/>
      <c r="C463" s="95"/>
      <c r="D463" s="96"/>
    </row>
    <row r="464" spans="1:4">
      <c r="A464" s="93"/>
      <c r="B464" s="94"/>
      <c r="C464" s="95"/>
      <c r="D464" s="96"/>
    </row>
    <row r="465" spans="1:4">
      <c r="A465" s="93"/>
      <c r="B465" s="94"/>
      <c r="C465" s="95"/>
      <c r="D465" s="96"/>
    </row>
    <row r="466" spans="1:4">
      <c r="A466" s="93"/>
      <c r="B466" s="94"/>
      <c r="C466" s="95"/>
      <c r="D466" s="96"/>
    </row>
    <row r="467" spans="1:4">
      <c r="A467" s="93"/>
      <c r="B467" s="94"/>
      <c r="C467" s="95"/>
      <c r="D467" s="96"/>
    </row>
    <row r="468" spans="1:4">
      <c r="A468" s="93"/>
      <c r="B468" s="94"/>
      <c r="C468" s="95"/>
      <c r="D468" s="96"/>
    </row>
    <row r="469" spans="1:4">
      <c r="A469" s="93"/>
      <c r="B469" s="94"/>
      <c r="C469" s="95"/>
      <c r="D469" s="96"/>
    </row>
    <row r="470" spans="1:4">
      <c r="A470" s="93"/>
      <c r="B470" s="94"/>
      <c r="C470" s="95"/>
      <c r="D470" s="96"/>
    </row>
    <row r="471" spans="1:4">
      <c r="A471" s="93"/>
      <c r="B471" s="94"/>
      <c r="C471" s="95"/>
      <c r="D471" s="96"/>
    </row>
    <row r="472" spans="1:4">
      <c r="A472" s="93"/>
      <c r="B472" s="94"/>
      <c r="C472" s="95"/>
      <c r="D472" s="96"/>
    </row>
    <row r="473" spans="1:4">
      <c r="A473" s="93"/>
      <c r="B473" s="94"/>
      <c r="C473" s="95"/>
      <c r="D473" s="96"/>
    </row>
    <row r="474" spans="1:4">
      <c r="A474" s="93"/>
      <c r="B474" s="94"/>
      <c r="C474" s="95"/>
      <c r="D474" s="96"/>
    </row>
    <row r="475" spans="1:4">
      <c r="A475" s="93"/>
      <c r="B475" s="94"/>
      <c r="C475" s="95"/>
      <c r="D475" s="96"/>
    </row>
    <row r="476" spans="1:4">
      <c r="A476" s="93"/>
      <c r="B476" s="94"/>
      <c r="C476" s="95"/>
      <c r="D476" s="96"/>
    </row>
    <row r="477" spans="1:4">
      <c r="A477" s="93"/>
      <c r="B477" s="94"/>
      <c r="C477" s="95"/>
      <c r="D477" s="96"/>
    </row>
    <row r="478" spans="1:4">
      <c r="A478" s="93"/>
      <c r="B478" s="94"/>
      <c r="C478" s="95"/>
      <c r="D478" s="96"/>
    </row>
    <row r="479" spans="1:4">
      <c r="A479" s="93"/>
      <c r="B479" s="94"/>
      <c r="C479" s="95"/>
      <c r="D479" s="96"/>
    </row>
    <row r="480" spans="1:4">
      <c r="A480" s="93"/>
      <c r="B480" s="94"/>
      <c r="C480" s="95"/>
      <c r="D480" s="96"/>
    </row>
    <row r="481" spans="1:4">
      <c r="A481" s="93"/>
      <c r="B481" s="94"/>
      <c r="C481" s="95"/>
      <c r="D481" s="96"/>
    </row>
    <row r="482" spans="1:4">
      <c r="A482" s="93"/>
      <c r="B482" s="94"/>
      <c r="C482" s="95"/>
      <c r="D482" s="96"/>
    </row>
    <row r="483" spans="1:4">
      <c r="A483" s="93"/>
      <c r="B483" s="94"/>
      <c r="C483" s="95"/>
      <c r="D483" s="96"/>
    </row>
    <row r="484" spans="1:4">
      <c r="A484" s="93"/>
      <c r="B484" s="94"/>
      <c r="C484" s="95"/>
      <c r="D484" s="96"/>
    </row>
    <row r="485" spans="1:4">
      <c r="A485" s="93"/>
      <c r="B485" s="94"/>
      <c r="C485" s="95"/>
      <c r="D485" s="96"/>
    </row>
    <row r="486" spans="1:4">
      <c r="A486" s="93"/>
      <c r="B486" s="94"/>
      <c r="C486" s="95"/>
      <c r="D486" s="96"/>
    </row>
    <row r="487" spans="1:4">
      <c r="A487" s="93"/>
      <c r="B487" s="94"/>
      <c r="C487" s="95"/>
      <c r="D487" s="96"/>
    </row>
    <row r="488" spans="1:4">
      <c r="A488" s="93"/>
      <c r="B488" s="94"/>
      <c r="C488" s="95"/>
      <c r="D488" s="96"/>
    </row>
    <row r="489" spans="1:4">
      <c r="A489" s="93"/>
      <c r="B489" s="94"/>
      <c r="C489" s="95"/>
      <c r="D489" s="96"/>
    </row>
    <row r="490" spans="1:4">
      <c r="A490" s="93"/>
      <c r="B490" s="94"/>
      <c r="C490" s="95"/>
      <c r="D490" s="96"/>
    </row>
    <row r="491" spans="1:4">
      <c r="A491" s="93"/>
      <c r="B491" s="94"/>
      <c r="C491" s="95"/>
      <c r="D491" s="96"/>
    </row>
    <row r="492" spans="1:4">
      <c r="A492" s="93"/>
      <c r="B492" s="94"/>
      <c r="C492" s="95"/>
      <c r="D492" s="96"/>
    </row>
    <row r="493" spans="1:4">
      <c r="A493" s="93"/>
      <c r="B493" s="94"/>
      <c r="C493" s="95"/>
      <c r="D493" s="96"/>
    </row>
    <row r="494" spans="1:4">
      <c r="A494" s="93"/>
      <c r="B494" s="94"/>
      <c r="C494" s="95"/>
      <c r="D494" s="96"/>
    </row>
    <row r="495" spans="1:4">
      <c r="A495" s="93"/>
      <c r="B495" s="94"/>
      <c r="C495" s="95"/>
      <c r="D495" s="96"/>
    </row>
    <row r="496" spans="1:4">
      <c r="A496" s="93"/>
      <c r="B496" s="94"/>
      <c r="C496" s="95"/>
      <c r="D496" s="96"/>
    </row>
    <row r="497" spans="1:4">
      <c r="A497" s="93"/>
      <c r="B497" s="94"/>
      <c r="C497" s="95"/>
      <c r="D497" s="96"/>
    </row>
    <row r="498" spans="1:4">
      <c r="A498" s="93"/>
      <c r="B498" s="94"/>
      <c r="C498" s="95"/>
      <c r="D498" s="96"/>
    </row>
    <row r="499" spans="1:4">
      <c r="A499" s="93"/>
      <c r="B499" s="94"/>
      <c r="C499" s="95"/>
      <c r="D499" s="96"/>
    </row>
    <row r="500" spans="1:4">
      <c r="A500" s="93"/>
      <c r="B500" s="94"/>
      <c r="C500" s="95"/>
      <c r="D500" s="96"/>
    </row>
    <row r="501" spans="1:4">
      <c r="A501" s="93"/>
      <c r="B501" s="94"/>
      <c r="C501" s="95"/>
      <c r="D501" s="96"/>
    </row>
    <row r="502" spans="1:4">
      <c r="A502" s="93"/>
      <c r="B502" s="94"/>
      <c r="C502" s="95"/>
      <c r="D502" s="96"/>
    </row>
    <row r="503" spans="1:4">
      <c r="A503" s="93"/>
      <c r="B503" s="94"/>
      <c r="C503" s="95"/>
      <c r="D503" s="96"/>
    </row>
    <row r="504" spans="1:4">
      <c r="A504" s="93"/>
      <c r="B504" s="94"/>
      <c r="C504" s="95"/>
      <c r="D504" s="96"/>
    </row>
    <row r="505" spans="1:4">
      <c r="A505" s="93"/>
      <c r="B505" s="94"/>
      <c r="C505" s="95"/>
      <c r="D505" s="96"/>
    </row>
    <row r="506" spans="1:4">
      <c r="A506" s="93"/>
      <c r="B506" s="94"/>
      <c r="C506" s="95"/>
      <c r="D506" s="96"/>
    </row>
    <row r="507" spans="1:4">
      <c r="A507" s="93"/>
      <c r="B507" s="94"/>
      <c r="C507" s="95"/>
      <c r="D507" s="96"/>
    </row>
    <row r="508" spans="1:4">
      <c r="A508" s="93"/>
      <c r="B508" s="94"/>
      <c r="C508" s="95"/>
      <c r="D508" s="96"/>
    </row>
    <row r="509" spans="1:4">
      <c r="A509" s="93"/>
      <c r="B509" s="94"/>
      <c r="C509" s="95"/>
      <c r="D509" s="96"/>
    </row>
    <row r="510" spans="1:4">
      <c r="A510" s="93"/>
      <c r="B510" s="94"/>
      <c r="C510" s="95"/>
      <c r="D510" s="96"/>
    </row>
    <row r="511" spans="1:4">
      <c r="A511" s="93"/>
      <c r="B511" s="94"/>
      <c r="C511" s="95"/>
      <c r="D511" s="96"/>
    </row>
    <row r="512" spans="1:4">
      <c r="A512" s="93"/>
      <c r="B512" s="94"/>
      <c r="C512" s="95"/>
      <c r="D512" s="96"/>
    </row>
    <row r="513" spans="1:4">
      <c r="A513" s="93"/>
      <c r="B513" s="94"/>
      <c r="C513" s="95"/>
      <c r="D513" s="96"/>
    </row>
    <row r="514" spans="1:4">
      <c r="A514" s="93"/>
      <c r="B514" s="94"/>
      <c r="C514" s="95"/>
      <c r="D514" s="96"/>
    </row>
    <row r="515" spans="1:4">
      <c r="A515" s="93"/>
      <c r="B515" s="94"/>
      <c r="C515" s="95"/>
      <c r="D515" s="96"/>
    </row>
    <row r="516" spans="1:4">
      <c r="A516" s="93"/>
      <c r="B516" s="94"/>
      <c r="C516" s="95"/>
      <c r="D516" s="96"/>
    </row>
    <row r="517" spans="1:4">
      <c r="A517" s="93"/>
      <c r="B517" s="94"/>
      <c r="C517" s="95"/>
      <c r="D517" s="96"/>
    </row>
    <row r="518" spans="1:4">
      <c r="A518" s="93"/>
      <c r="B518" s="94"/>
      <c r="C518" s="95"/>
      <c r="D518" s="96"/>
    </row>
    <row r="519" spans="1:4">
      <c r="A519" s="93"/>
      <c r="B519" s="94"/>
      <c r="C519" s="95"/>
      <c r="D519" s="96"/>
    </row>
    <row r="520" spans="1:4">
      <c r="A520" s="93"/>
      <c r="B520" s="94"/>
      <c r="C520" s="95"/>
      <c r="D520" s="96"/>
    </row>
    <row r="521" spans="1:4">
      <c r="A521" s="93"/>
      <c r="B521" s="94"/>
      <c r="C521" s="95"/>
      <c r="D521" s="96"/>
    </row>
    <row r="522" spans="1:4">
      <c r="A522" s="93"/>
      <c r="B522" s="94"/>
      <c r="C522" s="95"/>
      <c r="D522" s="96"/>
    </row>
    <row r="523" spans="1:4">
      <c r="A523" s="93"/>
      <c r="B523" s="94"/>
      <c r="C523" s="95"/>
      <c r="D523" s="96"/>
    </row>
    <row r="524" spans="1:4">
      <c r="A524" s="93"/>
      <c r="B524" s="94"/>
      <c r="C524" s="95"/>
      <c r="D524" s="96"/>
    </row>
    <row r="525" spans="1:4">
      <c r="A525" s="93"/>
      <c r="B525" s="94"/>
      <c r="C525" s="95"/>
      <c r="D525" s="96"/>
    </row>
    <row r="526" spans="1:4">
      <c r="A526" s="93"/>
      <c r="B526" s="94"/>
      <c r="C526" s="95"/>
      <c r="D526" s="96"/>
    </row>
    <row r="527" spans="1:4">
      <c r="A527" s="93"/>
      <c r="B527" s="94"/>
      <c r="C527" s="95"/>
      <c r="D527" s="96"/>
    </row>
    <row r="528" spans="1:4">
      <c r="A528" s="93"/>
      <c r="B528" s="94"/>
      <c r="C528" s="95"/>
      <c r="D528" s="96"/>
    </row>
    <row r="529" spans="1:4">
      <c r="A529" s="93"/>
      <c r="B529" s="94"/>
      <c r="C529" s="95"/>
      <c r="D529" s="96"/>
    </row>
    <row r="530" spans="1:4">
      <c r="A530" s="93"/>
      <c r="B530" s="94"/>
      <c r="C530" s="95"/>
      <c r="D530" s="96"/>
    </row>
    <row r="531" spans="1:4">
      <c r="A531" s="93"/>
      <c r="B531" s="94"/>
      <c r="C531" s="95"/>
      <c r="D531" s="96"/>
    </row>
    <row r="532" spans="1:4">
      <c r="A532" s="93"/>
      <c r="B532" s="94"/>
      <c r="C532" s="95"/>
      <c r="D532" s="96"/>
    </row>
    <row r="533" spans="1:4">
      <c r="A533" s="93"/>
      <c r="B533" s="94"/>
      <c r="C533" s="95"/>
      <c r="D533" s="96"/>
    </row>
    <row r="534" spans="1:4">
      <c r="A534" s="93"/>
      <c r="B534" s="94"/>
      <c r="C534" s="95"/>
      <c r="D534" s="96"/>
    </row>
    <row r="535" spans="1:4">
      <c r="A535" s="93"/>
      <c r="B535" s="94"/>
      <c r="C535" s="95"/>
      <c r="D535" s="96"/>
    </row>
    <row r="536" spans="1:4">
      <c r="A536" s="93"/>
      <c r="B536" s="94"/>
      <c r="C536" s="95"/>
      <c r="D536" s="96"/>
    </row>
    <row r="537" spans="1:4">
      <c r="A537" s="93"/>
      <c r="B537" s="94"/>
      <c r="C537" s="95"/>
      <c r="D537" s="96"/>
    </row>
    <row r="538" spans="1:4">
      <c r="A538" s="93"/>
      <c r="B538" s="94"/>
      <c r="C538" s="95"/>
      <c r="D538" s="96"/>
    </row>
    <row r="539" spans="1:4">
      <c r="A539" s="93"/>
      <c r="B539" s="94"/>
      <c r="C539" s="95"/>
      <c r="D539" s="96"/>
    </row>
    <row r="540" spans="1:4">
      <c r="A540" s="93"/>
      <c r="B540" s="94"/>
      <c r="C540" s="95"/>
      <c r="D540" s="96"/>
    </row>
    <row r="541" spans="1:4">
      <c r="A541" s="93"/>
      <c r="B541" s="94"/>
      <c r="C541" s="95"/>
      <c r="D541" s="96"/>
    </row>
    <row r="542" spans="1:4">
      <c r="A542" s="93"/>
      <c r="B542" s="94"/>
      <c r="C542" s="95"/>
      <c r="D542" s="96"/>
    </row>
    <row r="543" spans="1:4">
      <c r="A543" s="93"/>
      <c r="B543" s="94"/>
      <c r="C543" s="95"/>
      <c r="D543" s="96"/>
    </row>
    <row r="544" spans="1:4">
      <c r="A544" s="93"/>
      <c r="B544" s="94"/>
      <c r="C544" s="95"/>
      <c r="D544" s="96"/>
    </row>
    <row r="545" spans="1:4">
      <c r="A545" s="93"/>
      <c r="B545" s="94"/>
      <c r="C545" s="95"/>
      <c r="D545" s="96"/>
    </row>
    <row r="546" spans="1:4">
      <c r="A546" s="93"/>
      <c r="B546" s="94"/>
      <c r="C546" s="95"/>
      <c r="D546" s="96"/>
    </row>
    <row r="547" spans="1:4">
      <c r="A547" s="93"/>
      <c r="B547" s="94"/>
      <c r="C547" s="95"/>
      <c r="D547" s="96"/>
    </row>
    <row r="548" spans="1:4">
      <c r="A548" s="93"/>
      <c r="B548" s="94"/>
      <c r="C548" s="95"/>
      <c r="D548" s="96"/>
    </row>
    <row r="549" spans="1:4">
      <c r="A549" s="93"/>
      <c r="B549" s="94"/>
      <c r="C549" s="95"/>
      <c r="D549" s="96"/>
    </row>
    <row r="550" spans="1:4">
      <c r="A550" s="93"/>
      <c r="B550" s="94"/>
      <c r="C550" s="95"/>
      <c r="D550" s="96"/>
    </row>
    <row r="551" spans="1:4">
      <c r="A551" s="93"/>
      <c r="B551" s="94"/>
      <c r="C551" s="95"/>
      <c r="D551" s="96"/>
    </row>
    <row r="552" spans="1:4">
      <c r="A552" s="93"/>
      <c r="B552" s="94"/>
      <c r="C552" s="95"/>
      <c r="D552" s="96"/>
    </row>
    <row r="553" spans="1:4">
      <c r="A553" s="93"/>
      <c r="B553" s="94"/>
      <c r="C553" s="95"/>
      <c r="D553" s="96"/>
    </row>
    <row r="554" spans="1:4">
      <c r="A554" s="93"/>
      <c r="B554" s="94"/>
      <c r="C554" s="95"/>
      <c r="D554" s="96"/>
    </row>
    <row r="555" spans="1:4">
      <c r="A555" s="93"/>
      <c r="B555" s="94"/>
      <c r="C555" s="95"/>
      <c r="D555" s="96"/>
    </row>
    <row r="556" spans="1:4">
      <c r="A556" s="93"/>
      <c r="B556" s="94"/>
      <c r="C556" s="95"/>
      <c r="D556" s="96"/>
    </row>
    <row r="557" spans="1:4">
      <c r="A557" s="93"/>
      <c r="B557" s="94"/>
      <c r="C557" s="95"/>
      <c r="D557" s="96"/>
    </row>
    <row r="558" spans="1:4">
      <c r="A558" s="93"/>
      <c r="B558" s="94"/>
      <c r="C558" s="95"/>
      <c r="D558" s="96"/>
    </row>
    <row r="559" spans="1:4">
      <c r="A559" s="93"/>
      <c r="B559" s="94"/>
      <c r="C559" s="95"/>
      <c r="D559" s="96"/>
    </row>
    <row r="560" spans="1:4">
      <c r="A560" s="93"/>
      <c r="B560" s="94"/>
      <c r="C560" s="95"/>
      <c r="D560" s="96"/>
    </row>
    <row r="561" spans="1:4">
      <c r="A561" s="93"/>
      <c r="B561" s="94"/>
      <c r="C561" s="95"/>
      <c r="D561" s="96"/>
    </row>
    <row r="562" spans="1:4">
      <c r="A562" s="93"/>
      <c r="B562" s="94"/>
      <c r="C562" s="95"/>
      <c r="D562" s="96"/>
    </row>
    <row r="563" spans="1:4">
      <c r="A563" s="93"/>
      <c r="B563" s="94"/>
      <c r="C563" s="95"/>
      <c r="D563" s="96"/>
    </row>
    <row r="564" spans="1:4">
      <c r="A564" s="93"/>
      <c r="B564" s="94"/>
      <c r="C564" s="95"/>
      <c r="D564" s="96"/>
    </row>
    <row r="565" spans="1:4">
      <c r="A565" s="93"/>
      <c r="B565" s="94"/>
      <c r="C565" s="95"/>
      <c r="D565" s="96"/>
    </row>
    <row r="566" spans="1:4">
      <c r="A566" s="93"/>
      <c r="B566" s="94"/>
      <c r="C566" s="95"/>
      <c r="D566" s="96"/>
    </row>
    <row r="567" spans="1:4">
      <c r="A567" s="93"/>
      <c r="B567" s="94"/>
      <c r="C567" s="95"/>
      <c r="D567" s="96"/>
    </row>
    <row r="568" spans="1:4">
      <c r="A568" s="93"/>
      <c r="B568" s="94"/>
      <c r="C568" s="95"/>
      <c r="D568" s="96"/>
    </row>
    <row r="569" spans="1:4">
      <c r="A569" s="93"/>
      <c r="B569" s="94"/>
      <c r="C569" s="95"/>
      <c r="D569" s="96"/>
    </row>
    <row r="570" spans="1:4">
      <c r="A570" s="93"/>
      <c r="B570" s="94"/>
      <c r="C570" s="95"/>
      <c r="D570" s="96"/>
    </row>
    <row r="571" spans="1:4">
      <c r="A571" s="93"/>
      <c r="B571" s="94"/>
      <c r="C571" s="95"/>
      <c r="D571" s="96"/>
    </row>
    <row r="572" spans="1:4">
      <c r="A572" s="93"/>
      <c r="B572" s="94"/>
      <c r="C572" s="95"/>
      <c r="D572" s="96"/>
    </row>
    <row r="573" spans="1:4">
      <c r="A573" s="93"/>
      <c r="B573" s="94"/>
      <c r="C573" s="95"/>
      <c r="D573" s="96"/>
    </row>
    <row r="574" spans="1:4">
      <c r="A574" s="93"/>
      <c r="B574" s="94"/>
      <c r="C574" s="95"/>
      <c r="D574" s="96"/>
    </row>
    <row r="575" spans="1:4">
      <c r="A575" s="93"/>
      <c r="B575" s="94"/>
      <c r="C575" s="95"/>
      <c r="D575" s="96"/>
    </row>
    <row r="576" spans="1:4">
      <c r="A576" s="93"/>
      <c r="B576" s="94"/>
      <c r="C576" s="95"/>
      <c r="D576" s="96"/>
    </row>
    <row r="577" spans="1:4">
      <c r="A577" s="93"/>
      <c r="B577" s="94"/>
      <c r="C577" s="95"/>
      <c r="D577" s="96"/>
    </row>
    <row r="578" spans="1:4">
      <c r="A578" s="93"/>
      <c r="B578" s="94"/>
      <c r="C578" s="95"/>
      <c r="D578" s="96"/>
    </row>
    <row r="579" spans="1:4">
      <c r="A579" s="93"/>
      <c r="B579" s="94"/>
      <c r="C579" s="95"/>
      <c r="D579" s="96"/>
    </row>
    <row r="580" spans="1:4">
      <c r="A580" s="93"/>
      <c r="B580" s="94"/>
      <c r="C580" s="95"/>
      <c r="D580" s="96"/>
    </row>
    <row r="581" spans="1:4">
      <c r="A581" s="93"/>
      <c r="B581" s="94"/>
      <c r="C581" s="95"/>
      <c r="D581" s="96"/>
    </row>
    <row r="582" spans="1:4">
      <c r="A582" s="93"/>
      <c r="B582" s="94"/>
      <c r="C582" s="95"/>
      <c r="D582" s="96"/>
    </row>
    <row r="583" spans="1:4">
      <c r="A583" s="93"/>
      <c r="B583" s="94"/>
      <c r="C583" s="95"/>
      <c r="D583" s="96"/>
    </row>
    <row r="584" spans="1:4">
      <c r="A584" s="93"/>
      <c r="B584" s="94"/>
      <c r="C584" s="95"/>
      <c r="D584" s="96"/>
    </row>
    <row r="585" spans="1:4">
      <c r="A585" s="93"/>
      <c r="B585" s="94"/>
      <c r="C585" s="95"/>
      <c r="D585" s="96"/>
    </row>
    <row r="586" spans="1:4">
      <c r="A586" s="93"/>
      <c r="B586" s="94"/>
      <c r="C586" s="95"/>
      <c r="D586" s="96"/>
    </row>
    <row r="587" spans="1:4">
      <c r="A587" s="93"/>
      <c r="B587" s="94"/>
      <c r="C587" s="95"/>
      <c r="D587" s="96"/>
    </row>
    <row r="588" spans="1:4">
      <c r="A588" s="93"/>
      <c r="B588" s="94"/>
      <c r="C588" s="95"/>
      <c r="D588" s="96"/>
    </row>
    <row r="589" spans="1:4">
      <c r="A589" s="93"/>
      <c r="B589" s="94"/>
      <c r="C589" s="95"/>
      <c r="D589" s="96"/>
    </row>
    <row r="590" spans="1:4">
      <c r="A590" s="93"/>
      <c r="B590" s="94"/>
      <c r="C590" s="95"/>
      <c r="D590" s="96"/>
    </row>
    <row r="591" spans="1:4">
      <c r="A591" s="93"/>
      <c r="B591" s="94"/>
      <c r="C591" s="95"/>
      <c r="D591" s="96"/>
    </row>
    <row r="592" spans="1:4">
      <c r="A592" s="93"/>
      <c r="B592" s="94"/>
      <c r="C592" s="95"/>
      <c r="D592" s="96"/>
    </row>
    <row r="593" spans="1:4">
      <c r="A593" s="93"/>
      <c r="B593" s="94"/>
      <c r="C593" s="95"/>
      <c r="D593" s="96"/>
    </row>
    <row r="594" spans="1:4">
      <c r="A594" s="93"/>
      <c r="B594" s="94"/>
      <c r="C594" s="95"/>
      <c r="D594" s="96"/>
    </row>
    <row r="595" spans="1:4">
      <c r="A595" s="93"/>
      <c r="B595" s="94"/>
      <c r="C595" s="95"/>
      <c r="D595" s="96"/>
    </row>
    <row r="596" spans="1:4">
      <c r="A596" s="93"/>
      <c r="B596" s="94"/>
      <c r="C596" s="95"/>
      <c r="D596" s="96"/>
    </row>
    <row r="597" spans="1:4">
      <c r="A597" s="93"/>
      <c r="B597" s="94"/>
      <c r="C597" s="95"/>
      <c r="D597" s="96"/>
    </row>
    <row r="598" spans="1:4">
      <c r="A598" s="93"/>
      <c r="B598" s="94"/>
      <c r="C598" s="95"/>
      <c r="D598" s="96"/>
    </row>
    <row r="599" spans="1:4">
      <c r="A599" s="93"/>
      <c r="B599" s="94"/>
      <c r="C599" s="95"/>
      <c r="D599" s="96"/>
    </row>
    <row r="600" spans="1:4">
      <c r="A600" s="93"/>
      <c r="B600" s="94"/>
      <c r="C600" s="95"/>
      <c r="D600" s="96"/>
    </row>
    <row r="601" spans="1:4">
      <c r="A601" s="93"/>
      <c r="B601" s="94"/>
      <c r="C601" s="95"/>
      <c r="D601" s="96"/>
    </row>
    <row r="602" spans="1:4">
      <c r="A602" s="93"/>
      <c r="B602" s="94"/>
      <c r="C602" s="95"/>
      <c r="D602" s="96"/>
    </row>
    <row r="603" spans="1:4">
      <c r="A603" s="93"/>
      <c r="B603" s="94"/>
      <c r="C603" s="95"/>
      <c r="D603" s="96"/>
    </row>
    <row r="604" spans="1:4">
      <c r="A604" s="93"/>
      <c r="B604" s="94"/>
      <c r="C604" s="95"/>
      <c r="D604" s="96"/>
    </row>
    <row r="605" spans="1:4">
      <c r="A605" s="93"/>
      <c r="B605" s="94"/>
      <c r="C605" s="95"/>
      <c r="D605" s="96"/>
    </row>
    <row r="606" spans="1:4">
      <c r="A606" s="93"/>
      <c r="B606" s="94"/>
      <c r="C606" s="95"/>
      <c r="D606" s="96"/>
    </row>
    <row r="607" spans="1:4">
      <c r="A607" s="93"/>
      <c r="B607" s="94"/>
      <c r="C607" s="95"/>
      <c r="D607" s="96"/>
    </row>
    <row r="608" spans="1:4">
      <c r="A608" s="93"/>
      <c r="B608" s="94"/>
      <c r="C608" s="95"/>
      <c r="D608" s="96"/>
    </row>
    <row r="609" spans="1:4">
      <c r="A609" s="93"/>
      <c r="B609" s="94"/>
      <c r="C609" s="95"/>
      <c r="D609" s="96"/>
    </row>
    <row r="610" spans="1:4">
      <c r="A610" s="93"/>
      <c r="B610" s="94"/>
      <c r="C610" s="95"/>
      <c r="D610" s="96"/>
    </row>
    <row r="611" spans="1:4">
      <c r="A611" s="93"/>
      <c r="B611" s="94"/>
      <c r="C611" s="95"/>
      <c r="D611" s="96"/>
    </row>
    <row r="612" spans="1:4">
      <c r="A612" s="93"/>
      <c r="B612" s="94"/>
      <c r="C612" s="95"/>
      <c r="D612" s="96"/>
    </row>
    <row r="613" spans="1:4">
      <c r="A613" s="93"/>
      <c r="B613" s="94"/>
      <c r="C613" s="95"/>
      <c r="D613" s="96"/>
    </row>
    <row r="614" spans="1:4">
      <c r="A614" s="93"/>
      <c r="B614" s="94"/>
      <c r="C614" s="95"/>
      <c r="D614" s="96"/>
    </row>
    <row r="615" spans="1:4">
      <c r="A615" s="93"/>
      <c r="B615" s="94"/>
      <c r="C615" s="95"/>
      <c r="D615" s="96"/>
    </row>
    <row r="616" spans="1:4">
      <c r="A616" s="93"/>
      <c r="B616" s="94"/>
      <c r="C616" s="95"/>
      <c r="D616" s="96"/>
    </row>
    <row r="617" spans="1:4">
      <c r="A617" s="93"/>
      <c r="B617" s="94"/>
      <c r="C617" s="95"/>
      <c r="D617" s="96"/>
    </row>
    <row r="618" spans="1:4">
      <c r="A618" s="93"/>
      <c r="B618" s="94"/>
      <c r="C618" s="95"/>
      <c r="D618" s="96"/>
    </row>
    <row r="619" spans="1:4">
      <c r="A619" s="93"/>
      <c r="B619" s="94"/>
      <c r="C619" s="95"/>
      <c r="D619" s="96"/>
    </row>
    <row r="620" spans="1:4">
      <c r="A620" s="93"/>
      <c r="B620" s="94"/>
      <c r="C620" s="95"/>
      <c r="D620" s="96"/>
    </row>
    <row r="621" spans="1:4">
      <c r="A621" s="93"/>
      <c r="B621" s="94"/>
      <c r="C621" s="95"/>
      <c r="D621" s="96"/>
    </row>
    <row r="622" spans="1:4">
      <c r="A622" s="93"/>
      <c r="B622" s="94"/>
      <c r="C622" s="95"/>
      <c r="D622" s="96"/>
    </row>
    <row r="623" spans="1:4">
      <c r="A623" s="93"/>
      <c r="B623" s="94"/>
      <c r="C623" s="95"/>
      <c r="D623" s="96"/>
    </row>
    <row r="624" spans="1:4">
      <c r="A624" s="93"/>
      <c r="B624" s="94"/>
      <c r="C624" s="95"/>
      <c r="D624" s="96"/>
    </row>
    <row r="625" spans="1:4">
      <c r="A625" s="93"/>
      <c r="B625" s="94"/>
      <c r="C625" s="95"/>
      <c r="D625" s="96"/>
    </row>
    <row r="626" spans="1:4">
      <c r="A626" s="93"/>
      <c r="B626" s="94"/>
      <c r="C626" s="95"/>
      <c r="D626" s="96"/>
    </row>
    <row r="627" spans="1:4">
      <c r="A627" s="93"/>
      <c r="B627" s="94"/>
      <c r="C627" s="95"/>
      <c r="D627" s="96"/>
    </row>
    <row r="628" spans="1:4">
      <c r="A628" s="93"/>
      <c r="B628" s="94"/>
      <c r="C628" s="95"/>
      <c r="D628" s="96"/>
    </row>
    <row r="629" spans="1:4">
      <c r="A629" s="93"/>
      <c r="B629" s="94"/>
      <c r="C629" s="95"/>
      <c r="D629" s="96"/>
    </row>
    <row r="630" spans="1:4">
      <c r="A630" s="93"/>
      <c r="B630" s="94"/>
      <c r="C630" s="95"/>
      <c r="D630" s="96"/>
    </row>
    <row r="631" spans="1:4">
      <c r="A631" s="93"/>
      <c r="B631" s="94"/>
      <c r="C631" s="95"/>
      <c r="D631" s="96"/>
    </row>
    <row r="632" spans="1:4">
      <c r="A632" s="93"/>
      <c r="B632" s="94"/>
      <c r="C632" s="95"/>
      <c r="D632" s="96"/>
    </row>
    <row r="633" spans="1:4">
      <c r="A633" s="93"/>
      <c r="B633" s="94"/>
      <c r="C633" s="95"/>
      <c r="D633" s="96"/>
    </row>
    <row r="634" spans="1:4">
      <c r="A634" s="93"/>
      <c r="B634" s="94"/>
      <c r="C634" s="95"/>
      <c r="D634" s="96"/>
    </row>
    <row r="635" spans="1:4">
      <c r="A635" s="93"/>
      <c r="B635" s="94"/>
      <c r="C635" s="95"/>
      <c r="D635" s="96"/>
    </row>
    <row r="636" spans="1:4">
      <c r="A636" s="93"/>
      <c r="B636" s="94"/>
      <c r="C636" s="95"/>
      <c r="D636" s="96"/>
    </row>
    <row r="637" spans="1:4">
      <c r="A637" s="93"/>
      <c r="B637" s="94"/>
      <c r="C637" s="95"/>
      <c r="D637" s="96"/>
    </row>
    <row r="638" spans="1:4">
      <c r="A638" s="93"/>
      <c r="B638" s="94"/>
      <c r="C638" s="95"/>
      <c r="D638" s="96"/>
    </row>
    <row r="639" spans="1:4">
      <c r="A639" s="93"/>
      <c r="B639" s="94"/>
      <c r="C639" s="95"/>
      <c r="D639" s="96"/>
    </row>
    <row r="640" spans="1:4">
      <c r="A640" s="93"/>
      <c r="B640" s="94"/>
      <c r="C640" s="95"/>
      <c r="D640" s="96"/>
    </row>
    <row r="641" spans="1:4">
      <c r="A641" s="93"/>
      <c r="B641" s="94"/>
      <c r="C641" s="95"/>
      <c r="D641" s="96"/>
    </row>
    <row r="642" spans="1:4">
      <c r="A642" s="93"/>
      <c r="B642" s="94"/>
      <c r="C642" s="95"/>
      <c r="D642" s="96"/>
    </row>
    <row r="643" spans="1:4">
      <c r="A643" s="93"/>
      <c r="B643" s="94"/>
      <c r="C643" s="95"/>
      <c r="D643" s="96"/>
    </row>
    <row r="644" spans="1:4">
      <c r="A644" s="93"/>
      <c r="B644" s="94"/>
      <c r="C644" s="95"/>
      <c r="D644" s="96"/>
    </row>
    <row r="645" spans="1:4">
      <c r="A645" s="93"/>
      <c r="B645" s="94"/>
      <c r="C645" s="95"/>
      <c r="D645" s="96"/>
    </row>
    <row r="646" spans="1:4">
      <c r="A646" s="93"/>
      <c r="B646" s="94"/>
      <c r="C646" s="95"/>
      <c r="D646" s="96"/>
    </row>
    <row r="647" spans="1:4">
      <c r="A647" s="93"/>
      <c r="B647" s="94"/>
      <c r="C647" s="95"/>
      <c r="D647" s="96"/>
    </row>
    <row r="648" spans="1:4">
      <c r="A648" s="93"/>
      <c r="B648" s="94"/>
      <c r="C648" s="95"/>
      <c r="D648" s="96"/>
    </row>
    <row r="649" spans="1:4">
      <c r="A649" s="93"/>
      <c r="B649" s="94"/>
      <c r="C649" s="95"/>
      <c r="D649" s="96"/>
    </row>
    <row r="650" spans="1:4">
      <c r="A650" s="93"/>
      <c r="B650" s="94"/>
      <c r="C650" s="95"/>
      <c r="D650" s="96"/>
    </row>
    <row r="651" spans="1:4">
      <c r="A651" s="93"/>
      <c r="B651" s="94"/>
      <c r="C651" s="95"/>
      <c r="D651" s="96"/>
    </row>
    <row r="652" spans="1:4">
      <c r="A652" s="93"/>
      <c r="B652" s="94"/>
      <c r="C652" s="95"/>
      <c r="D652" s="96"/>
    </row>
    <row r="653" spans="1:4">
      <c r="A653" s="93"/>
      <c r="B653" s="94"/>
      <c r="C653" s="95"/>
      <c r="D653" s="96"/>
    </row>
    <row r="654" spans="1:4">
      <c r="A654" s="93"/>
      <c r="B654" s="94"/>
      <c r="C654" s="95"/>
      <c r="D654" s="96"/>
    </row>
    <row r="655" spans="1:4">
      <c r="A655" s="93"/>
      <c r="B655" s="94"/>
      <c r="C655" s="95"/>
      <c r="D655" s="96"/>
    </row>
    <row r="656" spans="1:4">
      <c r="A656" s="93"/>
      <c r="B656" s="94"/>
      <c r="C656" s="95"/>
      <c r="D656" s="96"/>
    </row>
    <row r="657" spans="1:4">
      <c r="A657" s="93"/>
      <c r="B657" s="94"/>
      <c r="C657" s="95"/>
      <c r="D657" s="96"/>
    </row>
    <row r="658" spans="1:4">
      <c r="A658" s="93"/>
      <c r="B658" s="94"/>
      <c r="C658" s="95"/>
      <c r="D658" s="96"/>
    </row>
    <row r="659" spans="1:4">
      <c r="A659" s="93"/>
      <c r="B659" s="94"/>
      <c r="C659" s="95"/>
      <c r="D659" s="96"/>
    </row>
    <row r="660" spans="1:4">
      <c r="A660" s="93"/>
      <c r="B660" s="94"/>
      <c r="C660" s="95"/>
      <c r="D660" s="96"/>
    </row>
    <row r="661" spans="1:4">
      <c r="A661" s="93"/>
      <c r="B661" s="94"/>
      <c r="C661" s="95"/>
      <c r="D661" s="96"/>
    </row>
    <row r="662" spans="1:4">
      <c r="A662" s="93"/>
      <c r="B662" s="94"/>
      <c r="C662" s="95"/>
      <c r="D662" s="96"/>
    </row>
    <row r="663" spans="1:4">
      <c r="A663" s="93"/>
      <c r="B663" s="94"/>
      <c r="C663" s="95"/>
      <c r="D663" s="96"/>
    </row>
    <row r="664" spans="1:4">
      <c r="A664" s="93"/>
      <c r="B664" s="94"/>
      <c r="C664" s="95"/>
      <c r="D664" s="96"/>
    </row>
    <row r="665" spans="1:4">
      <c r="A665" s="93"/>
      <c r="B665" s="94"/>
      <c r="C665" s="95"/>
      <c r="D665" s="96"/>
    </row>
    <row r="666" spans="1:4">
      <c r="A666" s="93"/>
      <c r="B666" s="94"/>
      <c r="C666" s="95"/>
      <c r="D666" s="96"/>
    </row>
    <row r="667" spans="1:4">
      <c r="A667" s="93"/>
      <c r="B667" s="94"/>
      <c r="C667" s="95"/>
      <c r="D667" s="96"/>
    </row>
    <row r="668" spans="1:4">
      <c r="A668" s="93"/>
      <c r="B668" s="94"/>
      <c r="C668" s="95"/>
      <c r="D668" s="96"/>
    </row>
    <row r="669" spans="1:4">
      <c r="A669" s="93"/>
      <c r="B669" s="94"/>
      <c r="C669" s="95"/>
      <c r="D669" s="96"/>
    </row>
    <row r="670" spans="1:4">
      <c r="A670" s="93"/>
      <c r="B670" s="94"/>
      <c r="C670" s="95"/>
      <c r="D670" s="96"/>
    </row>
    <row r="671" spans="1:4">
      <c r="A671" s="93"/>
      <c r="B671" s="94"/>
      <c r="C671" s="95"/>
      <c r="D671" s="96"/>
    </row>
    <row r="672" spans="1:4">
      <c r="A672" s="93"/>
      <c r="B672" s="94"/>
      <c r="C672" s="95"/>
      <c r="D672" s="96"/>
    </row>
    <row r="673" spans="1:4">
      <c r="A673" s="93"/>
      <c r="B673" s="94"/>
      <c r="C673" s="95"/>
      <c r="D673" s="96"/>
    </row>
    <row r="674" spans="1:4">
      <c r="A674" s="93"/>
      <c r="B674" s="94"/>
      <c r="C674" s="95"/>
      <c r="D674" s="96"/>
    </row>
    <row r="675" spans="1:4">
      <c r="A675" s="93"/>
      <c r="B675" s="94"/>
      <c r="C675" s="95"/>
      <c r="D675" s="96"/>
    </row>
    <row r="676" spans="1:4">
      <c r="A676" s="93"/>
      <c r="B676" s="94"/>
      <c r="C676" s="95"/>
      <c r="D676" s="96"/>
    </row>
    <row r="677" spans="1:4">
      <c r="A677" s="93"/>
      <c r="B677" s="94"/>
      <c r="C677" s="95"/>
      <c r="D677" s="96"/>
    </row>
    <row r="678" spans="1:4">
      <c r="A678" s="93"/>
      <c r="B678" s="94"/>
      <c r="C678" s="95"/>
      <c r="D678" s="96"/>
    </row>
    <row r="679" spans="1:4">
      <c r="A679" s="93"/>
      <c r="B679" s="94"/>
      <c r="C679" s="95"/>
      <c r="D679" s="96"/>
    </row>
    <row r="680" spans="1:4">
      <c r="A680" s="93"/>
      <c r="B680" s="94"/>
      <c r="C680" s="95"/>
      <c r="D680" s="96"/>
    </row>
    <row r="681" spans="1:4">
      <c r="A681" s="93"/>
      <c r="B681" s="94"/>
      <c r="C681" s="95"/>
      <c r="D681" s="96"/>
    </row>
    <row r="682" spans="1:4">
      <c r="A682" s="93"/>
      <c r="B682" s="94"/>
      <c r="C682" s="95"/>
      <c r="D682" s="96"/>
    </row>
    <row r="683" spans="1:4">
      <c r="A683" s="93"/>
      <c r="B683" s="94"/>
      <c r="C683" s="95"/>
      <c r="D683" s="96"/>
    </row>
    <row r="684" spans="1:4">
      <c r="A684" s="93"/>
      <c r="B684" s="94"/>
      <c r="C684" s="95"/>
      <c r="D684" s="96"/>
    </row>
    <row r="685" spans="1:4">
      <c r="A685" s="93"/>
      <c r="B685" s="94"/>
      <c r="C685" s="95"/>
      <c r="D685" s="96"/>
    </row>
    <row r="686" spans="1:4">
      <c r="A686" s="93"/>
      <c r="B686" s="94"/>
      <c r="C686" s="95"/>
      <c r="D686" s="96"/>
    </row>
    <row r="687" spans="1:4">
      <c r="A687" s="93"/>
      <c r="B687" s="94"/>
      <c r="C687" s="95"/>
      <c r="D687" s="96"/>
    </row>
    <row r="688" spans="1:4">
      <c r="A688" s="93"/>
      <c r="B688" s="94"/>
      <c r="C688" s="95"/>
      <c r="D688" s="96"/>
    </row>
    <row r="689" spans="1:4">
      <c r="A689" s="93"/>
      <c r="B689" s="94"/>
      <c r="C689" s="95"/>
      <c r="D689" s="96"/>
    </row>
    <row r="690" spans="1:4">
      <c r="A690" s="93"/>
      <c r="B690" s="94"/>
      <c r="C690" s="95"/>
      <c r="D690" s="96"/>
    </row>
    <row r="691" spans="1:4">
      <c r="A691" s="93"/>
      <c r="B691" s="94"/>
      <c r="C691" s="95"/>
      <c r="D691" s="96"/>
    </row>
    <row r="692" spans="1:4">
      <c r="A692" s="93"/>
      <c r="B692" s="94"/>
      <c r="C692" s="95"/>
      <c r="D692" s="96"/>
    </row>
    <row r="693" spans="1:4">
      <c r="A693" s="93"/>
      <c r="B693" s="94"/>
      <c r="C693" s="95"/>
      <c r="D693" s="96"/>
    </row>
    <row r="694" spans="1:4">
      <c r="A694" s="93"/>
      <c r="B694" s="94"/>
      <c r="C694" s="95"/>
      <c r="D694" s="96"/>
    </row>
    <row r="695" spans="1:4">
      <c r="A695" s="93"/>
      <c r="B695" s="94"/>
      <c r="C695" s="95"/>
      <c r="D695" s="96"/>
    </row>
    <row r="696" spans="1:4">
      <c r="A696" s="93"/>
      <c r="B696" s="94"/>
      <c r="C696" s="95"/>
      <c r="D696" s="96"/>
    </row>
    <row r="697" spans="1:4">
      <c r="A697" s="93"/>
      <c r="B697" s="94"/>
      <c r="C697" s="95"/>
      <c r="D697" s="96"/>
    </row>
    <row r="698" spans="1:4">
      <c r="A698" s="93"/>
      <c r="B698" s="94"/>
      <c r="C698" s="95"/>
      <c r="D698" s="96"/>
    </row>
    <row r="699" spans="1:4">
      <c r="A699" s="93"/>
      <c r="B699" s="94"/>
      <c r="C699" s="95"/>
      <c r="D699" s="96"/>
    </row>
    <row r="700" spans="1:4">
      <c r="A700" s="93"/>
      <c r="B700" s="94"/>
      <c r="C700" s="95"/>
      <c r="D700" s="96"/>
    </row>
    <row r="701" spans="1:4">
      <c r="A701" s="93"/>
      <c r="B701" s="94"/>
      <c r="C701" s="95"/>
      <c r="D701" s="96"/>
    </row>
    <row r="702" spans="1:4">
      <c r="A702" s="93"/>
      <c r="B702" s="94"/>
      <c r="C702" s="95"/>
      <c r="D702" s="96"/>
    </row>
    <row r="703" spans="1:4">
      <c r="A703" s="93"/>
      <c r="B703" s="94"/>
      <c r="C703" s="95"/>
      <c r="D703" s="96"/>
    </row>
    <row r="704" spans="1:4">
      <c r="A704" s="93"/>
      <c r="B704" s="94"/>
      <c r="C704" s="95"/>
      <c r="D704" s="96"/>
    </row>
    <row r="705" spans="1:4">
      <c r="A705" s="93"/>
      <c r="B705" s="94"/>
      <c r="C705" s="95"/>
      <c r="D705" s="96"/>
    </row>
    <row r="706" spans="1:4">
      <c r="A706" s="93"/>
      <c r="B706" s="94"/>
      <c r="C706" s="95"/>
      <c r="D706" s="96"/>
    </row>
    <row r="707" spans="1:4">
      <c r="A707" s="93"/>
      <c r="B707" s="94"/>
      <c r="C707" s="95"/>
      <c r="D707" s="96"/>
    </row>
    <row r="708" spans="1:4">
      <c r="A708" s="93"/>
      <c r="B708" s="94"/>
      <c r="C708" s="95"/>
      <c r="D708" s="96"/>
    </row>
    <row r="709" spans="1:4">
      <c r="A709" s="93"/>
      <c r="B709" s="94"/>
      <c r="C709" s="95"/>
      <c r="D709" s="96"/>
    </row>
    <row r="710" spans="1:4">
      <c r="A710" s="93"/>
      <c r="B710" s="94"/>
      <c r="C710" s="95"/>
      <c r="D710" s="96"/>
    </row>
    <row r="711" spans="1:4">
      <c r="A711" s="93"/>
      <c r="B711" s="94"/>
      <c r="C711" s="95"/>
      <c r="D711" s="96"/>
    </row>
    <row r="712" spans="1:4">
      <c r="A712" s="93"/>
      <c r="B712" s="94"/>
      <c r="C712" s="95"/>
      <c r="D712" s="96"/>
    </row>
    <row r="713" spans="1:4">
      <c r="A713" s="93"/>
      <c r="B713" s="94"/>
      <c r="C713" s="95"/>
      <c r="D713" s="96"/>
    </row>
    <row r="714" spans="1:4">
      <c r="A714" s="93"/>
      <c r="B714" s="94"/>
      <c r="C714" s="95"/>
      <c r="D714" s="96"/>
    </row>
    <row r="715" spans="1:4">
      <c r="A715" s="93"/>
      <c r="B715" s="94"/>
      <c r="C715" s="95"/>
      <c r="D715" s="96"/>
    </row>
    <row r="716" spans="1:4">
      <c r="A716" s="93"/>
      <c r="B716" s="94"/>
      <c r="C716" s="95"/>
      <c r="D716" s="96"/>
    </row>
    <row r="717" spans="1:4">
      <c r="A717" s="93"/>
      <c r="B717" s="94"/>
      <c r="C717" s="95"/>
      <c r="D717" s="96"/>
    </row>
    <row r="718" spans="1:4">
      <c r="A718" s="93"/>
      <c r="B718" s="94"/>
      <c r="C718" s="95"/>
      <c r="D718" s="96"/>
    </row>
    <row r="719" spans="1:4">
      <c r="A719" s="93"/>
      <c r="B719" s="94"/>
      <c r="C719" s="95"/>
      <c r="D719" s="96"/>
    </row>
    <row r="720" spans="1:4">
      <c r="A720" s="93"/>
      <c r="B720" s="94"/>
      <c r="C720" s="95"/>
      <c r="D720" s="96"/>
    </row>
    <row r="721" spans="1:4">
      <c r="A721" s="93"/>
      <c r="B721" s="94"/>
      <c r="C721" s="95"/>
      <c r="D721" s="96"/>
    </row>
    <row r="722" spans="1:4">
      <c r="A722" s="93"/>
      <c r="B722" s="94"/>
      <c r="C722" s="95"/>
      <c r="D722" s="96"/>
    </row>
    <row r="723" spans="1:4">
      <c r="A723" s="93"/>
      <c r="B723" s="94"/>
      <c r="C723" s="95"/>
      <c r="D723" s="96"/>
    </row>
    <row r="724" spans="1:4">
      <c r="A724" s="93"/>
      <c r="B724" s="94"/>
      <c r="C724" s="95"/>
      <c r="D724" s="96"/>
    </row>
    <row r="725" spans="1:4">
      <c r="A725" s="93"/>
      <c r="B725" s="94"/>
      <c r="C725" s="95"/>
      <c r="D725" s="96"/>
    </row>
    <row r="726" spans="1:4">
      <c r="A726" s="93"/>
      <c r="B726" s="94"/>
      <c r="C726" s="95"/>
      <c r="D726" s="96"/>
    </row>
    <row r="727" spans="1:4">
      <c r="A727" s="93"/>
      <c r="B727" s="94"/>
      <c r="C727" s="95"/>
      <c r="D727" s="96"/>
    </row>
    <row r="728" spans="1:4">
      <c r="A728" s="93"/>
      <c r="B728" s="94"/>
      <c r="C728" s="95"/>
      <c r="D728" s="96"/>
    </row>
    <row r="729" spans="1:4">
      <c r="A729" s="93"/>
      <c r="B729" s="94"/>
      <c r="C729" s="95"/>
      <c r="D729" s="96"/>
    </row>
    <row r="730" spans="1:4">
      <c r="A730" s="93"/>
      <c r="B730" s="94"/>
      <c r="C730" s="95"/>
      <c r="D730" s="96"/>
    </row>
    <row r="731" spans="1:4">
      <c r="A731" s="93"/>
      <c r="B731" s="94"/>
      <c r="C731" s="95"/>
      <c r="D731" s="96"/>
    </row>
    <row r="732" spans="1:4">
      <c r="A732" s="93"/>
      <c r="B732" s="94"/>
      <c r="C732" s="95"/>
      <c r="D732" s="96"/>
    </row>
    <row r="733" spans="1:4">
      <c r="A733" s="93"/>
      <c r="B733" s="94"/>
      <c r="C733" s="95"/>
      <c r="D733" s="96"/>
    </row>
    <row r="734" spans="1:4">
      <c r="A734" s="93"/>
      <c r="B734" s="94"/>
      <c r="C734" s="95"/>
      <c r="D734" s="96"/>
    </row>
    <row r="735" spans="1:4">
      <c r="A735" s="93"/>
      <c r="B735" s="94"/>
      <c r="C735" s="95"/>
      <c r="D735" s="96"/>
    </row>
    <row r="736" spans="1:4">
      <c r="A736" s="93"/>
      <c r="B736" s="94"/>
      <c r="C736" s="95"/>
      <c r="D736" s="96"/>
    </row>
    <row r="737" spans="1:4">
      <c r="A737" s="93"/>
      <c r="B737" s="94"/>
      <c r="C737" s="95"/>
      <c r="D737" s="96"/>
    </row>
    <row r="738" spans="1:4">
      <c r="A738" s="93"/>
      <c r="B738" s="94"/>
      <c r="C738" s="95"/>
      <c r="D738" s="96"/>
    </row>
    <row r="739" spans="1:4">
      <c r="A739" s="93"/>
      <c r="B739" s="94"/>
      <c r="C739" s="95"/>
      <c r="D739" s="96"/>
    </row>
    <row r="740" spans="1:4">
      <c r="A740" s="93"/>
      <c r="B740" s="94"/>
      <c r="C740" s="95"/>
      <c r="D740" s="96"/>
    </row>
    <row r="741" spans="1:4">
      <c r="A741" s="93"/>
      <c r="B741" s="94"/>
      <c r="C741" s="95"/>
      <c r="D741" s="96"/>
    </row>
    <row r="742" spans="1:4">
      <c r="A742" s="93"/>
      <c r="B742" s="94"/>
      <c r="C742" s="95"/>
      <c r="D742" s="96"/>
    </row>
    <row r="743" spans="1:4">
      <c r="A743" s="93"/>
      <c r="B743" s="94"/>
      <c r="C743" s="95"/>
      <c r="D743" s="96"/>
    </row>
    <row r="744" spans="1:4">
      <c r="A744" s="93"/>
      <c r="B744" s="94"/>
      <c r="C744" s="95"/>
      <c r="D744" s="96"/>
    </row>
    <row r="745" spans="1:4">
      <c r="A745" s="93"/>
      <c r="B745" s="94"/>
      <c r="C745" s="95"/>
      <c r="D745" s="96"/>
    </row>
    <row r="746" spans="1:4">
      <c r="A746" s="93"/>
      <c r="B746" s="94"/>
      <c r="C746" s="95"/>
      <c r="D746" s="96"/>
    </row>
    <row r="747" spans="1:4">
      <c r="A747" s="93"/>
      <c r="B747" s="94"/>
      <c r="C747" s="95"/>
      <c r="D747" s="96"/>
    </row>
    <row r="748" spans="1:4">
      <c r="A748" s="93"/>
      <c r="B748" s="94"/>
      <c r="C748" s="95"/>
      <c r="D748" s="96"/>
    </row>
    <row r="749" spans="1:4">
      <c r="A749" s="93"/>
      <c r="B749" s="94"/>
      <c r="C749" s="95"/>
      <c r="D749" s="96"/>
    </row>
    <row r="750" spans="1:4">
      <c r="A750" s="93"/>
      <c r="B750" s="94"/>
      <c r="C750" s="95"/>
      <c r="D750" s="96"/>
    </row>
    <row r="751" spans="1:4">
      <c r="A751" s="93"/>
      <c r="B751" s="94"/>
      <c r="C751" s="95"/>
      <c r="D751" s="96"/>
    </row>
    <row r="752" spans="1:4">
      <c r="A752" s="93"/>
      <c r="B752" s="94"/>
      <c r="C752" s="95"/>
      <c r="D752" s="96"/>
    </row>
    <row r="753" spans="1:4">
      <c r="A753" s="93"/>
      <c r="B753" s="94"/>
      <c r="C753" s="95"/>
      <c r="D753" s="96"/>
    </row>
    <row r="754" spans="1:4">
      <c r="A754" s="93"/>
      <c r="B754" s="94"/>
      <c r="C754" s="95"/>
      <c r="D754" s="96"/>
    </row>
    <row r="755" spans="1:4">
      <c r="A755" s="93"/>
      <c r="B755" s="94"/>
      <c r="C755" s="95"/>
      <c r="D755" s="96"/>
    </row>
    <row r="756" spans="1:4">
      <c r="A756" s="93"/>
      <c r="B756" s="94"/>
      <c r="C756" s="95"/>
      <c r="D756" s="96"/>
    </row>
    <row r="757" spans="1:4">
      <c r="A757" s="93"/>
      <c r="B757" s="94"/>
      <c r="C757" s="95"/>
      <c r="D757" s="96"/>
    </row>
    <row r="758" spans="1:4">
      <c r="A758" s="93"/>
      <c r="B758" s="94"/>
      <c r="C758" s="95"/>
      <c r="D758" s="96"/>
    </row>
    <row r="759" spans="1:4">
      <c r="A759" s="93"/>
      <c r="B759" s="94"/>
      <c r="C759" s="95"/>
      <c r="D759" s="96"/>
    </row>
    <row r="760" spans="1:4">
      <c r="A760" s="93"/>
      <c r="B760" s="94"/>
      <c r="C760" s="95"/>
      <c r="D760" s="96"/>
    </row>
    <row r="761" spans="1:4">
      <c r="A761" s="93"/>
      <c r="B761" s="94"/>
      <c r="C761" s="95"/>
      <c r="D761" s="96"/>
    </row>
    <row r="762" spans="1:4">
      <c r="A762" s="93"/>
      <c r="B762" s="94"/>
      <c r="C762" s="95"/>
      <c r="D762" s="96"/>
    </row>
    <row r="763" spans="1:4">
      <c r="A763" s="93"/>
      <c r="B763" s="94"/>
      <c r="C763" s="95"/>
      <c r="D763" s="96"/>
    </row>
    <row r="764" spans="1:4">
      <c r="A764" s="93"/>
      <c r="B764" s="94"/>
      <c r="C764" s="95"/>
      <c r="D764" s="96"/>
    </row>
    <row r="765" spans="1:4">
      <c r="A765" s="93"/>
      <c r="B765" s="94"/>
      <c r="C765" s="95"/>
      <c r="D765" s="96"/>
    </row>
    <row r="766" spans="1:4">
      <c r="A766" s="93"/>
      <c r="B766" s="94"/>
      <c r="C766" s="95"/>
      <c r="D766" s="96"/>
    </row>
    <row r="767" spans="1:4">
      <c r="A767" s="93"/>
      <c r="B767" s="94"/>
      <c r="C767" s="95"/>
      <c r="D767" s="96"/>
    </row>
    <row r="768" spans="1:4">
      <c r="A768" s="93"/>
      <c r="B768" s="94"/>
      <c r="C768" s="95"/>
      <c r="D768" s="96"/>
    </row>
    <row r="769" spans="1:4">
      <c r="A769" s="93"/>
      <c r="B769" s="94"/>
      <c r="C769" s="95"/>
      <c r="D769" s="96"/>
    </row>
    <row r="770" spans="1:4">
      <c r="A770" s="93"/>
      <c r="B770" s="94"/>
      <c r="C770" s="95"/>
      <c r="D770" s="96"/>
    </row>
    <row r="771" spans="1:4">
      <c r="A771" s="93"/>
      <c r="B771" s="94"/>
      <c r="C771" s="95"/>
      <c r="D771" s="96"/>
    </row>
    <row r="772" spans="1:4">
      <c r="A772" s="93"/>
      <c r="B772" s="94"/>
      <c r="C772" s="95"/>
      <c r="D772" s="96"/>
    </row>
    <row r="773" spans="1:4">
      <c r="A773" s="93"/>
      <c r="B773" s="94"/>
      <c r="C773" s="95"/>
      <c r="D773" s="96"/>
    </row>
    <row r="774" spans="1:4">
      <c r="A774" s="93"/>
      <c r="B774" s="94"/>
      <c r="C774" s="95"/>
      <c r="D774" s="96"/>
    </row>
    <row r="775" spans="1:4">
      <c r="A775" s="93"/>
      <c r="B775" s="94"/>
      <c r="C775" s="95"/>
      <c r="D775" s="96"/>
    </row>
    <row r="776" spans="1:4">
      <c r="A776" s="93"/>
      <c r="B776" s="94"/>
      <c r="C776" s="95"/>
      <c r="D776" s="96"/>
    </row>
    <row r="777" spans="1:4">
      <c r="A777" s="93"/>
      <c r="B777" s="94"/>
      <c r="C777" s="95"/>
      <c r="D777" s="96"/>
    </row>
    <row r="778" spans="1:4">
      <c r="A778" s="93"/>
      <c r="B778" s="94"/>
      <c r="C778" s="95"/>
      <c r="D778" s="96"/>
    </row>
    <row r="779" spans="1:4">
      <c r="A779" s="93"/>
      <c r="B779" s="94"/>
      <c r="C779" s="95"/>
      <c r="D779" s="96"/>
    </row>
    <row r="780" spans="1:4">
      <c r="A780" s="93"/>
      <c r="B780" s="94"/>
      <c r="C780" s="95"/>
      <c r="D780" s="96"/>
    </row>
    <row r="781" spans="1:4">
      <c r="A781" s="93"/>
      <c r="B781" s="94"/>
      <c r="C781" s="95"/>
      <c r="D781" s="96"/>
    </row>
    <row r="782" spans="1:4">
      <c r="A782" s="93"/>
      <c r="B782" s="94"/>
      <c r="C782" s="95"/>
      <c r="D782" s="96"/>
    </row>
    <row r="783" spans="1:4">
      <c r="A783" s="93"/>
      <c r="B783" s="94"/>
      <c r="C783" s="95"/>
      <c r="D783" s="96"/>
    </row>
    <row r="784" spans="1:4">
      <c r="A784" s="93"/>
      <c r="B784" s="94"/>
      <c r="C784" s="95"/>
      <c r="D784" s="96"/>
    </row>
    <row r="785" spans="1:4">
      <c r="A785" s="93"/>
      <c r="B785" s="94"/>
      <c r="C785" s="95"/>
      <c r="D785" s="96"/>
    </row>
    <row r="786" spans="1:4">
      <c r="A786" s="93"/>
      <c r="B786" s="94"/>
      <c r="C786" s="95"/>
      <c r="D786" s="96"/>
    </row>
    <row r="787" spans="1:4">
      <c r="A787" s="93"/>
      <c r="B787" s="94"/>
      <c r="C787" s="95"/>
      <c r="D787" s="96"/>
    </row>
    <row r="788" spans="1:4">
      <c r="A788" s="93"/>
      <c r="B788" s="94"/>
      <c r="C788" s="95"/>
      <c r="D788" s="96"/>
    </row>
    <row r="789" spans="1:4">
      <c r="A789" s="93"/>
      <c r="B789" s="94"/>
      <c r="C789" s="95"/>
      <c r="D789" s="96"/>
    </row>
    <row r="790" spans="1:4">
      <c r="A790" s="93"/>
      <c r="B790" s="94"/>
      <c r="C790" s="95"/>
      <c r="D790" s="96"/>
    </row>
    <row r="791" spans="1:4">
      <c r="A791" s="93"/>
      <c r="B791" s="94"/>
      <c r="C791" s="95"/>
      <c r="D791" s="96"/>
    </row>
    <row r="792" spans="1:4">
      <c r="A792" s="93"/>
      <c r="B792" s="94"/>
      <c r="C792" s="95"/>
      <c r="D792" s="96"/>
    </row>
    <row r="793" spans="1:4">
      <c r="A793" s="93"/>
      <c r="B793" s="94"/>
      <c r="C793" s="95"/>
      <c r="D793" s="96"/>
    </row>
    <row r="794" spans="1:4">
      <c r="A794" s="93"/>
      <c r="B794" s="94"/>
      <c r="C794" s="95"/>
      <c r="D794" s="96"/>
    </row>
    <row r="795" spans="1:4">
      <c r="A795" s="93"/>
      <c r="B795" s="94"/>
      <c r="C795" s="95"/>
      <c r="D795" s="96"/>
    </row>
    <row r="796" spans="1:4">
      <c r="A796" s="93"/>
      <c r="B796" s="94"/>
      <c r="C796" s="95"/>
      <c r="D796" s="96"/>
    </row>
    <row r="797" spans="1:4">
      <c r="A797" s="93"/>
      <c r="B797" s="94"/>
      <c r="C797" s="95"/>
      <c r="D797" s="96"/>
    </row>
    <row r="798" spans="1:4">
      <c r="A798" s="93"/>
      <c r="B798" s="94"/>
      <c r="C798" s="95"/>
      <c r="D798" s="96"/>
    </row>
    <row r="799" spans="1:4">
      <c r="A799" s="93"/>
      <c r="B799" s="94"/>
      <c r="C799" s="95"/>
      <c r="D799" s="96"/>
    </row>
    <row r="800" spans="1:4">
      <c r="A800" s="93"/>
      <c r="B800" s="94"/>
      <c r="C800" s="95"/>
      <c r="D800" s="96"/>
    </row>
    <row r="801" spans="1:4">
      <c r="A801" s="93"/>
      <c r="B801" s="94"/>
      <c r="C801" s="95"/>
      <c r="D801" s="96"/>
    </row>
    <row r="802" spans="1:4">
      <c r="A802" s="93"/>
      <c r="B802" s="94"/>
      <c r="C802" s="95"/>
      <c r="D802" s="96"/>
    </row>
    <row r="803" spans="1:4">
      <c r="A803" s="93"/>
      <c r="B803" s="94"/>
      <c r="C803" s="95"/>
      <c r="D803" s="96"/>
    </row>
    <row r="804" spans="1:4">
      <c r="A804" s="93"/>
      <c r="B804" s="94"/>
      <c r="C804" s="95"/>
      <c r="D804" s="96"/>
    </row>
    <row r="805" spans="1:4">
      <c r="A805" s="93"/>
      <c r="B805" s="94"/>
      <c r="C805" s="95"/>
      <c r="D805" s="96"/>
    </row>
    <row r="806" spans="1:4">
      <c r="A806" s="93"/>
      <c r="B806" s="94"/>
      <c r="C806" s="95"/>
      <c r="D806" s="96"/>
    </row>
    <row r="807" spans="1:4">
      <c r="A807" s="93"/>
      <c r="B807" s="94"/>
      <c r="C807" s="95"/>
      <c r="D807" s="96"/>
    </row>
    <row r="808" spans="1:4">
      <c r="A808" s="93"/>
      <c r="B808" s="94"/>
      <c r="C808" s="95"/>
      <c r="D808" s="96"/>
    </row>
    <row r="809" spans="1:4">
      <c r="A809" s="93"/>
      <c r="B809" s="94"/>
      <c r="C809" s="95"/>
      <c r="D809" s="96"/>
    </row>
    <row r="810" spans="1:4">
      <c r="A810" s="93"/>
      <c r="B810" s="94"/>
      <c r="C810" s="95"/>
      <c r="D810" s="96"/>
    </row>
    <row r="811" spans="1:4">
      <c r="A811" s="93"/>
      <c r="B811" s="94"/>
      <c r="C811" s="95"/>
      <c r="D811" s="96"/>
    </row>
    <row r="812" spans="1:4">
      <c r="A812" s="93"/>
      <c r="B812" s="94"/>
      <c r="C812" s="95"/>
      <c r="D812" s="96"/>
    </row>
    <row r="813" spans="1:4">
      <c r="A813" s="93"/>
      <c r="B813" s="94"/>
      <c r="C813" s="95"/>
      <c r="D813" s="96"/>
    </row>
    <row r="814" spans="1:4">
      <c r="A814" s="93"/>
      <c r="B814" s="94"/>
      <c r="C814" s="95"/>
      <c r="D814" s="96"/>
    </row>
    <row r="815" spans="1:4">
      <c r="A815" s="93"/>
      <c r="B815" s="94"/>
      <c r="C815" s="95"/>
      <c r="D815" s="96"/>
    </row>
    <row r="816" spans="1:4">
      <c r="A816" s="93"/>
      <c r="B816" s="94"/>
      <c r="C816" s="95"/>
      <c r="D816" s="96"/>
    </row>
    <row r="817" spans="1:4">
      <c r="A817" s="93"/>
      <c r="B817" s="94"/>
      <c r="C817" s="95"/>
      <c r="D817" s="96"/>
    </row>
    <row r="818" spans="1:4">
      <c r="A818" s="93"/>
      <c r="B818" s="94"/>
      <c r="C818" s="95"/>
      <c r="D818" s="96"/>
    </row>
    <row r="819" spans="1:4">
      <c r="A819" s="93"/>
      <c r="B819" s="94"/>
      <c r="C819" s="95"/>
      <c r="D819" s="96"/>
    </row>
    <row r="820" spans="1:4">
      <c r="A820" s="93"/>
      <c r="B820" s="94"/>
      <c r="C820" s="95"/>
      <c r="D820" s="96"/>
    </row>
    <row r="821" spans="1:4">
      <c r="A821" s="93"/>
      <c r="B821" s="94"/>
      <c r="C821" s="95"/>
      <c r="D821" s="96"/>
    </row>
    <row r="822" spans="1:4">
      <c r="A822" s="93"/>
      <c r="B822" s="94"/>
      <c r="C822" s="95"/>
      <c r="D822" s="96"/>
    </row>
    <row r="823" spans="1:4">
      <c r="A823" s="93"/>
      <c r="B823" s="94"/>
      <c r="C823" s="95"/>
      <c r="D823" s="96"/>
    </row>
    <row r="824" spans="1:4">
      <c r="A824" s="93"/>
      <c r="B824" s="94"/>
      <c r="C824" s="95"/>
      <c r="D824" s="96"/>
    </row>
    <row r="825" spans="1:4">
      <c r="A825" s="93"/>
      <c r="B825" s="94"/>
      <c r="C825" s="95"/>
      <c r="D825" s="96"/>
    </row>
    <row r="826" spans="1:4">
      <c r="A826" s="93"/>
      <c r="B826" s="94"/>
      <c r="C826" s="95"/>
      <c r="D826" s="96"/>
    </row>
    <row r="827" spans="1:4">
      <c r="A827" s="93"/>
      <c r="B827" s="94"/>
      <c r="C827" s="95"/>
      <c r="D827" s="96"/>
    </row>
    <row r="828" spans="1:4">
      <c r="A828" s="93"/>
      <c r="B828" s="94"/>
      <c r="C828" s="95"/>
      <c r="D828" s="96"/>
    </row>
    <row r="829" spans="1:4">
      <c r="A829" s="93"/>
      <c r="B829" s="94"/>
      <c r="C829" s="95"/>
      <c r="D829" s="96"/>
    </row>
    <row r="830" spans="1:4">
      <c r="A830" s="93"/>
      <c r="B830" s="94"/>
      <c r="C830" s="95"/>
      <c r="D830" s="96"/>
    </row>
    <row r="831" spans="1:4">
      <c r="A831" s="93"/>
      <c r="B831" s="94"/>
      <c r="C831" s="95"/>
      <c r="D831" s="96"/>
    </row>
    <row r="832" spans="1:4">
      <c r="A832" s="93"/>
      <c r="B832" s="94"/>
      <c r="C832" s="95"/>
      <c r="D832" s="96"/>
    </row>
    <row r="833" spans="1:4">
      <c r="A833" s="93"/>
      <c r="B833" s="94"/>
      <c r="C833" s="95"/>
      <c r="D833" s="96"/>
    </row>
    <row r="834" spans="1:4">
      <c r="A834" s="93"/>
      <c r="B834" s="94"/>
      <c r="C834" s="95"/>
      <c r="D834" s="96"/>
    </row>
    <row r="835" spans="1:4">
      <c r="A835" s="93"/>
      <c r="B835" s="94"/>
      <c r="C835" s="95"/>
      <c r="D835" s="96"/>
    </row>
    <row r="836" spans="1:4">
      <c r="A836" s="93"/>
      <c r="B836" s="94"/>
      <c r="C836" s="95"/>
      <c r="D836" s="96"/>
    </row>
    <row r="837" spans="1:4">
      <c r="A837" s="93"/>
      <c r="B837" s="94"/>
      <c r="C837" s="95"/>
      <c r="D837" s="96"/>
    </row>
    <row r="838" spans="1:4">
      <c r="A838" s="93"/>
      <c r="B838" s="94"/>
      <c r="C838" s="95"/>
      <c r="D838" s="96"/>
    </row>
    <row r="839" spans="1:4">
      <c r="A839" s="93"/>
      <c r="B839" s="94"/>
      <c r="C839" s="95"/>
      <c r="D839" s="96"/>
    </row>
    <row r="840" spans="1:4">
      <c r="A840" s="93"/>
      <c r="B840" s="94"/>
      <c r="C840" s="95"/>
      <c r="D840" s="96"/>
    </row>
    <row r="841" spans="1:4">
      <c r="A841" s="93"/>
      <c r="B841" s="94"/>
      <c r="C841" s="95"/>
      <c r="D841" s="96"/>
    </row>
    <row r="842" spans="1:4">
      <c r="A842" s="93"/>
      <c r="B842" s="94"/>
      <c r="C842" s="95"/>
      <c r="D842" s="96"/>
    </row>
    <row r="843" spans="1:4">
      <c r="A843" s="93"/>
      <c r="B843" s="94"/>
      <c r="C843" s="95"/>
      <c r="D843" s="96"/>
    </row>
    <row r="844" spans="1:4">
      <c r="A844" s="93"/>
      <c r="B844" s="94"/>
      <c r="C844" s="95"/>
      <c r="D844" s="96"/>
    </row>
    <row r="845" spans="1:4">
      <c r="A845" s="93"/>
      <c r="B845" s="94"/>
      <c r="C845" s="95"/>
      <c r="D845" s="96"/>
    </row>
    <row r="846" spans="1:4">
      <c r="A846" s="93"/>
      <c r="B846" s="94"/>
      <c r="C846" s="95"/>
      <c r="D846" s="96"/>
    </row>
    <row r="847" spans="1:4">
      <c r="A847" s="93"/>
      <c r="B847" s="94"/>
      <c r="C847" s="95"/>
      <c r="D847" s="96"/>
    </row>
    <row r="848" spans="1:4">
      <c r="A848" s="93"/>
      <c r="B848" s="94"/>
      <c r="C848" s="95"/>
      <c r="D848" s="96"/>
    </row>
    <row r="849" spans="1:4">
      <c r="A849" s="93"/>
      <c r="B849" s="94"/>
      <c r="C849" s="95"/>
      <c r="D849" s="96"/>
    </row>
    <row r="850" spans="1:4">
      <c r="A850" s="93"/>
      <c r="B850" s="94"/>
      <c r="C850" s="95"/>
      <c r="D850" s="96"/>
    </row>
    <row r="851" spans="1:4">
      <c r="A851" s="93"/>
      <c r="B851" s="94"/>
      <c r="C851" s="95"/>
      <c r="D851" s="96"/>
    </row>
    <row r="852" spans="1:4">
      <c r="A852" s="93"/>
      <c r="B852" s="94"/>
      <c r="C852" s="95"/>
      <c r="D852" s="96"/>
    </row>
    <row r="853" spans="1:4">
      <c r="A853" s="93"/>
      <c r="B853" s="94"/>
      <c r="C853" s="95"/>
      <c r="D853" s="96"/>
    </row>
    <row r="854" spans="1:4">
      <c r="A854" s="93"/>
      <c r="B854" s="94"/>
      <c r="C854" s="95"/>
      <c r="D854" s="96"/>
    </row>
    <row r="855" spans="1:4">
      <c r="A855" s="93"/>
      <c r="B855" s="94"/>
      <c r="C855" s="95"/>
      <c r="D855" s="96"/>
    </row>
    <row r="856" spans="1:4">
      <c r="A856" s="93"/>
      <c r="B856" s="94"/>
      <c r="C856" s="95"/>
      <c r="D856" s="96"/>
    </row>
    <row r="857" spans="1:4">
      <c r="A857" s="93"/>
      <c r="B857" s="94"/>
      <c r="C857" s="95"/>
      <c r="D857" s="96"/>
    </row>
    <row r="858" spans="1:4">
      <c r="A858" s="93"/>
      <c r="B858" s="94"/>
      <c r="C858" s="95"/>
      <c r="D858" s="96"/>
    </row>
    <row r="859" spans="1:4">
      <c r="A859" s="93"/>
      <c r="B859" s="94"/>
      <c r="C859" s="95"/>
      <c r="D859" s="96"/>
    </row>
    <row r="860" spans="1:4">
      <c r="A860" s="93"/>
      <c r="B860" s="94"/>
      <c r="C860" s="95"/>
      <c r="D860" s="96"/>
    </row>
    <row r="861" spans="1:4">
      <c r="A861" s="93"/>
      <c r="B861" s="94"/>
      <c r="C861" s="95"/>
      <c r="D861" s="96"/>
    </row>
    <row r="862" spans="1:4">
      <c r="A862" s="93"/>
      <c r="B862" s="94"/>
      <c r="C862" s="95"/>
      <c r="D862" s="96"/>
    </row>
    <row r="863" spans="1:4">
      <c r="A863" s="93"/>
      <c r="B863" s="94"/>
      <c r="C863" s="95"/>
      <c r="D863" s="96"/>
    </row>
    <row r="864" spans="1:4">
      <c r="A864" s="93"/>
      <c r="B864" s="94"/>
      <c r="C864" s="95"/>
      <c r="D864" s="96"/>
    </row>
    <row r="865" spans="1:4">
      <c r="A865" s="93"/>
      <c r="B865" s="94"/>
      <c r="C865" s="95"/>
      <c r="D865" s="96"/>
    </row>
    <row r="866" spans="1:4">
      <c r="A866" s="93"/>
      <c r="B866" s="94"/>
      <c r="C866" s="95"/>
      <c r="D866" s="96"/>
    </row>
    <row r="867" spans="1:4">
      <c r="A867" s="93"/>
      <c r="B867" s="94"/>
      <c r="C867" s="95"/>
      <c r="D867" s="96"/>
    </row>
    <row r="868" spans="1:4">
      <c r="A868" s="93"/>
      <c r="B868" s="94"/>
      <c r="C868" s="95"/>
      <c r="D868" s="96"/>
    </row>
    <row r="869" spans="1:4">
      <c r="A869" s="93"/>
      <c r="B869" s="94"/>
      <c r="C869" s="95"/>
      <c r="D869" s="96"/>
    </row>
    <row r="870" spans="1:4">
      <c r="A870" s="93"/>
      <c r="B870" s="94"/>
      <c r="C870" s="95"/>
      <c r="D870" s="96"/>
    </row>
    <row r="871" spans="1:4">
      <c r="A871" s="93"/>
      <c r="B871" s="94"/>
      <c r="C871" s="95"/>
      <c r="D871" s="96"/>
    </row>
    <row r="872" spans="1:4">
      <c r="A872" s="93"/>
      <c r="B872" s="94"/>
      <c r="C872" s="95"/>
      <c r="D872" s="96"/>
    </row>
    <row r="873" spans="1:4">
      <c r="A873" s="93"/>
      <c r="B873" s="94"/>
      <c r="C873" s="95"/>
      <c r="D873" s="96"/>
    </row>
    <row r="874" spans="1:4">
      <c r="A874" s="93"/>
      <c r="B874" s="94"/>
      <c r="C874" s="95"/>
      <c r="D874" s="96"/>
    </row>
    <row r="875" spans="1:4">
      <c r="A875" s="93"/>
      <c r="B875" s="94"/>
      <c r="C875" s="95"/>
      <c r="D875" s="96"/>
    </row>
    <row r="876" spans="1:4">
      <c r="A876" s="93"/>
      <c r="B876" s="94"/>
      <c r="C876" s="95"/>
      <c r="D876" s="96"/>
    </row>
    <row r="877" spans="1:4">
      <c r="A877" s="93"/>
      <c r="B877" s="94"/>
      <c r="C877" s="95"/>
      <c r="D877" s="96"/>
    </row>
    <row r="878" spans="1:4">
      <c r="A878" s="93"/>
      <c r="B878" s="94"/>
      <c r="C878" s="95"/>
      <c r="D878" s="96"/>
    </row>
    <row r="879" spans="1:4">
      <c r="A879" s="93"/>
      <c r="B879" s="94"/>
      <c r="C879" s="95"/>
      <c r="D879" s="96"/>
    </row>
    <row r="880" spans="1:4">
      <c r="A880" s="93"/>
      <c r="B880" s="94"/>
      <c r="C880" s="95"/>
      <c r="D880" s="96"/>
    </row>
    <row r="881" spans="1:4">
      <c r="A881" s="93"/>
      <c r="B881" s="94"/>
      <c r="C881" s="95"/>
      <c r="D881" s="96"/>
    </row>
    <row r="882" spans="1:4">
      <c r="A882" s="93"/>
      <c r="B882" s="94"/>
      <c r="C882" s="95"/>
      <c r="D882" s="96"/>
    </row>
    <row r="883" spans="1:4">
      <c r="A883" s="93"/>
      <c r="B883" s="94"/>
      <c r="C883" s="95"/>
      <c r="D883" s="96"/>
    </row>
    <row r="884" spans="1:4">
      <c r="A884" s="93"/>
      <c r="B884" s="94"/>
      <c r="C884" s="95"/>
      <c r="D884" s="96"/>
    </row>
    <row r="885" spans="1:4">
      <c r="A885" s="93"/>
      <c r="B885" s="94"/>
      <c r="C885" s="95"/>
      <c r="D885" s="96"/>
    </row>
    <row r="886" spans="1:4">
      <c r="A886" s="93"/>
      <c r="B886" s="94"/>
      <c r="C886" s="95"/>
      <c r="D886" s="96"/>
    </row>
    <row r="887" spans="1:4">
      <c r="A887" s="93"/>
      <c r="B887" s="94"/>
      <c r="C887" s="95"/>
      <c r="D887" s="96"/>
    </row>
    <row r="888" spans="1:4">
      <c r="A888" s="93"/>
      <c r="B888" s="94"/>
      <c r="C888" s="95"/>
      <c r="D888" s="96"/>
    </row>
    <row r="889" spans="1:4">
      <c r="A889" s="93"/>
      <c r="B889" s="94"/>
      <c r="C889" s="95"/>
      <c r="D889" s="96"/>
    </row>
    <row r="890" spans="1:4">
      <c r="A890" s="93"/>
      <c r="B890" s="94"/>
      <c r="C890" s="95"/>
      <c r="D890" s="96"/>
    </row>
    <row r="891" spans="1:4">
      <c r="A891" s="93"/>
      <c r="B891" s="94"/>
      <c r="C891" s="95"/>
      <c r="D891" s="96"/>
    </row>
    <row r="892" spans="1:4">
      <c r="A892" s="93"/>
      <c r="B892" s="94"/>
      <c r="C892" s="95"/>
      <c r="D892" s="96"/>
    </row>
    <row r="893" spans="1:4">
      <c r="A893" s="93"/>
      <c r="B893" s="94"/>
      <c r="C893" s="95"/>
      <c r="D893" s="96"/>
    </row>
    <row r="894" spans="1:4">
      <c r="A894" s="93"/>
      <c r="B894" s="94"/>
      <c r="C894" s="95"/>
      <c r="D894" s="96"/>
    </row>
    <row r="895" spans="1:4">
      <c r="A895" s="93"/>
      <c r="B895" s="94"/>
      <c r="C895" s="95"/>
      <c r="D895" s="96"/>
    </row>
    <row r="896" spans="1:4">
      <c r="A896" s="93"/>
      <c r="B896" s="94"/>
      <c r="C896" s="95"/>
      <c r="D896" s="96"/>
    </row>
    <row r="897" spans="1:4">
      <c r="A897" s="93"/>
      <c r="B897" s="94"/>
      <c r="C897" s="95"/>
      <c r="D897" s="96"/>
    </row>
    <row r="898" spans="1:4">
      <c r="A898" s="93"/>
      <c r="B898" s="94"/>
      <c r="C898" s="95"/>
      <c r="D898" s="96"/>
    </row>
    <row r="899" spans="1:4">
      <c r="A899" s="93"/>
      <c r="B899" s="94"/>
      <c r="C899" s="95"/>
      <c r="D899" s="96"/>
    </row>
    <row r="900" spans="1:4">
      <c r="A900" s="93"/>
      <c r="B900" s="94"/>
      <c r="C900" s="95"/>
      <c r="D900" s="96"/>
    </row>
    <row r="901" spans="1:4">
      <c r="A901" s="93"/>
      <c r="B901" s="94"/>
      <c r="C901" s="95"/>
      <c r="D901" s="96"/>
    </row>
    <row r="902" spans="1:4">
      <c r="A902" s="93"/>
      <c r="B902" s="94"/>
      <c r="C902" s="95"/>
      <c r="D902" s="96"/>
    </row>
    <row r="903" spans="1:4">
      <c r="A903" s="93"/>
      <c r="B903" s="94"/>
      <c r="C903" s="95"/>
      <c r="D903" s="96"/>
    </row>
    <row r="904" spans="1:4">
      <c r="A904" s="93"/>
      <c r="B904" s="94"/>
      <c r="C904" s="95"/>
      <c r="D904" s="96"/>
    </row>
    <row r="905" spans="1:4">
      <c r="A905" s="93"/>
      <c r="B905" s="94"/>
      <c r="C905" s="95"/>
      <c r="D905" s="96"/>
    </row>
    <row r="906" spans="1:4">
      <c r="A906" s="93"/>
      <c r="B906" s="94"/>
      <c r="C906" s="95"/>
      <c r="D906" s="96"/>
    </row>
    <row r="907" spans="1:4">
      <c r="A907" s="93"/>
      <c r="B907" s="94"/>
      <c r="C907" s="95"/>
      <c r="D907" s="96"/>
    </row>
    <row r="908" spans="1:4">
      <c r="A908" s="93"/>
      <c r="B908" s="94"/>
      <c r="C908" s="95"/>
      <c r="D908" s="96"/>
    </row>
    <row r="909" spans="1:4">
      <c r="A909" s="93"/>
      <c r="B909" s="94"/>
      <c r="C909" s="95"/>
      <c r="D909" s="96"/>
    </row>
    <row r="910" spans="1:4">
      <c r="A910" s="93"/>
      <c r="B910" s="94"/>
      <c r="C910" s="95"/>
      <c r="D910" s="96"/>
    </row>
    <row r="911" spans="1:4">
      <c r="A911" s="93"/>
      <c r="B911" s="94"/>
      <c r="C911" s="95"/>
      <c r="D911" s="96"/>
    </row>
    <row r="912" spans="1:4">
      <c r="A912" s="93"/>
      <c r="B912" s="94"/>
      <c r="C912" s="95"/>
      <c r="D912" s="96"/>
    </row>
    <row r="913" spans="1:4">
      <c r="A913" s="93"/>
      <c r="B913" s="94"/>
      <c r="C913" s="95"/>
      <c r="D913" s="96"/>
    </row>
    <row r="914" spans="1:4">
      <c r="A914" s="93"/>
      <c r="B914" s="94"/>
      <c r="C914" s="95"/>
      <c r="D914" s="96"/>
    </row>
    <row r="915" spans="1:4">
      <c r="A915" s="93"/>
      <c r="B915" s="94"/>
      <c r="C915" s="95"/>
      <c r="D915" s="96"/>
    </row>
    <row r="916" spans="1:4">
      <c r="A916" s="93"/>
      <c r="B916" s="94"/>
      <c r="C916" s="95"/>
      <c r="D916" s="96"/>
    </row>
    <row r="917" spans="1:4">
      <c r="A917" s="93"/>
      <c r="B917" s="94"/>
      <c r="C917" s="95"/>
      <c r="D917" s="96"/>
    </row>
    <row r="918" spans="1:4">
      <c r="A918" s="93"/>
      <c r="B918" s="94"/>
      <c r="C918" s="95"/>
      <c r="D918" s="96"/>
    </row>
    <row r="919" spans="1:4">
      <c r="A919" s="93"/>
      <c r="B919" s="94"/>
      <c r="C919" s="95"/>
      <c r="D919" s="96"/>
    </row>
    <row r="920" spans="1:4">
      <c r="A920" s="93"/>
      <c r="B920" s="94"/>
      <c r="C920" s="95"/>
      <c r="D920" s="96"/>
    </row>
    <row r="921" spans="1:4">
      <c r="A921" s="93"/>
      <c r="B921" s="94"/>
      <c r="C921" s="95"/>
      <c r="D921" s="96"/>
    </row>
    <row r="922" spans="1:4">
      <c r="A922" s="93"/>
      <c r="B922" s="94"/>
      <c r="C922" s="95"/>
      <c r="D922" s="96"/>
    </row>
    <row r="923" spans="1:4">
      <c r="A923" s="93"/>
      <c r="B923" s="94"/>
      <c r="C923" s="95"/>
      <c r="D923" s="96"/>
    </row>
    <row r="924" spans="1:4">
      <c r="A924" s="93"/>
      <c r="B924" s="94"/>
      <c r="C924" s="95"/>
      <c r="D924" s="96"/>
    </row>
    <row r="925" spans="1:4">
      <c r="A925" s="93"/>
      <c r="B925" s="94"/>
      <c r="C925" s="95"/>
      <c r="D925" s="96"/>
    </row>
    <row r="926" spans="1:4">
      <c r="A926" s="93"/>
      <c r="B926" s="94"/>
      <c r="C926" s="95"/>
      <c r="D926" s="96"/>
    </row>
    <row r="927" spans="1:4">
      <c r="A927" s="93"/>
      <c r="B927" s="94"/>
      <c r="C927" s="95"/>
      <c r="D927" s="96"/>
    </row>
    <row r="928" spans="1:4">
      <c r="A928" s="93"/>
      <c r="B928" s="94"/>
      <c r="C928" s="95"/>
      <c r="D928" s="96"/>
    </row>
    <row r="929" spans="1:4">
      <c r="A929" s="93"/>
      <c r="B929" s="94"/>
      <c r="C929" s="95"/>
      <c r="D929" s="96"/>
    </row>
    <row r="930" spans="1:4">
      <c r="A930" s="93"/>
      <c r="B930" s="94"/>
      <c r="C930" s="95"/>
      <c r="D930" s="96"/>
    </row>
    <row r="931" spans="1:4">
      <c r="A931" s="93"/>
      <c r="B931" s="94"/>
      <c r="C931" s="95"/>
      <c r="D931" s="96"/>
    </row>
    <row r="932" spans="1:4">
      <c r="A932" s="93"/>
      <c r="B932" s="94"/>
      <c r="C932" s="95"/>
      <c r="D932" s="96"/>
    </row>
    <row r="933" spans="1:4">
      <c r="A933" s="93"/>
      <c r="B933" s="94"/>
      <c r="C933" s="95"/>
      <c r="D933" s="96"/>
    </row>
    <row r="934" spans="1:4">
      <c r="A934" s="93"/>
      <c r="B934" s="94"/>
      <c r="C934" s="95"/>
      <c r="D934" s="96"/>
    </row>
    <row r="935" spans="1:4">
      <c r="A935" s="93"/>
      <c r="B935" s="94"/>
      <c r="C935" s="95"/>
      <c r="D935" s="96"/>
    </row>
    <row r="936" spans="1:4">
      <c r="A936" s="93"/>
      <c r="B936" s="94"/>
      <c r="C936" s="95"/>
      <c r="D936" s="96"/>
    </row>
    <row r="937" spans="1:4">
      <c r="A937" s="93"/>
      <c r="B937" s="94"/>
      <c r="C937" s="95"/>
      <c r="D937" s="96"/>
    </row>
    <row r="938" spans="1:4">
      <c r="A938" s="93"/>
      <c r="B938" s="94"/>
      <c r="C938" s="95"/>
      <c r="D938" s="96"/>
    </row>
    <row r="939" spans="1:4">
      <c r="A939" s="93"/>
      <c r="B939" s="94"/>
      <c r="C939" s="95"/>
      <c r="D939" s="96"/>
    </row>
    <row r="940" spans="1:4">
      <c r="A940" s="93"/>
      <c r="B940" s="94"/>
      <c r="C940" s="95"/>
      <c r="D940" s="96"/>
    </row>
    <row r="941" spans="1:4">
      <c r="A941" s="93"/>
      <c r="B941" s="94"/>
      <c r="C941" s="95"/>
      <c r="D941" s="96"/>
    </row>
    <row r="942" spans="1:4">
      <c r="A942" s="93"/>
      <c r="B942" s="94"/>
      <c r="C942" s="95"/>
      <c r="D942" s="96"/>
    </row>
    <row r="943" spans="1:4">
      <c r="A943" s="93"/>
      <c r="B943" s="94"/>
      <c r="C943" s="95"/>
      <c r="D943" s="96"/>
    </row>
    <row r="944" spans="1:4">
      <c r="A944" s="93"/>
      <c r="B944" s="94"/>
      <c r="C944" s="95"/>
      <c r="D944" s="96"/>
    </row>
    <row r="945" spans="1:4">
      <c r="A945" s="93"/>
      <c r="B945" s="94"/>
      <c r="C945" s="95"/>
      <c r="D945" s="96"/>
    </row>
    <row r="946" spans="1:4">
      <c r="A946" s="93"/>
      <c r="B946" s="94"/>
      <c r="C946" s="95"/>
      <c r="D946" s="96"/>
    </row>
    <row r="947" spans="1:4">
      <c r="A947" s="93"/>
      <c r="B947" s="94"/>
      <c r="C947" s="95"/>
      <c r="D947" s="96"/>
    </row>
    <row r="948" spans="1:4">
      <c r="A948" s="93"/>
      <c r="B948" s="94"/>
      <c r="C948" s="95"/>
      <c r="D948" s="96"/>
    </row>
    <row r="949" spans="1:4">
      <c r="A949" s="93"/>
      <c r="B949" s="94"/>
      <c r="C949" s="95"/>
      <c r="D949" s="96"/>
    </row>
    <row r="950" spans="1:4">
      <c r="A950" s="93"/>
      <c r="B950" s="94"/>
      <c r="C950" s="95"/>
      <c r="D950" s="96"/>
    </row>
    <row r="951" spans="1:4">
      <c r="A951" s="93"/>
      <c r="B951" s="94"/>
      <c r="C951" s="95"/>
      <c r="D951" s="96"/>
    </row>
    <row r="952" spans="1:4">
      <c r="A952" s="93"/>
      <c r="B952" s="94"/>
      <c r="C952" s="95"/>
      <c r="D952" s="96"/>
    </row>
    <row r="953" spans="1:4">
      <c r="A953" s="93"/>
      <c r="B953" s="94"/>
      <c r="C953" s="95"/>
      <c r="D953" s="96"/>
    </row>
    <row r="954" spans="1:4">
      <c r="A954" s="93"/>
      <c r="B954" s="94"/>
      <c r="C954" s="95"/>
      <c r="D954" s="96"/>
    </row>
    <row r="955" spans="1:4">
      <c r="A955" s="93"/>
      <c r="B955" s="94"/>
      <c r="C955" s="95"/>
      <c r="D955" s="96"/>
    </row>
    <row r="956" spans="1:4">
      <c r="A956" s="93"/>
      <c r="B956" s="94"/>
      <c r="C956" s="95"/>
      <c r="D956" s="96"/>
    </row>
    <row r="957" spans="1:4">
      <c r="A957" s="93"/>
      <c r="B957" s="94"/>
      <c r="C957" s="95"/>
      <c r="D957" s="96"/>
    </row>
    <row r="958" spans="1:4">
      <c r="A958" s="93"/>
      <c r="B958" s="94"/>
      <c r="C958" s="95"/>
      <c r="D958" s="96"/>
    </row>
    <row r="959" spans="1:4">
      <c r="A959" s="93"/>
      <c r="B959" s="94"/>
      <c r="C959" s="95"/>
      <c r="D959" s="96"/>
    </row>
    <row r="960" spans="1:4">
      <c r="A960" s="93"/>
      <c r="B960" s="94"/>
      <c r="C960" s="95"/>
      <c r="D960" s="96"/>
    </row>
    <row r="961" spans="1:4">
      <c r="A961" s="93"/>
      <c r="B961" s="94"/>
      <c r="C961" s="95"/>
      <c r="D961" s="96"/>
    </row>
    <row r="962" spans="1:4">
      <c r="A962" s="93"/>
      <c r="B962" s="94"/>
      <c r="C962" s="95"/>
      <c r="D962" s="96"/>
    </row>
    <row r="963" spans="1:4">
      <c r="A963" s="93"/>
      <c r="B963" s="94"/>
      <c r="C963" s="95"/>
      <c r="D963" s="96"/>
    </row>
    <row r="964" spans="1:4">
      <c r="A964" s="93"/>
      <c r="B964" s="94"/>
      <c r="C964" s="95"/>
      <c r="D964" s="96"/>
    </row>
    <row r="965" spans="1:4">
      <c r="A965" s="93"/>
      <c r="B965" s="94"/>
      <c r="C965" s="95"/>
      <c r="D965" s="96"/>
    </row>
    <row r="966" spans="1:4">
      <c r="A966" s="93"/>
      <c r="B966" s="94"/>
      <c r="C966" s="95"/>
      <c r="D966" s="96"/>
    </row>
    <row r="967" spans="1:4">
      <c r="A967" s="93"/>
      <c r="B967" s="94"/>
      <c r="C967" s="95"/>
      <c r="D967" s="96"/>
    </row>
    <row r="968" spans="1:4">
      <c r="A968" s="93"/>
      <c r="B968" s="94"/>
      <c r="C968" s="95"/>
      <c r="D968" s="96"/>
    </row>
    <row r="969" spans="1:4">
      <c r="A969" s="93"/>
      <c r="B969" s="94"/>
      <c r="C969" s="95"/>
      <c r="D969" s="96"/>
    </row>
    <row r="970" spans="1:4">
      <c r="A970" s="93"/>
      <c r="B970" s="94"/>
      <c r="C970" s="95"/>
      <c r="D970" s="96"/>
    </row>
    <row r="971" spans="1:4">
      <c r="A971" s="93"/>
      <c r="B971" s="94"/>
      <c r="C971" s="95"/>
      <c r="D971" s="96"/>
    </row>
    <row r="972" spans="1:4">
      <c r="A972" s="93"/>
      <c r="B972" s="94"/>
      <c r="C972" s="95"/>
      <c r="D972" s="96"/>
    </row>
    <row r="973" spans="1:4">
      <c r="A973" s="93"/>
      <c r="B973" s="94"/>
      <c r="C973" s="95"/>
      <c r="D973" s="96"/>
    </row>
    <row r="974" spans="1:4">
      <c r="A974" s="93"/>
      <c r="B974" s="94"/>
      <c r="C974" s="95"/>
      <c r="D974" s="96"/>
    </row>
    <row r="975" spans="1:4">
      <c r="A975" s="93"/>
      <c r="B975" s="94"/>
      <c r="C975" s="95"/>
      <c r="D975" s="96"/>
    </row>
    <row r="976" spans="1:4">
      <c r="A976" s="93"/>
      <c r="B976" s="94"/>
      <c r="C976" s="95"/>
      <c r="D976" s="96"/>
    </row>
    <row r="977" spans="1:4">
      <c r="A977" s="93"/>
      <c r="B977" s="94"/>
      <c r="C977" s="95"/>
      <c r="D977" s="96"/>
    </row>
    <row r="978" spans="1:4">
      <c r="A978" s="93"/>
      <c r="B978" s="94"/>
      <c r="C978" s="95"/>
      <c r="D978" s="96"/>
    </row>
    <row r="979" spans="1:4">
      <c r="A979" s="93"/>
      <c r="B979" s="94"/>
      <c r="C979" s="95"/>
      <c r="D979" s="96"/>
    </row>
    <row r="980" spans="1:4">
      <c r="A980" s="93"/>
      <c r="B980" s="94"/>
      <c r="C980" s="95"/>
      <c r="D980" s="96"/>
    </row>
    <row r="981" spans="1:4">
      <c r="A981" s="93"/>
      <c r="B981" s="94"/>
      <c r="C981" s="95"/>
      <c r="D981" s="96"/>
    </row>
    <row r="982" spans="1:4">
      <c r="A982" s="93"/>
      <c r="B982" s="94"/>
      <c r="C982" s="95"/>
      <c r="D982" s="96"/>
    </row>
    <row r="983" spans="1:4">
      <c r="A983" s="93"/>
      <c r="B983" s="94"/>
      <c r="C983" s="95"/>
      <c r="D983" s="96"/>
    </row>
    <row r="984" spans="1:4">
      <c r="A984" s="93"/>
      <c r="B984" s="94"/>
      <c r="C984" s="95"/>
      <c r="D984" s="96"/>
    </row>
    <row r="985" spans="1:4">
      <c r="A985" s="93"/>
      <c r="B985" s="94"/>
      <c r="C985" s="95"/>
      <c r="D985" s="96"/>
    </row>
    <row r="986" spans="1:4">
      <c r="A986" s="93"/>
      <c r="B986" s="94"/>
      <c r="C986" s="95"/>
      <c r="D986" s="96"/>
    </row>
    <row r="987" spans="1:4">
      <c r="A987" s="93"/>
      <c r="B987" s="94"/>
      <c r="C987" s="95"/>
      <c r="D987" s="96"/>
    </row>
    <row r="988" spans="1:4">
      <c r="A988" s="93"/>
      <c r="B988" s="94"/>
      <c r="C988" s="95"/>
      <c r="D988" s="96"/>
    </row>
    <row r="989" spans="1:4">
      <c r="A989" s="93"/>
      <c r="B989" s="94"/>
      <c r="C989" s="95"/>
      <c r="D989" s="96"/>
    </row>
    <row r="990" spans="1:4">
      <c r="A990" s="93"/>
      <c r="B990" s="94"/>
      <c r="C990" s="95"/>
      <c r="D990" s="96"/>
    </row>
    <row r="991" spans="1:4">
      <c r="A991" s="93"/>
      <c r="B991" s="94"/>
      <c r="C991" s="95"/>
      <c r="D991" s="96"/>
    </row>
    <row r="992" spans="1:4">
      <c r="A992" s="93"/>
      <c r="B992" s="94"/>
      <c r="C992" s="95"/>
      <c r="D992" s="96"/>
    </row>
    <row r="993" spans="1:4">
      <c r="A993" s="93"/>
      <c r="B993" s="94"/>
      <c r="C993" s="95"/>
      <c r="D993" s="96"/>
    </row>
    <row r="994" spans="1:4">
      <c r="A994" s="93"/>
      <c r="B994" s="94"/>
      <c r="C994" s="95"/>
      <c r="D994" s="96"/>
    </row>
    <row r="995" spans="1:4">
      <c r="A995" s="93"/>
      <c r="B995" s="94"/>
      <c r="C995" s="95"/>
      <c r="D995" s="96"/>
    </row>
    <row r="996" spans="1:4">
      <c r="A996" s="93"/>
      <c r="B996" s="94"/>
      <c r="C996" s="95"/>
      <c r="D996" s="96"/>
    </row>
    <row r="997" spans="1:4">
      <c r="A997" s="93"/>
      <c r="B997" s="94"/>
      <c r="C997" s="95"/>
      <c r="D997" s="96"/>
    </row>
    <row r="998" spans="1:4">
      <c r="A998" s="93"/>
      <c r="B998" s="94"/>
      <c r="C998" s="95"/>
      <c r="D998" s="96"/>
    </row>
    <row r="999" spans="1:4">
      <c r="A999" s="93"/>
      <c r="B999" s="94"/>
      <c r="C999" s="95"/>
      <c r="D999" s="96"/>
    </row>
  </sheetData>
  <dataValidations count="4">
    <dataValidation type="list" allowBlank="1" showInputMessage="1" showErrorMessage="1" sqref="C9:C1048576" xr:uid="{00000000-0002-0000-0100-000000000000}">
      <formula1>$XEW$2:$XFD$17</formula1>
    </dataValidation>
    <dataValidation type="custom" allowBlank="1" showInputMessage="1" showErrorMessage="1" sqref="B1" xr:uid="{3D525638-EF46-4BE8-BDC2-8A3B98169510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8" xr:uid="{449CF42E-7C9B-47A2-8AD8-DF51FE4A52E4}">
      <formula1>$XFD$2:$XFD$18</formula1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0ACA1-4316-4BF2-B730-D9DFC37778B2}">
  <dimension ref="A1:XEW998"/>
  <sheetViews>
    <sheetView zoomScale="90" zoomScaleNormal="90" zoomScalePageLayoutView="140" workbookViewId="0">
      <selection activeCell="G17" sqref="G17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7.08203125" style="129" bestFit="1" customWidth="1"/>
    <col min="5" max="16376" width="10.83203125" style="129"/>
    <col min="16377" max="16377" width="22.33203125" style="129" bestFit="1" customWidth="1"/>
    <col min="16378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67</v>
      </c>
      <c r="B2" s="41" t="s">
        <v>51</v>
      </c>
      <c r="C2" s="42" t="s">
        <v>21</v>
      </c>
      <c r="D2" s="15">
        <v>57</v>
      </c>
      <c r="E2" s="15"/>
      <c r="F2" s="15"/>
      <c r="G2" s="246"/>
      <c r="H2" s="246"/>
      <c r="I2" s="246"/>
      <c r="XEW2" s="129" t="s">
        <v>14</v>
      </c>
    </row>
    <row r="3" spans="1:9 16377:16377">
      <c r="A3" s="40" t="s">
        <v>155</v>
      </c>
      <c r="B3" s="41" t="s">
        <v>28</v>
      </c>
      <c r="C3" s="42" t="s">
        <v>21</v>
      </c>
      <c r="D3" s="15">
        <v>7</v>
      </c>
      <c r="E3" s="15"/>
      <c r="F3" s="15"/>
      <c r="G3" s="246"/>
      <c r="H3" s="246"/>
      <c r="I3" s="246"/>
      <c r="XEW3" s="129" t="s">
        <v>15</v>
      </c>
    </row>
    <row r="4" spans="1:9 16377:16377">
      <c r="A4" s="40" t="s">
        <v>156</v>
      </c>
      <c r="B4" s="41" t="s">
        <v>34</v>
      </c>
      <c r="C4" s="42" t="s">
        <v>21</v>
      </c>
      <c r="D4" s="15">
        <v>9</v>
      </c>
      <c r="E4" s="15"/>
      <c r="F4" s="15"/>
      <c r="G4" s="246"/>
      <c r="H4" s="246"/>
      <c r="I4" s="246"/>
      <c r="XEW4" s="129" t="s">
        <v>16</v>
      </c>
    </row>
    <row r="5" spans="1:9 16377:16377">
      <c r="A5" s="40" t="s">
        <v>157</v>
      </c>
      <c r="B5" s="41" t="s">
        <v>35</v>
      </c>
      <c r="C5" s="42" t="s">
        <v>21</v>
      </c>
      <c r="D5" s="15">
        <v>24</v>
      </c>
      <c r="E5" s="15">
        <v>39</v>
      </c>
      <c r="F5" s="15"/>
      <c r="G5" s="246"/>
      <c r="H5" s="246"/>
      <c r="I5" s="246"/>
      <c r="XEW5" s="129" t="s">
        <v>17</v>
      </c>
    </row>
    <row r="6" spans="1:9 16377:16377">
      <c r="A6" s="40" t="s">
        <v>158</v>
      </c>
      <c r="B6" s="41" t="s">
        <v>28</v>
      </c>
      <c r="C6" s="42" t="s">
        <v>21</v>
      </c>
      <c r="D6" s="15">
        <v>31</v>
      </c>
      <c r="E6" s="15"/>
      <c r="F6" s="15">
        <v>32</v>
      </c>
      <c r="G6" s="246"/>
      <c r="H6" s="246"/>
      <c r="I6" s="246"/>
      <c r="XEW6" s="129" t="s">
        <v>18</v>
      </c>
    </row>
    <row r="7" spans="1:9 16377:16377">
      <c r="A7" s="40" t="s">
        <v>159</v>
      </c>
      <c r="B7" s="41" t="s">
        <v>34</v>
      </c>
      <c r="C7" s="42" t="s">
        <v>21</v>
      </c>
      <c r="D7" s="15">
        <v>30</v>
      </c>
      <c r="E7" s="15"/>
      <c r="F7" s="15">
        <v>26</v>
      </c>
      <c r="G7" s="246"/>
      <c r="H7" s="246"/>
      <c r="I7" s="246"/>
      <c r="XEW7" s="129" t="s">
        <v>19</v>
      </c>
    </row>
    <row r="8" spans="1:9 16377:16377">
      <c r="A8" s="40" t="s">
        <v>66</v>
      </c>
      <c r="B8" s="41" t="s">
        <v>35</v>
      </c>
      <c r="C8" s="42" t="s">
        <v>21</v>
      </c>
      <c r="D8" s="15">
        <v>22</v>
      </c>
      <c r="E8" s="15"/>
      <c r="F8" s="15"/>
      <c r="G8" s="246"/>
      <c r="H8" s="246"/>
      <c r="I8" s="246"/>
      <c r="XEW8" s="129" t="s">
        <v>11</v>
      </c>
    </row>
    <row r="9" spans="1:9 16377:16377">
      <c r="A9" s="40" t="s">
        <v>160</v>
      </c>
      <c r="B9" s="41" t="s">
        <v>34</v>
      </c>
      <c r="C9" s="42" t="s">
        <v>21</v>
      </c>
      <c r="D9" s="15">
        <v>50</v>
      </c>
      <c r="E9" s="15"/>
      <c r="F9" s="15"/>
      <c r="G9" s="246"/>
      <c r="H9" s="246"/>
      <c r="I9" s="246"/>
      <c r="XEW9" s="129" t="s">
        <v>20</v>
      </c>
    </row>
    <row r="10" spans="1:9 16377:16377">
      <c r="A10" s="40" t="s">
        <v>161</v>
      </c>
      <c r="B10" s="41" t="s">
        <v>51</v>
      </c>
      <c r="C10" s="42" t="s">
        <v>21</v>
      </c>
      <c r="D10" s="15">
        <v>65</v>
      </c>
      <c r="E10" s="15">
        <v>118</v>
      </c>
      <c r="F10" s="15"/>
      <c r="G10" s="246"/>
      <c r="H10" s="246"/>
      <c r="I10" s="246"/>
      <c r="XEW10" s="129" t="s">
        <v>21</v>
      </c>
    </row>
    <row r="11" spans="1:9 16377:16377">
      <c r="A11" s="40"/>
      <c r="B11" s="41"/>
      <c r="C11" s="42"/>
      <c r="D11" s="15"/>
      <c r="E11" s="129">
        <v>125</v>
      </c>
      <c r="F11" s="129">
        <v>71</v>
      </c>
      <c r="XEW11" s="129" t="s">
        <v>23</v>
      </c>
    </row>
    <row r="12" spans="1:9 16377:16377">
      <c r="A12" s="265"/>
      <c r="B12" s="41"/>
      <c r="C12" s="42"/>
      <c r="D12" s="15"/>
      <c r="XEW12" s="129" t="s">
        <v>24</v>
      </c>
    </row>
    <row r="13" spans="1:9 16377:16377">
      <c r="A13" s="40"/>
      <c r="B13" s="41"/>
      <c r="C13" s="42"/>
      <c r="D13" s="15"/>
      <c r="XEW13" s="129" t="s">
        <v>25</v>
      </c>
    </row>
    <row r="14" spans="1:9 16377:16377">
      <c r="A14" s="93"/>
      <c r="B14" s="94"/>
      <c r="C14" s="131"/>
      <c r="D14" s="130"/>
      <c r="XEW14" s="129" t="s">
        <v>26</v>
      </c>
    </row>
    <row r="15" spans="1:9 16377:16377">
      <c r="A15" s="93"/>
      <c r="B15" s="94"/>
      <c r="C15" s="131"/>
      <c r="D15" s="130"/>
      <c r="XEW15" s="129" t="s">
        <v>13</v>
      </c>
    </row>
    <row r="16" spans="1:9 16377:16377">
      <c r="A16" s="93"/>
      <c r="B16" s="94"/>
      <c r="C16" s="131"/>
      <c r="D16" s="130"/>
      <c r="XEW16" s="129" t="s">
        <v>27</v>
      </c>
    </row>
    <row r="17" spans="1:4">
      <c r="A17" s="93"/>
      <c r="B17" s="94"/>
      <c r="C17" s="131"/>
      <c r="D17" s="130"/>
    </row>
    <row r="18" spans="1:4">
      <c r="A18" s="93"/>
      <c r="B18" s="94"/>
      <c r="C18" s="131"/>
      <c r="D18" s="130"/>
    </row>
    <row r="19" spans="1:4">
      <c r="A19" s="93"/>
      <c r="B19" s="94"/>
      <c r="C19" s="131"/>
      <c r="D19" s="130"/>
    </row>
    <row r="20" spans="1:4">
      <c r="A20" s="93"/>
      <c r="B20" s="94"/>
      <c r="C20" s="131"/>
      <c r="D20" s="130"/>
    </row>
    <row r="21" spans="1:4">
      <c r="A21" s="93"/>
      <c r="B21" s="94"/>
      <c r="C21" s="131"/>
      <c r="D21" s="130"/>
    </row>
    <row r="22" spans="1:4">
      <c r="A22" s="93"/>
      <c r="B22" s="94"/>
      <c r="C22" s="131"/>
      <c r="D22" s="130"/>
    </row>
    <row r="23" spans="1:4">
      <c r="A23" s="93"/>
      <c r="B23" s="94"/>
      <c r="C23" s="131"/>
      <c r="D23" s="130"/>
    </row>
    <row r="24" spans="1:4">
      <c r="A24" s="93"/>
      <c r="B24" s="94"/>
      <c r="C24" s="131"/>
      <c r="D24" s="130"/>
    </row>
    <row r="25" spans="1:4">
      <c r="A25" s="93"/>
      <c r="B25" s="94"/>
      <c r="C25" s="131"/>
      <c r="D25" s="130"/>
    </row>
    <row r="26" spans="1:4">
      <c r="A26" s="93"/>
      <c r="B26" s="94"/>
      <c r="C26" s="131"/>
      <c r="D26" s="130"/>
    </row>
    <row r="27" spans="1:4">
      <c r="A27" s="93"/>
      <c r="B27" s="94"/>
      <c r="C27" s="131"/>
      <c r="D27" s="130"/>
    </row>
    <row r="28" spans="1:4">
      <c r="A28" s="93"/>
      <c r="B28" s="94"/>
      <c r="C28" s="131"/>
      <c r="D28" s="130"/>
    </row>
    <row r="29" spans="1:4">
      <c r="A29" s="93"/>
      <c r="B29" s="94"/>
      <c r="C29" s="131"/>
      <c r="D29" s="130"/>
    </row>
    <row r="30" spans="1:4">
      <c r="A30" s="93"/>
      <c r="B30" s="94"/>
      <c r="C30" s="131"/>
      <c r="D30" s="130"/>
    </row>
    <row r="31" spans="1:4">
      <c r="A31" s="93"/>
      <c r="B31" s="94"/>
      <c r="C31" s="131"/>
      <c r="D31" s="130"/>
    </row>
    <row r="32" spans="1:4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</sheetData>
  <dataValidations count="5">
    <dataValidation type="list" allowBlank="1" showInputMessage="1" showErrorMessage="1" sqref="C14:C1048576" xr:uid="{00000000-0002-0000-0000-000002000000}">
      <formula1>$XEW$2:$XFD$16</formula1>
    </dataValidation>
    <dataValidation type="custom" allowBlank="1" showInputMessage="1" showErrorMessage="1" sqref="B1" xr:uid="{6F08E515-EF5E-40CC-8A5A-896D1B934E2A}">
      <formula1>"S, V40, V50, V60, V70, V80, V90"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11:C13" xr:uid="{D2E0C62E-E834-40FC-BF84-D41D435068D3}">
      <formula1>$XEZ$2:$XFD$15</formula1>
    </dataValidation>
    <dataValidation type="list" allowBlank="1" showInputMessage="1" showErrorMessage="1" sqref="C2:C10" xr:uid="{77F4958F-9555-4C64-A386-EC3117ACFEA3}">
      <formula1>$XFD$1:$XFD$9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1A75-DB6B-4921-AAB0-132CB50186B9}">
  <dimension ref="A1:XEU1124"/>
  <sheetViews>
    <sheetView workbookViewId="0">
      <selection activeCell="A2" sqref="A2:F45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4140625" style="10" hidden="1" customWidth="1"/>
    <col min="11" max="11" width="4.08203125" style="10" customWidth="1"/>
    <col min="12" max="17" width="4.5" style="183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77" t="s">
        <v>8</v>
      </c>
      <c r="M1" s="178" t="s">
        <v>7</v>
      </c>
      <c r="N1" s="179" t="s">
        <v>6</v>
      </c>
      <c r="O1" s="180" t="s">
        <v>5</v>
      </c>
      <c r="P1" s="181" t="s">
        <v>4</v>
      </c>
      <c r="Q1" s="182" t="s">
        <v>3</v>
      </c>
      <c r="R1" s="16" t="s">
        <v>29</v>
      </c>
      <c r="XEU1" s="11"/>
    </row>
    <row r="2" spans="1:18 16375:16375" ht="13" customHeight="1">
      <c r="A2" s="40" t="s">
        <v>351</v>
      </c>
      <c r="B2" s="509" t="s">
        <v>35</v>
      </c>
      <c r="C2" s="515" t="s">
        <v>17</v>
      </c>
      <c r="D2" s="504"/>
      <c r="E2" s="504">
        <v>17</v>
      </c>
      <c r="F2" s="504">
        <v>7</v>
      </c>
      <c r="G2" s="19"/>
      <c r="H2" s="19"/>
      <c r="I2" s="19"/>
      <c r="J2" s="61">
        <f t="shared" ref="J2:J33" si="0">COUNT(D2:I2)</f>
        <v>2</v>
      </c>
      <c r="K2" s="61"/>
      <c r="L2" s="183" t="str">
        <f t="shared" ref="L2:L33" si="1">IFERROR(_xlfn.RANK.EQ(D2,D:D,1),"")</f>
        <v/>
      </c>
      <c r="M2" s="183">
        <f t="shared" ref="M2:M33" si="2">IFERROR(_xlfn.RANK.EQ(E2,E:E,1),"")</f>
        <v>5</v>
      </c>
      <c r="N2" s="183">
        <f t="shared" ref="N2:N33" si="3">IFERROR(_xlfn.RANK.EQ(F2,F:F,1),"")</f>
        <v>1</v>
      </c>
      <c r="O2" s="183" t="str">
        <f t="shared" ref="O2:O33" si="4">IFERROR(_xlfn.RANK.EQ(G2,G:G,1),"")</f>
        <v/>
      </c>
      <c r="P2" s="183" t="str">
        <f t="shared" ref="P2:P33" si="5">IFERROR(_xlfn.RANK.EQ(H2,H:H,1),"")</f>
        <v/>
      </c>
      <c r="Q2" s="183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24" t="s">
        <v>224</v>
      </c>
      <c r="B3" s="24" t="s">
        <v>35</v>
      </c>
      <c r="C3" s="28" t="s">
        <v>27</v>
      </c>
      <c r="D3" s="20">
        <v>13</v>
      </c>
      <c r="E3" s="20">
        <v>12</v>
      </c>
      <c r="F3" s="20">
        <v>10</v>
      </c>
      <c r="G3" s="19"/>
      <c r="H3" s="19"/>
      <c r="I3" s="19"/>
      <c r="J3" s="61">
        <f t="shared" si="0"/>
        <v>3</v>
      </c>
      <c r="K3" s="61"/>
      <c r="L3" s="183">
        <f t="shared" si="1"/>
        <v>1</v>
      </c>
      <c r="M3" s="183">
        <f t="shared" si="2"/>
        <v>4</v>
      </c>
      <c r="N3" s="183">
        <f t="shared" si="3"/>
        <v>2</v>
      </c>
      <c r="O3" s="183" t="str">
        <f t="shared" si="4"/>
        <v/>
      </c>
      <c r="P3" s="183" t="str">
        <f t="shared" si="5"/>
        <v/>
      </c>
      <c r="Q3" s="183" t="str">
        <f t="shared" si="6"/>
        <v/>
      </c>
      <c r="R3" s="5" t="str">
        <f>IF(J3&gt;3,SUM(SMALL(L3:Q3,{1,2,3,4})),"")</f>
        <v/>
      </c>
    </row>
    <row r="4" spans="1:18 16375:16375" ht="13" customHeight="1">
      <c r="A4" s="40" t="s">
        <v>353</v>
      </c>
      <c r="B4" s="509" t="s">
        <v>35</v>
      </c>
      <c r="C4" s="515" t="s">
        <v>17</v>
      </c>
      <c r="D4" s="504"/>
      <c r="E4" s="504">
        <v>23</v>
      </c>
      <c r="F4" s="504">
        <v>11</v>
      </c>
      <c r="G4" s="19"/>
      <c r="H4" s="19"/>
      <c r="I4" s="19"/>
      <c r="J4" s="61">
        <f t="shared" si="0"/>
        <v>2</v>
      </c>
      <c r="K4" s="61"/>
      <c r="L4" s="183" t="str">
        <f t="shared" si="1"/>
        <v/>
      </c>
      <c r="M4" s="183">
        <f t="shared" si="2"/>
        <v>7</v>
      </c>
      <c r="N4" s="183">
        <f t="shared" si="3"/>
        <v>3</v>
      </c>
      <c r="O4" s="183" t="str">
        <f t="shared" si="4"/>
        <v/>
      </c>
      <c r="P4" s="183" t="str">
        <f t="shared" si="5"/>
        <v/>
      </c>
      <c r="Q4" s="183" t="str">
        <f t="shared" si="6"/>
        <v/>
      </c>
      <c r="R4" s="5" t="str">
        <f>IF(J4&gt;3,SUM(SMALL(L4:Q4,{1,2,3,4})),"")</f>
        <v/>
      </c>
    </row>
    <row r="5" spans="1:18 16375:16375" ht="13" customHeight="1">
      <c r="A5" s="40" t="s">
        <v>470</v>
      </c>
      <c r="B5" s="509" t="s">
        <v>35</v>
      </c>
      <c r="C5" s="515" t="s">
        <v>22</v>
      </c>
      <c r="D5" s="504"/>
      <c r="E5" s="36"/>
      <c r="F5" s="504">
        <v>17</v>
      </c>
      <c r="G5" s="19"/>
      <c r="H5" s="19"/>
      <c r="I5" s="19"/>
      <c r="J5" s="61">
        <f t="shared" si="0"/>
        <v>1</v>
      </c>
      <c r="L5" s="183" t="str">
        <f t="shared" si="1"/>
        <v/>
      </c>
      <c r="M5" s="183" t="str">
        <f t="shared" si="2"/>
        <v/>
      </c>
      <c r="N5" s="183">
        <f t="shared" si="3"/>
        <v>4</v>
      </c>
      <c r="O5" s="183" t="str">
        <f t="shared" si="4"/>
        <v/>
      </c>
      <c r="P5" s="183" t="str">
        <f t="shared" si="5"/>
        <v/>
      </c>
      <c r="Q5" s="183" t="str">
        <f t="shared" si="6"/>
        <v/>
      </c>
      <c r="R5" s="5" t="str">
        <f>IF(J5&gt;3,SUM(SMALL(L5:Q5,{1,2,3,4})),"")</f>
        <v/>
      </c>
    </row>
    <row r="6" spans="1:18 16375:16375" ht="13" customHeight="1">
      <c r="A6" s="499" t="s">
        <v>516</v>
      </c>
      <c r="B6" s="499" t="s">
        <v>35</v>
      </c>
      <c r="C6" s="513" t="s">
        <v>24</v>
      </c>
      <c r="D6" s="524"/>
      <c r="E6" s="525"/>
      <c r="F6" s="169">
        <v>21</v>
      </c>
      <c r="G6" s="19"/>
      <c r="H6" s="19"/>
      <c r="I6" s="19"/>
      <c r="J6" s="61">
        <f t="shared" si="0"/>
        <v>1</v>
      </c>
      <c r="K6" s="61"/>
      <c r="L6" s="183" t="str">
        <f t="shared" si="1"/>
        <v/>
      </c>
      <c r="M6" s="183" t="str">
        <f t="shared" si="2"/>
        <v/>
      </c>
      <c r="N6" s="183">
        <f t="shared" si="3"/>
        <v>5</v>
      </c>
      <c r="O6" s="183" t="str">
        <f t="shared" si="4"/>
        <v/>
      </c>
      <c r="P6" s="183" t="str">
        <f t="shared" si="5"/>
        <v/>
      </c>
      <c r="Q6" s="183" t="str">
        <f t="shared" si="6"/>
        <v/>
      </c>
      <c r="R6" s="5" t="str">
        <f>IF(J6&gt;3,SUM(SMALL(L6:Q6,{1,2,3,4})),"")</f>
        <v/>
      </c>
    </row>
    <row r="7" spans="1:18 16375:16375" ht="13" customHeight="1">
      <c r="A7" s="40" t="s">
        <v>115</v>
      </c>
      <c r="B7" s="509" t="s">
        <v>35</v>
      </c>
      <c r="C7" s="515" t="s">
        <v>14</v>
      </c>
      <c r="D7" s="504">
        <v>26</v>
      </c>
      <c r="E7" s="504">
        <v>32</v>
      </c>
      <c r="F7" s="504">
        <v>24</v>
      </c>
      <c r="G7" s="19"/>
      <c r="H7" s="19"/>
      <c r="I7" s="19"/>
      <c r="J7" s="61">
        <f t="shared" si="0"/>
        <v>3</v>
      </c>
      <c r="K7" s="61"/>
      <c r="L7" s="183">
        <f t="shared" si="1"/>
        <v>4</v>
      </c>
      <c r="M7" s="183">
        <f t="shared" si="2"/>
        <v>8</v>
      </c>
      <c r="N7" s="183">
        <f t="shared" si="3"/>
        <v>6</v>
      </c>
      <c r="O7" s="183" t="str">
        <f t="shared" si="4"/>
        <v/>
      </c>
      <c r="P7" s="183" t="str">
        <f t="shared" si="5"/>
        <v/>
      </c>
      <c r="Q7" s="183" t="str">
        <f t="shared" si="6"/>
        <v/>
      </c>
      <c r="R7" s="5" t="str">
        <f>IF(J7&gt;3,SUM(SMALL(L7:Q7,{1,2,3,4})),"")</f>
        <v/>
      </c>
    </row>
    <row r="8" spans="1:18 16375:16375" ht="13" customHeight="1">
      <c r="A8" s="24" t="s">
        <v>223</v>
      </c>
      <c r="B8" s="24" t="s">
        <v>35</v>
      </c>
      <c r="C8" s="28" t="s">
        <v>27</v>
      </c>
      <c r="D8" s="20">
        <v>36</v>
      </c>
      <c r="F8" s="20">
        <v>34</v>
      </c>
      <c r="G8" s="19"/>
      <c r="H8" s="19"/>
      <c r="I8" s="19"/>
      <c r="J8" s="61">
        <f t="shared" si="0"/>
        <v>2</v>
      </c>
      <c r="K8" s="61"/>
      <c r="L8" s="183">
        <f t="shared" si="1"/>
        <v>5</v>
      </c>
      <c r="M8" s="183" t="str">
        <f t="shared" si="2"/>
        <v/>
      </c>
      <c r="N8" s="183">
        <f t="shared" si="3"/>
        <v>7</v>
      </c>
      <c r="O8" s="183" t="str">
        <f t="shared" si="4"/>
        <v/>
      </c>
      <c r="P8" s="183" t="str">
        <f t="shared" si="5"/>
        <v/>
      </c>
      <c r="Q8" s="183" t="str">
        <f t="shared" si="6"/>
        <v/>
      </c>
      <c r="R8" s="5" t="str">
        <f>IF(J8&gt;3,SUM(SMALL(L8:Q8,{1,2,3,4})),"")</f>
        <v/>
      </c>
    </row>
    <row r="9" spans="1:18 16375:16375" ht="13" customHeight="1">
      <c r="A9" s="40" t="s">
        <v>256</v>
      </c>
      <c r="B9" s="509" t="s">
        <v>35</v>
      </c>
      <c r="C9" s="515" t="s">
        <v>22</v>
      </c>
      <c r="D9" s="36"/>
      <c r="E9" s="504">
        <v>54</v>
      </c>
      <c r="F9" s="504">
        <v>35</v>
      </c>
      <c r="G9" s="19"/>
      <c r="H9" s="19"/>
      <c r="I9" s="19"/>
      <c r="J9" s="61">
        <f t="shared" si="0"/>
        <v>2</v>
      </c>
      <c r="K9" s="61"/>
      <c r="L9" s="183" t="str">
        <f t="shared" si="1"/>
        <v/>
      </c>
      <c r="M9" s="183">
        <f t="shared" si="2"/>
        <v>11</v>
      </c>
      <c r="N9" s="183">
        <f t="shared" si="3"/>
        <v>8</v>
      </c>
      <c r="O9" s="183" t="str">
        <f t="shared" si="4"/>
        <v/>
      </c>
      <c r="P9" s="183" t="str">
        <f t="shared" si="5"/>
        <v/>
      </c>
      <c r="Q9" s="183" t="str">
        <f t="shared" si="6"/>
        <v/>
      </c>
      <c r="R9" s="5" t="str">
        <f>IF(J9&gt;3,SUM(SMALL(L9:Q9,{1,2,3,4})),"")</f>
        <v/>
      </c>
    </row>
    <row r="10" spans="1:18 16375:16375" ht="13" customHeight="1">
      <c r="A10" s="40" t="s">
        <v>118</v>
      </c>
      <c r="B10" s="509" t="s">
        <v>35</v>
      </c>
      <c r="C10" s="515" t="s">
        <v>14</v>
      </c>
      <c r="D10" s="504">
        <v>46</v>
      </c>
      <c r="E10" s="504">
        <v>64</v>
      </c>
      <c r="F10" s="504">
        <v>39</v>
      </c>
      <c r="G10" s="19"/>
      <c r="H10" s="19"/>
      <c r="I10" s="19"/>
      <c r="J10" s="61">
        <f t="shared" si="0"/>
        <v>3</v>
      </c>
      <c r="K10" s="61"/>
      <c r="L10" s="183">
        <f t="shared" si="1"/>
        <v>7</v>
      </c>
      <c r="M10" s="183">
        <f t="shared" si="2"/>
        <v>13</v>
      </c>
      <c r="N10" s="183">
        <f t="shared" si="3"/>
        <v>9</v>
      </c>
      <c r="O10" s="183" t="str">
        <f t="shared" si="4"/>
        <v/>
      </c>
      <c r="P10" s="183" t="str">
        <f t="shared" si="5"/>
        <v/>
      </c>
      <c r="Q10" s="183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94" t="s">
        <v>316</v>
      </c>
      <c r="B11" s="494" t="s">
        <v>35</v>
      </c>
      <c r="C11" s="516" t="s">
        <v>15</v>
      </c>
      <c r="D11" s="527"/>
      <c r="E11" s="527">
        <v>74</v>
      </c>
      <c r="F11" s="542">
        <v>45</v>
      </c>
      <c r="G11" s="19"/>
      <c r="H11" s="19"/>
      <c r="I11" s="19"/>
      <c r="J11" s="61">
        <f t="shared" si="0"/>
        <v>2</v>
      </c>
      <c r="K11" s="61"/>
      <c r="L11" s="183" t="str">
        <f t="shared" si="1"/>
        <v/>
      </c>
      <c r="M11" s="183">
        <f t="shared" si="2"/>
        <v>19</v>
      </c>
      <c r="N11" s="183">
        <f t="shared" si="3"/>
        <v>10</v>
      </c>
      <c r="O11" s="183" t="str">
        <f t="shared" si="4"/>
        <v/>
      </c>
      <c r="P11" s="183" t="str">
        <f t="shared" si="5"/>
        <v/>
      </c>
      <c r="Q11" s="183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0" t="s">
        <v>444</v>
      </c>
      <c r="B12" s="509" t="s">
        <v>35</v>
      </c>
      <c r="C12" s="515" t="s">
        <v>16</v>
      </c>
      <c r="D12" s="504"/>
      <c r="E12" s="504">
        <v>77</v>
      </c>
      <c r="F12" s="504">
        <v>49</v>
      </c>
      <c r="G12" s="19"/>
      <c r="H12" s="19"/>
      <c r="I12" s="19"/>
      <c r="J12" s="61">
        <f t="shared" si="0"/>
        <v>2</v>
      </c>
      <c r="K12" s="61"/>
      <c r="L12" s="183" t="str">
        <f t="shared" si="1"/>
        <v/>
      </c>
      <c r="M12" s="183">
        <f t="shared" si="2"/>
        <v>20</v>
      </c>
      <c r="N12" s="183">
        <f t="shared" si="3"/>
        <v>11</v>
      </c>
      <c r="O12" s="183" t="str">
        <f t="shared" si="4"/>
        <v/>
      </c>
      <c r="P12" s="183" t="str">
        <f t="shared" si="5"/>
        <v/>
      </c>
      <c r="Q12" s="183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494" t="s">
        <v>317</v>
      </c>
      <c r="B13" s="495" t="s">
        <v>35</v>
      </c>
      <c r="C13" s="496" t="s">
        <v>15</v>
      </c>
      <c r="D13" s="527"/>
      <c r="E13" s="497">
        <v>107</v>
      </c>
      <c r="F13" s="543">
        <v>50</v>
      </c>
      <c r="G13" s="19"/>
      <c r="H13" s="19"/>
      <c r="I13" s="19"/>
      <c r="J13" s="61">
        <f t="shared" si="0"/>
        <v>2</v>
      </c>
      <c r="K13" s="61"/>
      <c r="L13" s="183" t="str">
        <f t="shared" si="1"/>
        <v/>
      </c>
      <c r="M13" s="183">
        <f t="shared" si="2"/>
        <v>27</v>
      </c>
      <c r="N13" s="183">
        <f t="shared" si="3"/>
        <v>12</v>
      </c>
      <c r="O13" s="183" t="str">
        <f t="shared" si="4"/>
        <v/>
      </c>
      <c r="P13" s="183" t="str">
        <f t="shared" si="5"/>
        <v/>
      </c>
      <c r="Q13" s="183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0" t="s">
        <v>261</v>
      </c>
      <c r="B14" s="41" t="s">
        <v>35</v>
      </c>
      <c r="C14" s="42" t="s">
        <v>22</v>
      </c>
      <c r="D14" s="36"/>
      <c r="E14" s="15">
        <v>110</v>
      </c>
      <c r="F14" s="15">
        <v>54</v>
      </c>
      <c r="G14" s="19"/>
      <c r="H14" s="19"/>
      <c r="I14" s="19"/>
      <c r="J14" s="61">
        <f t="shared" si="0"/>
        <v>2</v>
      </c>
      <c r="K14" s="61"/>
      <c r="L14" s="183" t="str">
        <f t="shared" si="1"/>
        <v/>
      </c>
      <c r="M14" s="183">
        <f t="shared" si="2"/>
        <v>28</v>
      </c>
      <c r="N14" s="183">
        <f t="shared" si="3"/>
        <v>13</v>
      </c>
      <c r="O14" s="183" t="str">
        <f t="shared" si="4"/>
        <v/>
      </c>
      <c r="P14" s="183" t="str">
        <f t="shared" si="5"/>
        <v/>
      </c>
      <c r="Q14" s="183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94" t="s">
        <v>531</v>
      </c>
      <c r="B15" s="495" t="s">
        <v>35</v>
      </c>
      <c r="C15" s="496" t="s">
        <v>15</v>
      </c>
      <c r="D15" s="527"/>
      <c r="E15" s="497"/>
      <c r="F15" s="543">
        <v>56</v>
      </c>
      <c r="G15" s="19"/>
      <c r="H15" s="19"/>
      <c r="I15" s="19"/>
      <c r="J15" s="61">
        <f t="shared" si="0"/>
        <v>1</v>
      </c>
      <c r="K15" s="61"/>
      <c r="L15" s="183" t="str">
        <f t="shared" si="1"/>
        <v/>
      </c>
      <c r="M15" s="183" t="str">
        <f t="shared" si="2"/>
        <v/>
      </c>
      <c r="N15" s="183">
        <f t="shared" si="3"/>
        <v>14</v>
      </c>
      <c r="O15" s="183" t="str">
        <f t="shared" si="4"/>
        <v/>
      </c>
      <c r="P15" s="183" t="str">
        <f t="shared" si="5"/>
        <v/>
      </c>
      <c r="Q15" s="183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484" t="s">
        <v>526</v>
      </c>
      <c r="B16" s="485" t="s">
        <v>35</v>
      </c>
      <c r="C16" s="486" t="s">
        <v>12</v>
      </c>
      <c r="D16" s="489"/>
      <c r="E16" s="487"/>
      <c r="F16" s="487">
        <v>57</v>
      </c>
      <c r="G16" s="19"/>
      <c r="H16" s="19"/>
      <c r="I16" s="19"/>
      <c r="J16" s="61">
        <f t="shared" si="0"/>
        <v>1</v>
      </c>
      <c r="K16" s="61"/>
      <c r="L16" s="183" t="str">
        <f t="shared" si="1"/>
        <v/>
      </c>
      <c r="M16" s="183" t="str">
        <f t="shared" si="2"/>
        <v/>
      </c>
      <c r="N16" s="183">
        <f t="shared" si="3"/>
        <v>15</v>
      </c>
      <c r="O16" s="183" t="str">
        <f t="shared" si="4"/>
        <v/>
      </c>
      <c r="P16" s="183" t="str">
        <f t="shared" si="5"/>
        <v/>
      </c>
      <c r="Q16" s="183" t="str">
        <f t="shared" si="6"/>
        <v/>
      </c>
      <c r="R16" s="5" t="str">
        <f>IF(J16&gt;3,SUM(SMALL(L16:Q16,{1,2,3,4})),"")</f>
        <v/>
      </c>
    </row>
    <row r="17" spans="1:18" ht="13" customHeight="1">
      <c r="A17" s="484" t="s">
        <v>527</v>
      </c>
      <c r="B17" s="485" t="s">
        <v>35</v>
      </c>
      <c r="C17" s="518" t="s">
        <v>12</v>
      </c>
      <c r="D17" s="489"/>
      <c r="E17" s="487"/>
      <c r="F17" s="487">
        <v>70</v>
      </c>
      <c r="G17" s="19"/>
      <c r="H17" s="19"/>
      <c r="I17" s="19"/>
      <c r="J17" s="61">
        <f t="shared" si="0"/>
        <v>1</v>
      </c>
      <c r="K17" s="61"/>
      <c r="L17" s="183" t="str">
        <f t="shared" si="1"/>
        <v/>
      </c>
      <c r="M17" s="183" t="str">
        <f t="shared" si="2"/>
        <v/>
      </c>
      <c r="N17" s="183">
        <f t="shared" si="3"/>
        <v>16</v>
      </c>
      <c r="O17" s="183" t="str">
        <f t="shared" si="4"/>
        <v/>
      </c>
      <c r="P17" s="183" t="str">
        <f t="shared" si="5"/>
        <v/>
      </c>
      <c r="Q17" s="183" t="str">
        <f t="shared" si="6"/>
        <v/>
      </c>
      <c r="R17" s="5" t="str">
        <f>IF(J17&gt;3,SUM(SMALL(L17:Q17,{1,2,3,4})),"")</f>
        <v/>
      </c>
    </row>
    <row r="18" spans="1:18" ht="13" customHeight="1">
      <c r="A18" s="24" t="s">
        <v>455</v>
      </c>
      <c r="B18" s="25" t="s">
        <v>35</v>
      </c>
      <c r="C18" s="28" t="s">
        <v>27</v>
      </c>
      <c r="E18" s="19">
        <v>1</v>
      </c>
      <c r="F18" s="19"/>
      <c r="G18" s="19"/>
      <c r="H18" s="19"/>
      <c r="I18" s="19"/>
      <c r="J18" s="61">
        <f t="shared" si="0"/>
        <v>1</v>
      </c>
      <c r="K18" s="61"/>
      <c r="L18" s="183" t="str">
        <f t="shared" si="1"/>
        <v/>
      </c>
      <c r="M18" s="183">
        <f t="shared" si="2"/>
        <v>1</v>
      </c>
      <c r="N18" s="183" t="str">
        <f t="shared" si="3"/>
        <v/>
      </c>
      <c r="O18" s="183" t="str">
        <f t="shared" si="4"/>
        <v/>
      </c>
      <c r="P18" s="183" t="str">
        <f t="shared" si="5"/>
        <v/>
      </c>
      <c r="Q18" s="183" t="str">
        <f t="shared" si="6"/>
        <v/>
      </c>
      <c r="R18" s="5" t="str">
        <f>IF(J18&gt;3,SUM(SMALL(L18:Q18,{1,2,3,4})),"")</f>
        <v/>
      </c>
    </row>
    <row r="19" spans="1:18" ht="13" customHeight="1">
      <c r="A19" s="24" t="s">
        <v>348</v>
      </c>
      <c r="B19" s="25" t="s">
        <v>35</v>
      </c>
      <c r="C19" s="28" t="s">
        <v>27</v>
      </c>
      <c r="E19" s="19">
        <v>2</v>
      </c>
      <c r="F19" s="19"/>
      <c r="G19" s="15"/>
      <c r="H19" s="19"/>
      <c r="I19" s="19"/>
      <c r="J19" s="61">
        <f t="shared" si="0"/>
        <v>1</v>
      </c>
      <c r="K19" s="61"/>
      <c r="L19" s="183" t="str">
        <f t="shared" si="1"/>
        <v/>
      </c>
      <c r="M19" s="183">
        <f t="shared" si="2"/>
        <v>2</v>
      </c>
      <c r="N19" s="183" t="str">
        <f t="shared" si="3"/>
        <v/>
      </c>
      <c r="O19" s="183" t="str">
        <f t="shared" si="4"/>
        <v/>
      </c>
      <c r="P19" s="183" t="str">
        <f t="shared" si="5"/>
        <v/>
      </c>
      <c r="Q19" s="183" t="str">
        <f t="shared" si="6"/>
        <v/>
      </c>
      <c r="R19" s="5" t="str">
        <f>IF(J19&gt;3,SUM(SMALL(L19:Q19,{1,2,3,4})),"")</f>
        <v/>
      </c>
    </row>
    <row r="20" spans="1:18" ht="13" customHeight="1">
      <c r="A20" s="389" t="s">
        <v>403</v>
      </c>
      <c r="B20" s="390" t="s">
        <v>35</v>
      </c>
      <c r="C20" s="270" t="s">
        <v>19</v>
      </c>
      <c r="D20" s="377"/>
      <c r="E20" s="246">
        <v>7</v>
      </c>
      <c r="F20" s="19"/>
      <c r="G20" s="15"/>
      <c r="H20" s="19"/>
      <c r="I20" s="19"/>
      <c r="J20" s="61">
        <f t="shared" si="0"/>
        <v>1</v>
      </c>
      <c r="K20" s="61"/>
      <c r="L20" s="183" t="str">
        <f t="shared" si="1"/>
        <v/>
      </c>
      <c r="M20" s="183">
        <f t="shared" si="2"/>
        <v>3</v>
      </c>
      <c r="N20" s="183" t="str">
        <f t="shared" si="3"/>
        <v/>
      </c>
      <c r="O20" s="183" t="str">
        <f t="shared" si="4"/>
        <v/>
      </c>
      <c r="P20" s="183" t="str">
        <f t="shared" si="5"/>
        <v/>
      </c>
      <c r="Q20" s="183" t="str">
        <f t="shared" si="6"/>
        <v/>
      </c>
      <c r="R20" s="5" t="str">
        <f>IF(J20&gt;3,SUM(SMALL(L20:Q20,{1,2,3,4})),"")</f>
        <v/>
      </c>
    </row>
    <row r="21" spans="1:18" ht="13" customHeight="1">
      <c r="A21" s="40" t="s">
        <v>352</v>
      </c>
      <c r="B21" s="41" t="s">
        <v>35</v>
      </c>
      <c r="C21" s="42" t="s">
        <v>17</v>
      </c>
      <c r="D21" s="15"/>
      <c r="E21" s="15">
        <v>21</v>
      </c>
      <c r="F21" s="15"/>
      <c r="G21" s="19"/>
      <c r="H21" s="19"/>
      <c r="I21" s="19"/>
      <c r="J21" s="61">
        <f t="shared" si="0"/>
        <v>1</v>
      </c>
      <c r="K21" s="61"/>
      <c r="L21" s="183" t="str">
        <f t="shared" si="1"/>
        <v/>
      </c>
      <c r="M21" s="183">
        <f t="shared" si="2"/>
        <v>6</v>
      </c>
      <c r="N21" s="183" t="str">
        <f t="shared" si="3"/>
        <v/>
      </c>
      <c r="O21" s="183" t="str">
        <f t="shared" si="4"/>
        <v/>
      </c>
      <c r="P21" s="183" t="str">
        <f t="shared" si="5"/>
        <v/>
      </c>
      <c r="Q21" s="183" t="str">
        <f t="shared" si="6"/>
        <v/>
      </c>
      <c r="R21" s="5" t="str">
        <f>IF(J21&gt;3,SUM(SMALL(L21:Q21,{1,2,3,4})),"")</f>
        <v/>
      </c>
    </row>
    <row r="22" spans="1:18" ht="13" customHeight="1">
      <c r="A22" s="40" t="s">
        <v>272</v>
      </c>
      <c r="B22" s="41" t="s">
        <v>35</v>
      </c>
      <c r="C22" s="42" t="s">
        <v>14</v>
      </c>
      <c r="D22" s="15"/>
      <c r="E22" s="15">
        <v>35</v>
      </c>
      <c r="F22" s="15"/>
      <c r="G22" s="19"/>
      <c r="H22" s="19"/>
      <c r="I22" s="19"/>
      <c r="J22" s="61">
        <f t="shared" si="0"/>
        <v>1</v>
      </c>
      <c r="K22" s="61"/>
      <c r="L22" s="183" t="str">
        <f t="shared" si="1"/>
        <v/>
      </c>
      <c r="M22" s="183">
        <f t="shared" si="2"/>
        <v>9</v>
      </c>
      <c r="N22" s="183" t="str">
        <f t="shared" si="3"/>
        <v/>
      </c>
      <c r="O22" s="183" t="str">
        <f t="shared" si="4"/>
        <v/>
      </c>
      <c r="P22" s="183" t="str">
        <f t="shared" si="5"/>
        <v/>
      </c>
      <c r="Q22" s="183" t="str">
        <f t="shared" si="6"/>
        <v/>
      </c>
      <c r="R22" s="5" t="str">
        <f>IF(J22&gt;3,SUM(SMALL(L22:Q22,{1,2,3,4})),"")</f>
        <v/>
      </c>
    </row>
    <row r="23" spans="1:18" ht="13" customHeight="1">
      <c r="A23" s="40" t="s">
        <v>157</v>
      </c>
      <c r="B23" s="41" t="s">
        <v>35</v>
      </c>
      <c r="C23" s="42" t="s">
        <v>21</v>
      </c>
      <c r="D23" s="15">
        <v>24</v>
      </c>
      <c r="E23" s="15">
        <v>39</v>
      </c>
      <c r="F23" s="15"/>
      <c r="G23" s="19"/>
      <c r="H23" s="19"/>
      <c r="I23" s="19"/>
      <c r="J23" s="61">
        <f t="shared" si="0"/>
        <v>2</v>
      </c>
      <c r="K23" s="61"/>
      <c r="L23" s="183">
        <f t="shared" si="1"/>
        <v>3</v>
      </c>
      <c r="M23" s="183">
        <f t="shared" si="2"/>
        <v>10</v>
      </c>
      <c r="N23" s="183" t="str">
        <f t="shared" si="3"/>
        <v/>
      </c>
      <c r="O23" s="183" t="str">
        <f t="shared" si="4"/>
        <v/>
      </c>
      <c r="P23" s="183" t="str">
        <f t="shared" si="5"/>
        <v/>
      </c>
      <c r="Q23" s="183" t="str">
        <f t="shared" si="6"/>
        <v/>
      </c>
      <c r="R23" s="5" t="str">
        <f>IF(J23&gt;3,SUM(SMALL(L23:Q23,{1,2,3,4})),"")</f>
        <v/>
      </c>
    </row>
    <row r="24" spans="1:18" ht="13" customHeight="1">
      <c r="A24" s="389" t="s">
        <v>409</v>
      </c>
      <c r="B24" s="390" t="s">
        <v>35</v>
      </c>
      <c r="C24" s="243" t="s">
        <v>19</v>
      </c>
      <c r="D24" s="246"/>
      <c r="E24" s="246">
        <v>57</v>
      </c>
      <c r="F24" s="19"/>
      <c r="G24" s="19"/>
      <c r="H24" s="19"/>
      <c r="I24" s="19"/>
      <c r="J24" s="61">
        <f t="shared" si="0"/>
        <v>1</v>
      </c>
      <c r="K24" s="61"/>
      <c r="L24" s="183" t="str">
        <f t="shared" si="1"/>
        <v/>
      </c>
      <c r="M24" s="183">
        <f t="shared" si="2"/>
        <v>12</v>
      </c>
      <c r="N24" s="183" t="str">
        <f t="shared" si="3"/>
        <v/>
      </c>
      <c r="O24" s="183" t="str">
        <f t="shared" si="4"/>
        <v/>
      </c>
      <c r="P24" s="183" t="str">
        <f t="shared" si="5"/>
        <v/>
      </c>
      <c r="Q24" s="183" t="str">
        <f t="shared" si="6"/>
        <v/>
      </c>
      <c r="R24" s="5" t="str">
        <f>IF(J24&gt;3,SUM(SMALL(L24:Q24,{1,2,3,4})),"")</f>
        <v/>
      </c>
    </row>
    <row r="25" spans="1:18" ht="13" customHeight="1">
      <c r="A25" s="270" t="s">
        <v>38</v>
      </c>
      <c r="B25" s="243" t="s">
        <v>35</v>
      </c>
      <c r="C25" s="243" t="s">
        <v>19</v>
      </c>
      <c r="D25" s="246">
        <v>48</v>
      </c>
      <c r="E25" s="246">
        <v>67</v>
      </c>
      <c r="F25" s="19"/>
      <c r="G25" s="19"/>
      <c r="H25" s="19"/>
      <c r="I25" s="19"/>
      <c r="J25" s="61">
        <f t="shared" si="0"/>
        <v>2</v>
      </c>
      <c r="L25" s="183">
        <f t="shared" si="1"/>
        <v>8</v>
      </c>
      <c r="M25" s="183">
        <f t="shared" si="2"/>
        <v>14</v>
      </c>
      <c r="N25" s="183" t="str">
        <f t="shared" si="3"/>
        <v/>
      </c>
      <c r="O25" s="183" t="str">
        <f t="shared" si="4"/>
        <v/>
      </c>
      <c r="P25" s="183" t="str">
        <f t="shared" si="5"/>
        <v/>
      </c>
      <c r="Q25" s="183" t="str">
        <f t="shared" si="6"/>
        <v/>
      </c>
      <c r="R25" s="5" t="str">
        <f>IF(J25&gt;3,SUM(SMALL(L25:Q25,{1,2,3,4})),"")</f>
        <v/>
      </c>
    </row>
    <row r="26" spans="1:18" ht="13" customHeight="1">
      <c r="A26" s="370" t="s">
        <v>48</v>
      </c>
      <c r="B26" s="371" t="s">
        <v>35</v>
      </c>
      <c r="C26" s="372" t="s">
        <v>26</v>
      </c>
      <c r="D26" s="373">
        <v>52</v>
      </c>
      <c r="E26" s="373">
        <v>68</v>
      </c>
      <c r="F26" s="19"/>
      <c r="G26" s="19"/>
      <c r="H26" s="19"/>
      <c r="I26" s="19"/>
      <c r="J26" s="61">
        <f t="shared" si="0"/>
        <v>2</v>
      </c>
      <c r="K26" s="61"/>
      <c r="L26" s="183">
        <f t="shared" si="1"/>
        <v>9</v>
      </c>
      <c r="M26" s="183">
        <f t="shared" si="2"/>
        <v>15</v>
      </c>
      <c r="N26" s="183" t="str">
        <f t="shared" si="3"/>
        <v/>
      </c>
      <c r="O26" s="183" t="str">
        <f t="shared" si="4"/>
        <v/>
      </c>
      <c r="P26" s="183" t="str">
        <f t="shared" si="5"/>
        <v/>
      </c>
      <c r="Q26" s="183" t="str">
        <f t="shared" si="6"/>
        <v/>
      </c>
      <c r="R26" s="5" t="str">
        <f>IF(J26&gt;3,SUM(SMALL(L26:Q26,{1,2,3,4})),"")</f>
        <v/>
      </c>
    </row>
    <row r="27" spans="1:18" ht="13" customHeight="1">
      <c r="A27" s="484" t="s">
        <v>308</v>
      </c>
      <c r="B27" s="485" t="s">
        <v>35</v>
      </c>
      <c r="C27" s="486" t="s">
        <v>12</v>
      </c>
      <c r="D27" s="529"/>
      <c r="E27" s="487">
        <v>69</v>
      </c>
      <c r="F27" s="487"/>
      <c r="G27" s="19"/>
      <c r="H27" s="19"/>
      <c r="I27" s="19"/>
      <c r="J27" s="61">
        <f t="shared" si="0"/>
        <v>1</v>
      </c>
      <c r="K27" s="61"/>
      <c r="L27" s="183" t="str">
        <f t="shared" si="1"/>
        <v/>
      </c>
      <c r="M27" s="183">
        <f t="shared" si="2"/>
        <v>16</v>
      </c>
      <c r="N27" s="183" t="str">
        <f t="shared" si="3"/>
        <v/>
      </c>
      <c r="O27" s="183" t="str">
        <f t="shared" si="4"/>
        <v/>
      </c>
      <c r="P27" s="183" t="str">
        <f t="shared" si="5"/>
        <v/>
      </c>
      <c r="Q27" s="183" t="str">
        <f t="shared" si="6"/>
        <v/>
      </c>
      <c r="R27" s="5" t="str">
        <f>IF(J27&gt;3,SUM(SMALL(L27:Q27,{1,2,3,4})),"")</f>
        <v/>
      </c>
    </row>
    <row r="28" spans="1:18" ht="13" customHeight="1">
      <c r="A28" s="484" t="s">
        <v>309</v>
      </c>
      <c r="B28" s="485" t="s">
        <v>35</v>
      </c>
      <c r="C28" s="486" t="s">
        <v>12</v>
      </c>
      <c r="D28" s="529"/>
      <c r="E28" s="487">
        <v>71</v>
      </c>
      <c r="F28" s="487"/>
      <c r="G28" s="19"/>
      <c r="H28" s="19"/>
      <c r="I28" s="19"/>
      <c r="J28" s="61">
        <f t="shared" si="0"/>
        <v>1</v>
      </c>
      <c r="K28" s="61"/>
      <c r="L28" s="183" t="str">
        <f t="shared" si="1"/>
        <v/>
      </c>
      <c r="M28" s="183">
        <f t="shared" si="2"/>
        <v>17</v>
      </c>
      <c r="N28" s="183" t="str">
        <f t="shared" si="3"/>
        <v/>
      </c>
      <c r="O28" s="183" t="str">
        <f t="shared" si="4"/>
        <v/>
      </c>
      <c r="P28" s="183" t="str">
        <f t="shared" si="5"/>
        <v/>
      </c>
      <c r="Q28" s="183" t="str">
        <f t="shared" si="6"/>
        <v/>
      </c>
      <c r="R28" s="5" t="str">
        <f>IF(J28&gt;3,SUM(SMALL(L28:Q28,{1,2,3,4})),"")</f>
        <v/>
      </c>
    </row>
    <row r="29" spans="1:18" ht="13" customHeight="1">
      <c r="A29" s="484" t="s">
        <v>300</v>
      </c>
      <c r="B29" s="485" t="s">
        <v>35</v>
      </c>
      <c r="C29" s="486" t="s">
        <v>12</v>
      </c>
      <c r="D29" s="529"/>
      <c r="E29" s="487">
        <v>72</v>
      </c>
      <c r="F29" s="487"/>
      <c r="G29" s="19"/>
      <c r="H29" s="19"/>
      <c r="I29" s="19"/>
      <c r="J29" s="61">
        <f t="shared" si="0"/>
        <v>1</v>
      </c>
      <c r="K29" s="61"/>
      <c r="L29" s="183" t="str">
        <f t="shared" si="1"/>
        <v/>
      </c>
      <c r="M29" s="183">
        <f t="shared" si="2"/>
        <v>18</v>
      </c>
      <c r="N29" s="183" t="str">
        <f t="shared" si="3"/>
        <v/>
      </c>
      <c r="O29" s="183" t="str">
        <f t="shared" si="4"/>
        <v/>
      </c>
      <c r="P29" s="183" t="str">
        <f t="shared" si="5"/>
        <v/>
      </c>
      <c r="Q29" s="183" t="str">
        <f t="shared" si="6"/>
        <v/>
      </c>
      <c r="R29" s="5" t="str">
        <f>IF(J29&gt;3,SUM(SMALL(L29:Q29,{1,2,3,4})),"")</f>
        <v/>
      </c>
    </row>
    <row r="30" spans="1:18" ht="13" customHeight="1">
      <c r="A30" s="40" t="s">
        <v>117</v>
      </c>
      <c r="B30" s="41" t="s">
        <v>35</v>
      </c>
      <c r="C30" s="42" t="s">
        <v>14</v>
      </c>
      <c r="D30" s="15">
        <v>44</v>
      </c>
      <c r="E30" s="15">
        <v>80</v>
      </c>
      <c r="F30" s="15"/>
      <c r="G30" s="19"/>
      <c r="H30" s="19"/>
      <c r="I30" s="19"/>
      <c r="J30" s="61">
        <f t="shared" si="0"/>
        <v>2</v>
      </c>
      <c r="K30" s="61"/>
      <c r="L30" s="183">
        <f t="shared" si="1"/>
        <v>6</v>
      </c>
      <c r="M30" s="183">
        <f t="shared" si="2"/>
        <v>21</v>
      </c>
      <c r="N30" s="183" t="str">
        <f t="shared" si="3"/>
        <v/>
      </c>
      <c r="O30" s="183" t="str">
        <f t="shared" si="4"/>
        <v/>
      </c>
      <c r="P30" s="183" t="str">
        <f t="shared" si="5"/>
        <v/>
      </c>
      <c r="Q30" s="183" t="str">
        <f t="shared" si="6"/>
        <v/>
      </c>
      <c r="R30" s="5" t="str">
        <f>IF(J30&gt;3,SUM(SMALL(L30:Q30,{1,2,3,4})),"")</f>
        <v/>
      </c>
    </row>
    <row r="31" spans="1:18" ht="13" customHeight="1">
      <c r="A31" s="270" t="s">
        <v>411</v>
      </c>
      <c r="B31" s="270" t="s">
        <v>35</v>
      </c>
      <c r="C31" s="270" t="s">
        <v>19</v>
      </c>
      <c r="D31" s="377"/>
      <c r="E31" s="377">
        <v>85</v>
      </c>
      <c r="F31" s="20"/>
      <c r="G31" s="15"/>
      <c r="H31" s="19"/>
      <c r="I31" s="19"/>
      <c r="J31" s="61">
        <f t="shared" si="0"/>
        <v>1</v>
      </c>
      <c r="K31" s="61"/>
      <c r="L31" s="183" t="str">
        <f t="shared" si="1"/>
        <v/>
      </c>
      <c r="M31" s="183">
        <f t="shared" si="2"/>
        <v>22</v>
      </c>
      <c r="N31" s="183" t="str">
        <f t="shared" si="3"/>
        <v/>
      </c>
      <c r="O31" s="183" t="str">
        <f t="shared" si="4"/>
        <v/>
      </c>
      <c r="P31" s="183" t="str">
        <f t="shared" si="5"/>
        <v/>
      </c>
      <c r="Q31" s="183" t="str">
        <f t="shared" si="6"/>
        <v/>
      </c>
      <c r="R31" s="5" t="str">
        <f>IF(J31&gt;3,SUM(SMALL(L31:Q31,{1,2,3,4})),"")</f>
        <v/>
      </c>
    </row>
    <row r="32" spans="1:18" ht="13" customHeight="1">
      <c r="A32" s="370" t="s">
        <v>335</v>
      </c>
      <c r="B32" s="370" t="s">
        <v>35</v>
      </c>
      <c r="C32" s="385" t="s">
        <v>26</v>
      </c>
      <c r="D32" s="386"/>
      <c r="E32" s="386">
        <v>86</v>
      </c>
      <c r="F32" s="20"/>
      <c r="G32" s="19"/>
      <c r="H32" s="19"/>
      <c r="I32" s="19"/>
      <c r="J32" s="61">
        <f t="shared" si="0"/>
        <v>1</v>
      </c>
      <c r="K32" s="61"/>
      <c r="L32" s="183" t="str">
        <f t="shared" si="1"/>
        <v/>
      </c>
      <c r="M32" s="183">
        <f t="shared" si="2"/>
        <v>23</v>
      </c>
      <c r="N32" s="183" t="str">
        <f t="shared" si="3"/>
        <v/>
      </c>
      <c r="O32" s="183" t="str">
        <f t="shared" si="4"/>
        <v/>
      </c>
      <c r="P32" s="183" t="str">
        <f t="shared" si="5"/>
        <v/>
      </c>
      <c r="Q32" s="183" t="str">
        <f t="shared" si="6"/>
        <v/>
      </c>
      <c r="R32" s="5" t="str">
        <f>IF(J32&gt;3,SUM(SMALL(L32:Q32,{1,2,3,4})),"")</f>
        <v/>
      </c>
    </row>
    <row r="33" spans="1:18" ht="13" customHeight="1">
      <c r="A33" s="370" t="s">
        <v>332</v>
      </c>
      <c r="B33" s="370" t="s">
        <v>35</v>
      </c>
      <c r="C33" s="385" t="s">
        <v>26</v>
      </c>
      <c r="D33" s="386"/>
      <c r="E33" s="386">
        <v>90</v>
      </c>
      <c r="F33" s="5"/>
      <c r="G33" s="19"/>
      <c r="H33" s="19"/>
      <c r="I33" s="19"/>
      <c r="J33" s="61">
        <f t="shared" si="0"/>
        <v>1</v>
      </c>
      <c r="L33" s="183" t="str">
        <f t="shared" si="1"/>
        <v/>
      </c>
      <c r="M33" s="183">
        <f t="shared" si="2"/>
        <v>24</v>
      </c>
      <c r="N33" s="183" t="str">
        <f t="shared" si="3"/>
        <v/>
      </c>
      <c r="O33" s="183" t="str">
        <f t="shared" si="4"/>
        <v/>
      </c>
      <c r="P33" s="183" t="str">
        <f t="shared" si="5"/>
        <v/>
      </c>
      <c r="Q33" s="183" t="str">
        <f t="shared" si="6"/>
        <v/>
      </c>
      <c r="R33" s="5" t="str">
        <f>IF(J33&gt;3,SUM(SMALL(L33:Q33,{1,2,3,4})),"")</f>
        <v/>
      </c>
    </row>
    <row r="34" spans="1:18" ht="13" customHeight="1">
      <c r="A34" s="40" t="s">
        <v>141</v>
      </c>
      <c r="B34" s="509" t="s">
        <v>35</v>
      </c>
      <c r="C34" s="515" t="s">
        <v>17</v>
      </c>
      <c r="D34" s="504">
        <v>59</v>
      </c>
      <c r="E34" s="504">
        <v>93</v>
      </c>
      <c r="F34" s="504"/>
      <c r="G34" s="19"/>
      <c r="H34" s="19"/>
      <c r="I34" s="19"/>
      <c r="J34" s="61">
        <f t="shared" ref="J34:J61" si="7">COUNT(D34:I34)</f>
        <v>2</v>
      </c>
      <c r="K34" s="61"/>
      <c r="L34" s="183">
        <f t="shared" ref="L34:L54" si="8">IFERROR(_xlfn.RANK.EQ(D34,D:D,1),"")</f>
        <v>10</v>
      </c>
      <c r="M34" s="183">
        <f t="shared" ref="M34:M54" si="9">IFERROR(_xlfn.RANK.EQ(E34,E:E,1),"")</f>
        <v>25</v>
      </c>
      <c r="N34" s="183" t="str">
        <f t="shared" ref="N34:N54" si="10">IFERROR(_xlfn.RANK.EQ(F34,F:F,1),"")</f>
        <v/>
      </c>
      <c r="O34" s="183" t="str">
        <f t="shared" ref="O34:O54" si="11">IFERROR(_xlfn.RANK.EQ(G34,G:G,1),"")</f>
        <v/>
      </c>
      <c r="P34" s="183" t="str">
        <f t="shared" ref="P34:P54" si="12">IFERROR(_xlfn.RANK.EQ(H34,H:H,1),"")</f>
        <v/>
      </c>
      <c r="Q34" s="183" t="str">
        <f t="shared" ref="Q34:Q54" si="13">IFERROR(_xlfn.RANK.EQ(I34,I:I,1),"")</f>
        <v/>
      </c>
      <c r="R34" s="5" t="str">
        <f>IF(J34&gt;3,SUM(SMALL(L34:Q34,{1,2,3,4})),"")</f>
        <v/>
      </c>
    </row>
    <row r="35" spans="1:18" ht="13" customHeight="1">
      <c r="A35" s="484" t="s">
        <v>306</v>
      </c>
      <c r="B35" s="485" t="s">
        <v>35</v>
      </c>
      <c r="C35" s="486" t="s">
        <v>12</v>
      </c>
      <c r="D35" s="529"/>
      <c r="E35" s="487">
        <v>103</v>
      </c>
      <c r="F35" s="487"/>
      <c r="G35" s="15"/>
      <c r="H35" s="15"/>
      <c r="I35" s="19"/>
      <c r="J35" s="61">
        <f t="shared" si="7"/>
        <v>1</v>
      </c>
      <c r="L35" s="183" t="str">
        <f t="shared" si="8"/>
        <v/>
      </c>
      <c r="M35" s="183">
        <f t="shared" si="9"/>
        <v>26</v>
      </c>
      <c r="N35" s="183" t="str">
        <f t="shared" si="10"/>
        <v/>
      </c>
      <c r="O35" s="183" t="str">
        <f t="shared" si="11"/>
        <v/>
      </c>
      <c r="P35" s="183" t="str">
        <f t="shared" si="12"/>
        <v/>
      </c>
      <c r="Q35" s="183" t="str">
        <f t="shared" si="13"/>
        <v/>
      </c>
      <c r="R35" s="5" t="str">
        <f>IF(J35&gt;3,SUM(SMALL(L35:Q35,{1,2,3,4})),"")</f>
        <v/>
      </c>
    </row>
    <row r="36" spans="1:18" ht="13" customHeight="1">
      <c r="A36" s="506" t="s">
        <v>65</v>
      </c>
      <c r="B36" s="511" t="s">
        <v>35</v>
      </c>
      <c r="C36" s="519" t="s">
        <v>26</v>
      </c>
      <c r="D36" s="531">
        <v>67</v>
      </c>
      <c r="E36" s="531">
        <v>111</v>
      </c>
      <c r="F36" s="538"/>
      <c r="G36" s="15"/>
      <c r="H36" s="46"/>
      <c r="I36" s="19"/>
      <c r="J36" s="61">
        <f t="shared" si="7"/>
        <v>2</v>
      </c>
      <c r="L36" s="183">
        <f t="shared" si="8"/>
        <v>12</v>
      </c>
      <c r="M36" s="183">
        <f t="shared" si="9"/>
        <v>29</v>
      </c>
      <c r="N36" s="183" t="str">
        <f t="shared" si="10"/>
        <v/>
      </c>
      <c r="O36" s="183" t="str">
        <f t="shared" si="11"/>
        <v/>
      </c>
      <c r="P36" s="183" t="str">
        <f t="shared" si="12"/>
        <v/>
      </c>
      <c r="Q36" s="183" t="str">
        <f t="shared" si="13"/>
        <v/>
      </c>
      <c r="R36" s="5" t="str">
        <f>IF(J36&gt;3,SUM(SMALL(L36:Q36,{1,2,3,4})),"")</f>
        <v/>
      </c>
    </row>
    <row r="37" spans="1:18" ht="13" customHeight="1">
      <c r="A37" s="370" t="s">
        <v>334</v>
      </c>
      <c r="B37" s="371" t="s">
        <v>35</v>
      </c>
      <c r="C37" s="372" t="s">
        <v>26</v>
      </c>
      <c r="D37" s="373"/>
      <c r="E37" s="373">
        <v>124</v>
      </c>
      <c r="F37" s="19"/>
      <c r="G37" s="19"/>
      <c r="H37" s="19"/>
      <c r="I37" s="19"/>
      <c r="J37" s="61">
        <f t="shared" si="7"/>
        <v>1</v>
      </c>
      <c r="K37" s="61"/>
      <c r="L37" s="183" t="str">
        <f t="shared" si="8"/>
        <v/>
      </c>
      <c r="M37" s="183">
        <f t="shared" si="9"/>
        <v>30</v>
      </c>
      <c r="N37" s="183" t="str">
        <f t="shared" si="10"/>
        <v/>
      </c>
      <c r="O37" s="183" t="str">
        <f t="shared" si="11"/>
        <v/>
      </c>
      <c r="P37" s="183" t="str">
        <f t="shared" si="12"/>
        <v/>
      </c>
      <c r="Q37" s="183" t="str">
        <f t="shared" si="13"/>
        <v/>
      </c>
      <c r="R37" s="5" t="str">
        <f>IF(J37&gt;3,SUM(SMALL(L37:Q37,{1,2,3,4})),"")</f>
        <v/>
      </c>
    </row>
    <row r="38" spans="1:18" ht="13" customHeight="1">
      <c r="A38" s="40" t="s">
        <v>66</v>
      </c>
      <c r="B38" s="41" t="s">
        <v>35</v>
      </c>
      <c r="C38" s="42" t="s">
        <v>21</v>
      </c>
      <c r="D38" s="15">
        <v>22</v>
      </c>
      <c r="E38" s="387"/>
      <c r="F38" s="387"/>
      <c r="G38" s="19"/>
      <c r="H38" s="19"/>
      <c r="I38" s="19"/>
      <c r="J38" s="61">
        <f t="shared" si="7"/>
        <v>1</v>
      </c>
      <c r="K38" s="61"/>
      <c r="L38" s="183">
        <f t="shared" si="8"/>
        <v>2</v>
      </c>
      <c r="M38" s="183" t="str">
        <f t="shared" si="9"/>
        <v/>
      </c>
      <c r="N38" s="183" t="str">
        <f t="shared" si="10"/>
        <v/>
      </c>
      <c r="O38" s="183" t="str">
        <f t="shared" si="11"/>
        <v/>
      </c>
      <c r="P38" s="183" t="str">
        <f t="shared" si="12"/>
        <v/>
      </c>
      <c r="Q38" s="183" t="str">
        <f t="shared" si="13"/>
        <v/>
      </c>
      <c r="R38" s="5" t="str">
        <f>IF(J38&gt;3,SUM(SMALL(L38:Q38,{1,2,3,4})),"")</f>
        <v/>
      </c>
    </row>
    <row r="39" spans="1:18" ht="13" customHeight="1">
      <c r="A39" s="40" t="s">
        <v>142</v>
      </c>
      <c r="B39" s="41" t="s">
        <v>35</v>
      </c>
      <c r="C39" s="42" t="s">
        <v>17</v>
      </c>
      <c r="D39" s="504">
        <v>66</v>
      </c>
      <c r="E39" s="15"/>
      <c r="F39" s="15"/>
      <c r="G39" s="19"/>
      <c r="H39" s="19"/>
      <c r="I39" s="19"/>
      <c r="J39" s="61">
        <f t="shared" si="7"/>
        <v>1</v>
      </c>
      <c r="K39" s="61"/>
      <c r="L39" s="183">
        <f t="shared" si="8"/>
        <v>11</v>
      </c>
      <c r="M39" s="183" t="str">
        <f t="shared" si="9"/>
        <v/>
      </c>
      <c r="N39" s="183" t="str">
        <f t="shared" si="10"/>
        <v/>
      </c>
      <c r="O39" s="183" t="str">
        <f t="shared" si="11"/>
        <v/>
      </c>
      <c r="P39" s="183" t="str">
        <f t="shared" si="12"/>
        <v/>
      </c>
      <c r="Q39" s="183" t="str">
        <f t="shared" si="13"/>
        <v/>
      </c>
      <c r="R39" s="5" t="str">
        <f>IF(J39&gt;3,SUM(SMALL(L39:Q39,{1,2,3,4})),"")</f>
        <v/>
      </c>
    </row>
    <row r="40" spans="1:18" ht="13" customHeight="1">
      <c r="A40" s="40" t="s">
        <v>88</v>
      </c>
      <c r="B40" s="41" t="s">
        <v>35</v>
      </c>
      <c r="C40" s="243" t="s">
        <v>20</v>
      </c>
      <c r="D40" s="530">
        <v>68</v>
      </c>
      <c r="E40" s="246"/>
      <c r="F40" s="15"/>
      <c r="G40" s="19"/>
      <c r="H40" s="19"/>
      <c r="I40" s="19"/>
      <c r="J40" s="61">
        <f t="shared" si="7"/>
        <v>1</v>
      </c>
      <c r="K40" s="61"/>
      <c r="L40" s="183">
        <f t="shared" si="8"/>
        <v>13</v>
      </c>
      <c r="M40" s="183" t="str">
        <f t="shared" si="9"/>
        <v/>
      </c>
      <c r="N40" s="183" t="str">
        <f t="shared" si="10"/>
        <v/>
      </c>
      <c r="O40" s="183" t="str">
        <f t="shared" si="11"/>
        <v/>
      </c>
      <c r="P40" s="183" t="str">
        <f t="shared" si="12"/>
        <v/>
      </c>
      <c r="Q40" s="183" t="str">
        <f t="shared" si="13"/>
        <v/>
      </c>
      <c r="R40" s="5" t="str">
        <f>IF(J40&gt;3,SUM(SMALL(L40:Q40,{1,2,3,4})),"")</f>
        <v/>
      </c>
    </row>
    <row r="41" spans="1:18" ht="13" customHeight="1">
      <c r="A41" s="370" t="s">
        <v>198</v>
      </c>
      <c r="B41" s="371" t="s">
        <v>35</v>
      </c>
      <c r="C41" s="372" t="s">
        <v>26</v>
      </c>
      <c r="D41" s="386">
        <v>72</v>
      </c>
      <c r="E41" s="373"/>
      <c r="F41" s="19"/>
      <c r="G41" s="19"/>
      <c r="H41" s="19"/>
      <c r="I41" s="19"/>
      <c r="J41" s="61">
        <f t="shared" si="7"/>
        <v>1</v>
      </c>
      <c r="K41" s="61"/>
      <c r="L41" s="183">
        <f t="shared" si="8"/>
        <v>14</v>
      </c>
      <c r="M41" s="183" t="str">
        <f t="shared" si="9"/>
        <v/>
      </c>
      <c r="N41" s="183" t="str">
        <f t="shared" si="10"/>
        <v/>
      </c>
      <c r="O41" s="183" t="str">
        <f t="shared" si="11"/>
        <v/>
      </c>
      <c r="P41" s="183" t="str">
        <f t="shared" si="12"/>
        <v/>
      </c>
      <c r="Q41" s="183" t="str">
        <f t="shared" si="13"/>
        <v/>
      </c>
      <c r="R41" s="5" t="str">
        <f>IF(J41&gt;3,SUM(SMALL(L41:Q41,{1,2,3,4})),"")</f>
        <v/>
      </c>
    </row>
    <row r="42" spans="1:18" ht="13" customHeight="1">
      <c r="A42" s="40" t="s">
        <v>209</v>
      </c>
      <c r="B42" s="41" t="s">
        <v>35</v>
      </c>
      <c r="C42" s="42" t="s">
        <v>11</v>
      </c>
      <c r="D42" s="504">
        <v>74</v>
      </c>
      <c r="E42" s="15"/>
      <c r="F42" s="15"/>
      <c r="G42" s="19"/>
      <c r="H42" s="19"/>
      <c r="I42" s="19"/>
      <c r="J42" s="61">
        <f t="shared" si="7"/>
        <v>1</v>
      </c>
      <c r="K42" s="61"/>
      <c r="L42" s="183">
        <f t="shared" si="8"/>
        <v>15</v>
      </c>
      <c r="M42" s="183" t="str">
        <f t="shared" si="9"/>
        <v/>
      </c>
      <c r="N42" s="183" t="str">
        <f t="shared" si="10"/>
        <v/>
      </c>
      <c r="O42" s="183" t="str">
        <f t="shared" si="11"/>
        <v/>
      </c>
      <c r="P42" s="183" t="str">
        <f t="shared" si="12"/>
        <v/>
      </c>
      <c r="Q42" s="183" t="str">
        <f t="shared" si="13"/>
        <v/>
      </c>
      <c r="R42" s="5" t="str">
        <f>IF(J42&gt;3,SUM(SMALL(L42:Q42,{1,2,3,4})),"")</f>
        <v/>
      </c>
    </row>
    <row r="43" spans="1:18" ht="13" customHeight="1">
      <c r="A43" s="40" t="s">
        <v>236</v>
      </c>
      <c r="B43" s="41" t="s">
        <v>35</v>
      </c>
      <c r="C43" s="41" t="s">
        <v>25</v>
      </c>
      <c r="D43" s="41">
        <v>76</v>
      </c>
      <c r="E43" s="15"/>
      <c r="F43" s="15"/>
      <c r="G43" s="19"/>
      <c r="H43" s="19"/>
      <c r="I43" s="19"/>
      <c r="J43" s="61">
        <f t="shared" si="7"/>
        <v>1</v>
      </c>
      <c r="K43" s="61"/>
      <c r="L43" s="183">
        <f t="shared" si="8"/>
        <v>16</v>
      </c>
      <c r="M43" s="183" t="str">
        <f t="shared" si="9"/>
        <v/>
      </c>
      <c r="N43" s="183" t="str">
        <f t="shared" si="10"/>
        <v/>
      </c>
      <c r="O43" s="183" t="str">
        <f t="shared" si="11"/>
        <v/>
      </c>
      <c r="P43" s="183" t="str">
        <f t="shared" si="12"/>
        <v/>
      </c>
      <c r="Q43" s="183" t="str">
        <f t="shared" si="13"/>
        <v/>
      </c>
      <c r="R43" s="5" t="str">
        <f>IF(J43&gt;3,SUM(SMALL(L43:Q43,{1,2,3,4})),"")</f>
        <v/>
      </c>
    </row>
    <row r="44" spans="1:18" ht="13" customHeight="1">
      <c r="A44" s="40" t="s">
        <v>211</v>
      </c>
      <c r="B44" s="41" t="s">
        <v>35</v>
      </c>
      <c r="C44" s="42" t="s">
        <v>11</v>
      </c>
      <c r="D44" s="15">
        <v>79</v>
      </c>
      <c r="E44" s="15"/>
      <c r="F44" s="15"/>
      <c r="G44" s="19"/>
      <c r="H44" s="19"/>
      <c r="I44" s="19"/>
      <c r="J44" s="61">
        <f t="shared" si="7"/>
        <v>1</v>
      </c>
      <c r="K44" s="61"/>
      <c r="L44" s="183">
        <f t="shared" si="8"/>
        <v>17</v>
      </c>
      <c r="M44" s="183" t="str">
        <f t="shared" si="9"/>
        <v/>
      </c>
      <c r="N44" s="183" t="str">
        <f t="shared" si="10"/>
        <v/>
      </c>
      <c r="O44" s="183" t="str">
        <f t="shared" si="11"/>
        <v/>
      </c>
      <c r="P44" s="183" t="str">
        <f t="shared" si="12"/>
        <v/>
      </c>
      <c r="Q44" s="183" t="str">
        <f t="shared" si="13"/>
        <v/>
      </c>
      <c r="R44" s="5" t="str">
        <f>IF(J44&gt;3,SUM(SMALL(L44:Q44,{1,2,3,4})),"")</f>
        <v/>
      </c>
    </row>
    <row r="45" spans="1:18" ht="13" customHeight="1">
      <c r="A45" s="389" t="s">
        <v>174</v>
      </c>
      <c r="B45" s="390" t="s">
        <v>35</v>
      </c>
      <c r="C45" s="243" t="s">
        <v>19</v>
      </c>
      <c r="D45" s="246">
        <v>84</v>
      </c>
      <c r="E45" s="246"/>
      <c r="F45" s="19"/>
      <c r="G45" s="19"/>
      <c r="H45" s="19"/>
      <c r="I45" s="19"/>
      <c r="J45" s="61">
        <f t="shared" si="7"/>
        <v>1</v>
      </c>
      <c r="K45" s="61"/>
      <c r="L45" s="183">
        <f t="shared" si="8"/>
        <v>18</v>
      </c>
      <c r="M45" s="183" t="str">
        <f t="shared" si="9"/>
        <v/>
      </c>
      <c r="N45" s="183" t="str">
        <f t="shared" si="10"/>
        <v/>
      </c>
      <c r="O45" s="183" t="str">
        <f t="shared" si="11"/>
        <v/>
      </c>
      <c r="P45" s="183" t="str">
        <f t="shared" si="12"/>
        <v/>
      </c>
      <c r="Q45" s="183" t="str">
        <f t="shared" si="13"/>
        <v/>
      </c>
      <c r="R45" s="5" t="str">
        <f>IF(J45&gt;3,SUM(SMALL(L45:Q45,{1,2,3,4})),"")</f>
        <v/>
      </c>
    </row>
    <row r="46" spans="1:18" ht="13" customHeight="1">
      <c r="A46" s="40"/>
      <c r="B46" s="41"/>
      <c r="C46" s="42"/>
      <c r="D46" s="27"/>
      <c r="E46" s="15"/>
      <c r="F46" s="15"/>
      <c r="G46" s="19"/>
      <c r="H46" s="19"/>
      <c r="I46" s="19"/>
      <c r="J46" s="61">
        <f t="shared" si="7"/>
        <v>0</v>
      </c>
      <c r="K46" s="61"/>
      <c r="L46" s="183" t="str">
        <f t="shared" si="8"/>
        <v/>
      </c>
      <c r="M46" s="183" t="str">
        <f t="shared" si="9"/>
        <v/>
      </c>
      <c r="N46" s="183" t="str">
        <f t="shared" si="10"/>
        <v/>
      </c>
      <c r="O46" s="183" t="str">
        <f t="shared" si="11"/>
        <v/>
      </c>
      <c r="P46" s="183" t="str">
        <f t="shared" si="12"/>
        <v/>
      </c>
      <c r="Q46" s="183" t="str">
        <f t="shared" si="13"/>
        <v/>
      </c>
      <c r="R46" s="5" t="str">
        <f>IF(J46&gt;3,SUM(SMALL(L46:Q46,{1,2,3,4})),"")</f>
        <v/>
      </c>
    </row>
    <row r="47" spans="1:18" ht="13" customHeight="1">
      <c r="A47" s="218"/>
      <c r="B47" s="301"/>
      <c r="C47" s="302"/>
      <c r="D47" s="27"/>
      <c r="E47" s="15"/>
      <c r="F47" s="15"/>
      <c r="G47" s="19"/>
      <c r="H47" s="19"/>
      <c r="I47" s="19"/>
      <c r="J47" s="61">
        <f t="shared" si="7"/>
        <v>0</v>
      </c>
      <c r="K47" s="61"/>
      <c r="L47" s="183" t="str">
        <f t="shared" si="8"/>
        <v/>
      </c>
      <c r="M47" s="183" t="str">
        <f t="shared" si="9"/>
        <v/>
      </c>
      <c r="N47" s="183" t="str">
        <f t="shared" si="10"/>
        <v/>
      </c>
      <c r="O47" s="183" t="str">
        <f t="shared" si="11"/>
        <v/>
      </c>
      <c r="P47" s="183" t="str">
        <f t="shared" si="12"/>
        <v/>
      </c>
      <c r="Q47" s="183" t="str">
        <f t="shared" si="13"/>
        <v/>
      </c>
      <c r="R47" s="5" t="str">
        <f>IF(J47&gt;3,SUM(SMALL(L47:Q47,{1,2,3,4})),"")</f>
        <v/>
      </c>
    </row>
    <row r="48" spans="1:18" ht="13" customHeight="1">
      <c r="A48" s="40"/>
      <c r="B48" s="41"/>
      <c r="C48" s="42"/>
      <c r="D48" s="15"/>
      <c r="E48" s="19"/>
      <c r="F48" s="19"/>
      <c r="G48" s="19"/>
      <c r="H48" s="19"/>
      <c r="I48" s="19"/>
      <c r="J48" s="61">
        <f t="shared" si="7"/>
        <v>0</v>
      </c>
      <c r="K48" s="61"/>
      <c r="L48" s="183" t="str">
        <f t="shared" si="8"/>
        <v/>
      </c>
      <c r="M48" s="183" t="str">
        <f t="shared" si="9"/>
        <v/>
      </c>
      <c r="N48" s="183" t="str">
        <f t="shared" si="10"/>
        <v/>
      </c>
      <c r="O48" s="183" t="str">
        <f t="shared" si="11"/>
        <v/>
      </c>
      <c r="P48" s="183" t="str">
        <f t="shared" si="12"/>
        <v/>
      </c>
      <c r="Q48" s="183" t="str">
        <f t="shared" si="13"/>
        <v/>
      </c>
      <c r="R48" s="5" t="str">
        <f>IF(J48&gt;3,SUM(SMALL(L48:Q48,{1,2,3,4})),"")</f>
        <v/>
      </c>
    </row>
    <row r="49" spans="1:18" ht="13" customHeight="1">
      <c r="A49" s="40"/>
      <c r="B49" s="41"/>
      <c r="C49" s="188"/>
      <c r="D49" s="19"/>
      <c r="E49" s="19"/>
      <c r="F49" s="19"/>
      <c r="G49" s="19"/>
      <c r="H49" s="19"/>
      <c r="I49" s="19"/>
      <c r="J49" s="61">
        <f t="shared" si="7"/>
        <v>0</v>
      </c>
      <c r="K49" s="61"/>
      <c r="L49" s="183" t="str">
        <f t="shared" si="8"/>
        <v/>
      </c>
      <c r="M49" s="183" t="str">
        <f t="shared" si="9"/>
        <v/>
      </c>
      <c r="N49" s="183" t="str">
        <f t="shared" si="10"/>
        <v/>
      </c>
      <c r="O49" s="183" t="str">
        <f t="shared" si="11"/>
        <v/>
      </c>
      <c r="P49" s="183" t="str">
        <f t="shared" si="12"/>
        <v/>
      </c>
      <c r="Q49" s="183" t="str">
        <f t="shared" si="13"/>
        <v/>
      </c>
      <c r="R49" s="5" t="str">
        <f>IF(J49&gt;3,SUM(SMALL(L49:Q49,{1,2,3,4})),"")</f>
        <v/>
      </c>
    </row>
    <row r="50" spans="1:18" ht="13" customHeight="1">
      <c r="A50" s="40"/>
      <c r="B50" s="41"/>
      <c r="C50" s="42"/>
      <c r="D50" s="19"/>
      <c r="E50" s="19"/>
      <c r="F50" s="19"/>
      <c r="G50" s="19"/>
      <c r="H50" s="19"/>
      <c r="I50" s="19"/>
      <c r="J50" s="61">
        <f t="shared" si="7"/>
        <v>0</v>
      </c>
      <c r="K50" s="61"/>
      <c r="L50" s="183" t="str">
        <f t="shared" si="8"/>
        <v/>
      </c>
      <c r="M50" s="183" t="str">
        <f t="shared" si="9"/>
        <v/>
      </c>
      <c r="N50" s="183" t="str">
        <f t="shared" si="10"/>
        <v/>
      </c>
      <c r="O50" s="183" t="str">
        <f t="shared" si="11"/>
        <v/>
      </c>
      <c r="P50" s="183" t="str">
        <f t="shared" si="12"/>
        <v/>
      </c>
      <c r="Q50" s="183" t="str">
        <f t="shared" si="13"/>
        <v/>
      </c>
      <c r="R50" s="5"/>
    </row>
    <row r="51" spans="1:18" ht="13" customHeight="1">
      <c r="A51" s="5"/>
      <c r="B51" s="40"/>
      <c r="C51" s="44"/>
      <c r="D51" s="15"/>
      <c r="E51" s="19"/>
      <c r="F51" s="19"/>
      <c r="G51" s="19"/>
      <c r="H51" s="19"/>
      <c r="I51" s="19"/>
      <c r="J51" s="61">
        <f t="shared" si="7"/>
        <v>0</v>
      </c>
      <c r="K51" s="61"/>
      <c r="L51" s="183" t="str">
        <f t="shared" si="8"/>
        <v/>
      </c>
      <c r="M51" s="183" t="str">
        <f t="shared" si="9"/>
        <v/>
      </c>
      <c r="N51" s="183" t="str">
        <f t="shared" si="10"/>
        <v/>
      </c>
      <c r="O51" s="183" t="str">
        <f t="shared" si="11"/>
        <v/>
      </c>
      <c r="P51" s="183" t="str">
        <f t="shared" si="12"/>
        <v/>
      </c>
      <c r="Q51" s="183" t="str">
        <f t="shared" si="13"/>
        <v/>
      </c>
      <c r="R51" s="5"/>
    </row>
    <row r="52" spans="1:18" ht="13" customHeight="1">
      <c r="A52" s="93"/>
      <c r="B52" s="93"/>
      <c r="C52" s="168"/>
      <c r="D52" s="15"/>
      <c r="E52" s="19"/>
      <c r="F52" s="19"/>
      <c r="G52" s="19"/>
      <c r="H52" s="19"/>
      <c r="I52" s="19"/>
      <c r="J52" s="61">
        <f t="shared" si="7"/>
        <v>0</v>
      </c>
      <c r="K52" s="61"/>
      <c r="L52" s="183" t="str">
        <f t="shared" si="8"/>
        <v/>
      </c>
      <c r="M52" s="183" t="str">
        <f t="shared" si="9"/>
        <v/>
      </c>
      <c r="N52" s="183" t="str">
        <f t="shared" si="10"/>
        <v/>
      </c>
      <c r="O52" s="183" t="str">
        <f t="shared" si="11"/>
        <v/>
      </c>
      <c r="P52" s="183" t="str">
        <f t="shared" si="12"/>
        <v/>
      </c>
      <c r="Q52" s="183" t="str">
        <f t="shared" si="13"/>
        <v/>
      </c>
    </row>
    <row r="53" spans="1:18" ht="13" customHeight="1">
      <c r="A53" s="97"/>
      <c r="B53" s="98"/>
      <c r="C53" s="99"/>
      <c r="D53" s="100"/>
      <c r="E53" s="19"/>
      <c r="F53" s="19"/>
      <c r="G53" s="19"/>
      <c r="H53" s="19"/>
      <c r="I53" s="19"/>
      <c r="J53" s="61">
        <f t="shared" si="7"/>
        <v>0</v>
      </c>
      <c r="K53" s="61"/>
      <c r="L53" s="183" t="str">
        <f t="shared" si="8"/>
        <v/>
      </c>
      <c r="M53" s="183" t="str">
        <f t="shared" si="9"/>
        <v/>
      </c>
      <c r="N53" s="183" t="str">
        <f t="shared" si="10"/>
        <v/>
      </c>
      <c r="O53" s="183" t="str">
        <f t="shared" si="11"/>
        <v/>
      </c>
      <c r="P53" s="183" t="str">
        <f t="shared" si="12"/>
        <v/>
      </c>
      <c r="Q53" s="183" t="str">
        <f t="shared" si="13"/>
        <v/>
      </c>
    </row>
    <row r="54" spans="1:18" ht="13" customHeight="1">
      <c r="A54" s="93"/>
      <c r="B54" s="94"/>
      <c r="C54" s="95"/>
      <c r="D54" s="19"/>
      <c r="E54" s="19"/>
      <c r="F54" s="19"/>
      <c r="G54" s="19"/>
      <c r="H54" s="19"/>
      <c r="I54" s="19"/>
      <c r="J54" s="61">
        <f t="shared" si="7"/>
        <v>0</v>
      </c>
      <c r="K54" s="61"/>
      <c r="L54" s="183" t="str">
        <f t="shared" si="8"/>
        <v/>
      </c>
      <c r="M54" s="183" t="str">
        <f t="shared" si="9"/>
        <v/>
      </c>
      <c r="N54" s="183" t="str">
        <f t="shared" si="10"/>
        <v/>
      </c>
      <c r="O54" s="183" t="str">
        <f t="shared" si="11"/>
        <v/>
      </c>
      <c r="P54" s="183" t="str">
        <f t="shared" si="12"/>
        <v/>
      </c>
      <c r="Q54" s="183" t="str">
        <f t="shared" si="13"/>
        <v/>
      </c>
    </row>
    <row r="55" spans="1:18" ht="13" customHeight="1">
      <c r="A55" s="93"/>
      <c r="B55" s="94"/>
      <c r="C55" s="95"/>
      <c r="D55" s="19"/>
      <c r="E55" s="19"/>
      <c r="F55" s="19"/>
      <c r="G55" s="19"/>
      <c r="H55" s="19"/>
      <c r="I55" s="19"/>
      <c r="J55" s="61">
        <f t="shared" si="7"/>
        <v>0</v>
      </c>
      <c r="K55" s="61"/>
      <c r="L55" s="183" t="str">
        <f t="shared" ref="L55:M61" si="14">IFERROR(_xlfn.RANK.EQ(D55,D:D,1),"")</f>
        <v/>
      </c>
      <c r="M55" s="183" t="str">
        <f t="shared" si="14"/>
        <v/>
      </c>
    </row>
    <row r="56" spans="1:18" ht="13" customHeight="1">
      <c r="A56" s="40"/>
      <c r="B56" s="41"/>
      <c r="C56" s="42"/>
      <c r="D56" s="15"/>
      <c r="E56" s="19"/>
      <c r="F56" s="19"/>
      <c r="G56" s="19"/>
      <c r="H56" s="19"/>
      <c r="I56" s="19"/>
      <c r="J56" s="61">
        <f t="shared" si="7"/>
        <v>0</v>
      </c>
      <c r="K56" s="61"/>
      <c r="L56" s="183" t="str">
        <f t="shared" si="14"/>
        <v/>
      </c>
      <c r="M56" s="183" t="str">
        <f t="shared" si="14"/>
        <v/>
      </c>
    </row>
    <row r="57" spans="1:18" ht="13" customHeight="1">
      <c r="A57" s="40"/>
      <c r="B57" s="41"/>
      <c r="C57" s="42"/>
      <c r="D57" s="15"/>
      <c r="E57" s="19"/>
      <c r="F57" s="19"/>
      <c r="G57" s="19"/>
      <c r="H57" s="19"/>
      <c r="I57" s="19"/>
      <c r="J57" s="61">
        <f t="shared" si="7"/>
        <v>0</v>
      </c>
      <c r="K57" s="61"/>
      <c r="L57" s="183" t="str">
        <f t="shared" si="14"/>
        <v/>
      </c>
      <c r="M57" s="183" t="str">
        <f t="shared" si="14"/>
        <v/>
      </c>
    </row>
    <row r="58" spans="1:18" ht="13" customHeight="1">
      <c r="A58" s="97"/>
      <c r="B58" s="98"/>
      <c r="C58" s="99"/>
      <c r="D58" s="100"/>
      <c r="E58" s="19"/>
      <c r="F58" s="19"/>
      <c r="G58" s="19"/>
      <c r="H58" s="19"/>
      <c r="I58" s="19"/>
      <c r="J58" s="61">
        <f t="shared" si="7"/>
        <v>0</v>
      </c>
      <c r="K58" s="61"/>
      <c r="L58" s="183" t="str">
        <f t="shared" si="14"/>
        <v/>
      </c>
      <c r="M58" s="183" t="str">
        <f t="shared" si="14"/>
        <v/>
      </c>
    </row>
    <row r="59" spans="1:18" ht="13" customHeight="1">
      <c r="A59" s="40"/>
      <c r="B59" s="41"/>
      <c r="C59" s="42"/>
      <c r="D59" s="15"/>
      <c r="E59" s="19"/>
      <c r="F59" s="19"/>
      <c r="G59" s="19"/>
      <c r="H59" s="19"/>
      <c r="I59" s="19"/>
      <c r="J59" s="61">
        <f t="shared" si="7"/>
        <v>0</v>
      </c>
      <c r="K59" s="61"/>
      <c r="L59" s="183" t="str">
        <f t="shared" si="14"/>
        <v/>
      </c>
      <c r="M59" s="183" t="str">
        <f t="shared" si="14"/>
        <v/>
      </c>
    </row>
    <row r="60" spans="1:18" ht="13" customHeight="1">
      <c r="A60" s="40"/>
      <c r="B60" s="41"/>
      <c r="C60" s="42"/>
      <c r="D60" s="15"/>
      <c r="E60" s="19"/>
      <c r="F60" s="19"/>
      <c r="G60" s="19"/>
      <c r="H60" s="19"/>
      <c r="I60" s="19"/>
      <c r="J60" s="61">
        <f t="shared" si="7"/>
        <v>0</v>
      </c>
      <c r="K60" s="61"/>
      <c r="L60" s="183" t="str">
        <f t="shared" si="14"/>
        <v/>
      </c>
      <c r="M60" s="183" t="str">
        <f t="shared" si="14"/>
        <v/>
      </c>
    </row>
    <row r="61" spans="1:18" ht="13" customHeight="1">
      <c r="A61" s="40"/>
      <c r="B61" s="41"/>
      <c r="C61" s="42"/>
      <c r="D61" s="15"/>
      <c r="E61" s="19"/>
      <c r="F61" s="19"/>
      <c r="G61" s="19"/>
      <c r="H61" s="19"/>
      <c r="I61" s="19"/>
      <c r="J61" s="61">
        <f t="shared" si="7"/>
        <v>0</v>
      </c>
      <c r="K61" s="61"/>
      <c r="L61" s="183" t="str">
        <f t="shared" si="14"/>
        <v/>
      </c>
      <c r="M61" s="183" t="str">
        <f t="shared" si="14"/>
        <v/>
      </c>
    </row>
    <row r="62" spans="1:18" ht="13" customHeight="1">
      <c r="A62" s="93"/>
      <c r="B62" s="94"/>
      <c r="C62" s="95"/>
      <c r="D62" s="19"/>
      <c r="E62" s="19"/>
      <c r="F62" s="19"/>
      <c r="G62" s="19"/>
      <c r="H62" s="19"/>
      <c r="I62" s="19"/>
      <c r="J62" s="61"/>
      <c r="K62" s="61"/>
    </row>
    <row r="63" spans="1:18" ht="13" customHeight="1">
      <c r="A63" s="124"/>
      <c r="B63" s="123"/>
      <c r="C63" s="122"/>
      <c r="D63" s="121"/>
      <c r="E63" s="19"/>
      <c r="F63" s="19"/>
      <c r="G63" s="19"/>
      <c r="H63" s="19"/>
      <c r="I63" s="15"/>
      <c r="J63" s="61"/>
      <c r="K63" s="61"/>
    </row>
    <row r="64" spans="1:18" ht="13" customHeight="1">
      <c r="A64" s="93"/>
      <c r="B64" s="94"/>
      <c r="C64" s="95"/>
      <c r="D64" s="19"/>
      <c r="E64" s="19"/>
      <c r="F64" s="19"/>
      <c r="G64" s="19"/>
      <c r="H64" s="19"/>
      <c r="I64" s="19"/>
      <c r="J64" s="61"/>
      <c r="K64" s="61"/>
    </row>
    <row r="65" spans="1:11" ht="13" customHeight="1">
      <c r="A65" s="93"/>
      <c r="B65" s="94"/>
      <c r="C65" s="95"/>
      <c r="D65" s="19"/>
      <c r="E65" s="19"/>
      <c r="F65" s="19"/>
      <c r="G65" s="19"/>
      <c r="H65" s="19"/>
      <c r="I65" s="19"/>
      <c r="J65" s="61"/>
      <c r="K65" s="61"/>
    </row>
    <row r="66" spans="1:11" ht="13" customHeight="1">
      <c r="A66" s="89"/>
      <c r="B66" s="241"/>
      <c r="C66" s="242"/>
      <c r="D66" s="269"/>
      <c r="E66" s="19"/>
      <c r="F66" s="19"/>
      <c r="G66" s="19"/>
      <c r="H66" s="19"/>
      <c r="I66" s="15"/>
      <c r="J66" s="61"/>
      <c r="K66" s="61"/>
    </row>
    <row r="67" spans="1:11" ht="13" customHeight="1">
      <c r="A67" s="124"/>
      <c r="B67" s="123"/>
      <c r="C67" s="122"/>
      <c r="D67" s="121"/>
      <c r="E67" s="19"/>
      <c r="F67" s="19"/>
      <c r="G67" s="19"/>
      <c r="H67" s="19"/>
      <c r="I67" s="19"/>
      <c r="J67" s="61"/>
      <c r="K67" s="61"/>
    </row>
    <row r="68" spans="1:11" ht="13" customHeight="1">
      <c r="A68" s="125"/>
      <c r="B68" s="126"/>
      <c r="C68" s="127"/>
      <c r="D68" s="128"/>
      <c r="E68" s="19"/>
      <c r="F68" s="19"/>
      <c r="G68" s="19"/>
      <c r="H68" s="19"/>
      <c r="I68" s="19"/>
      <c r="J68" s="61"/>
      <c r="K68" s="61"/>
    </row>
    <row r="69" spans="1:11" ht="13" customHeight="1">
      <c r="A69" s="40"/>
      <c r="B69" s="41"/>
      <c r="C69" s="42"/>
      <c r="D69" s="15"/>
      <c r="E69" s="19"/>
      <c r="F69" s="19"/>
      <c r="G69" s="19"/>
      <c r="H69" s="19"/>
      <c r="I69" s="15"/>
      <c r="J69" s="61"/>
      <c r="K69" s="61"/>
    </row>
    <row r="70" spans="1:11" ht="13" customHeight="1">
      <c r="A70" s="124"/>
      <c r="B70" s="124"/>
      <c r="C70" s="239"/>
      <c r="D70" s="121"/>
      <c r="E70" s="19"/>
      <c r="F70" s="19"/>
      <c r="G70" s="19"/>
      <c r="H70" s="19"/>
      <c r="I70" s="15"/>
      <c r="J70" s="61"/>
      <c r="K70" s="61"/>
    </row>
    <row r="71" spans="1:11" ht="13" customHeight="1">
      <c r="A71" s="124"/>
      <c r="B71" s="124"/>
      <c r="C71" s="239"/>
      <c r="D71" s="121"/>
      <c r="E71" s="19"/>
      <c r="F71" s="19"/>
      <c r="G71" s="19"/>
      <c r="H71" s="19"/>
      <c r="I71" s="15"/>
      <c r="J71" s="61"/>
      <c r="K71" s="61"/>
    </row>
    <row r="72" spans="1:11" ht="13" customHeight="1">
      <c r="A72" s="40"/>
      <c r="B72" s="40"/>
      <c r="C72" s="42"/>
      <c r="D72" s="15"/>
      <c r="E72" s="19"/>
      <c r="F72" s="19"/>
      <c r="G72" s="19"/>
      <c r="H72" s="19"/>
      <c r="I72" s="19"/>
      <c r="J72" s="61"/>
      <c r="K72" s="61"/>
    </row>
    <row r="73" spans="1:11" ht="13" customHeight="1">
      <c r="A73" s="24"/>
      <c r="B73" s="25"/>
      <c r="C73" s="26"/>
      <c r="D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5"/>
      <c r="J75" s="61"/>
      <c r="K75" s="61"/>
    </row>
    <row r="76" spans="1:11" ht="13" customHeight="1">
      <c r="A76" s="24"/>
      <c r="B76" s="25"/>
      <c r="C76" s="26"/>
      <c r="D76" s="19"/>
      <c r="E76" s="19"/>
      <c r="F76" s="19"/>
      <c r="G76" s="46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3"/>
      <c r="J77" s="61"/>
      <c r="K77" s="61"/>
    </row>
    <row r="78" spans="1:11" ht="13" customHeight="1">
      <c r="A78" s="24"/>
      <c r="B78" s="25"/>
      <c r="C78" s="26"/>
      <c r="D78" s="19"/>
      <c r="F78" s="19"/>
      <c r="G78" s="50"/>
      <c r="H78" s="15"/>
      <c r="I78" s="15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32"/>
      <c r="B80" s="33"/>
      <c r="C80" s="38"/>
      <c r="D80" s="38"/>
      <c r="E80" s="57"/>
      <c r="F80" s="38"/>
      <c r="G80" s="50"/>
      <c r="H80" s="60"/>
      <c r="I80" s="60"/>
      <c r="J80" s="61"/>
      <c r="K80" s="61"/>
    </row>
    <row r="81" spans="1:11" ht="13" customHeight="1">
      <c r="A81" s="5"/>
      <c r="B81" s="15"/>
      <c r="C81" s="26"/>
      <c r="D81" s="15"/>
      <c r="E81" s="5"/>
      <c r="F81" s="15"/>
      <c r="G81" s="15"/>
      <c r="H81" s="15"/>
      <c r="I81" s="15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B83" s="19"/>
      <c r="C83" s="26"/>
      <c r="D83" s="19"/>
      <c r="F83" s="19"/>
      <c r="G83" s="50"/>
      <c r="H83" s="15"/>
      <c r="I83" s="4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A85" s="5"/>
      <c r="B85" s="15"/>
      <c r="C85" s="26"/>
      <c r="D85" s="15"/>
      <c r="E85" s="5"/>
      <c r="F85" s="15"/>
      <c r="G85" s="46"/>
      <c r="H85" s="15"/>
      <c r="I85" s="13"/>
      <c r="J85" s="61"/>
    </row>
    <row r="86" spans="1:11" ht="13" customHeight="1">
      <c r="B86" s="19"/>
      <c r="C86" s="26"/>
      <c r="D86" s="19"/>
      <c r="F86" s="19"/>
      <c r="G86" s="46"/>
      <c r="H86" s="15"/>
      <c r="I86" s="43"/>
      <c r="J86" s="61"/>
    </row>
    <row r="87" spans="1:11" ht="13" customHeight="1">
      <c r="A87" s="24"/>
      <c r="B87" s="25"/>
      <c r="C87" s="26"/>
      <c r="D87" s="19"/>
      <c r="F87" s="19"/>
      <c r="G87" s="50"/>
      <c r="H87" s="15"/>
      <c r="I87" s="15"/>
      <c r="J87" s="61"/>
    </row>
    <row r="88" spans="1:11" ht="13" customHeight="1">
      <c r="B88" s="19"/>
      <c r="C88" s="26"/>
      <c r="D88" s="19"/>
      <c r="F88" s="19"/>
      <c r="G88" s="50"/>
      <c r="H88" s="15"/>
      <c r="I88" s="43"/>
      <c r="J88" s="61"/>
    </row>
    <row r="89" spans="1:11" ht="13" customHeight="1">
      <c r="A89" s="24"/>
      <c r="B89" s="25"/>
      <c r="C89" s="26"/>
      <c r="D89" s="19"/>
      <c r="F89" s="19"/>
      <c r="G89" s="50"/>
      <c r="H89" s="15"/>
      <c r="I89" s="15"/>
      <c r="J89" s="61"/>
    </row>
    <row r="90" spans="1:11" ht="13" customHeight="1">
      <c r="A90" s="24"/>
      <c r="B90" s="24"/>
      <c r="C90" s="28"/>
      <c r="E90" s="19"/>
      <c r="F90" s="19"/>
      <c r="G90" s="50"/>
      <c r="H90" s="15"/>
      <c r="I90" s="13"/>
      <c r="J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C92" s="28"/>
      <c r="E92" s="19"/>
      <c r="F92" s="19"/>
      <c r="G92" s="50"/>
      <c r="H92" s="15"/>
      <c r="I92" s="15"/>
      <c r="J92" s="61"/>
      <c r="K92" s="61"/>
    </row>
    <row r="93" spans="1:11" ht="13" customHeight="1">
      <c r="A93" s="5"/>
      <c r="B93" s="5"/>
      <c r="C93" s="5"/>
      <c r="D93" s="5"/>
      <c r="E93" s="15"/>
      <c r="F93" s="15"/>
      <c r="G93" s="15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5"/>
      <c r="J94" s="61"/>
      <c r="K94" s="61"/>
    </row>
    <row r="95" spans="1:11" ht="13" customHeight="1">
      <c r="A95" s="24"/>
      <c r="B95" s="24"/>
      <c r="C95" s="28"/>
      <c r="E95" s="19"/>
      <c r="F95" s="19"/>
      <c r="G95" s="46"/>
      <c r="H95" s="15"/>
      <c r="I95" s="13"/>
      <c r="J95" s="61"/>
      <c r="K95" s="61"/>
    </row>
    <row r="96" spans="1:11" ht="13" customHeight="1">
      <c r="A96" s="28"/>
      <c r="B96" s="25"/>
      <c r="C96" s="26"/>
      <c r="D96" s="19"/>
      <c r="E96" s="26"/>
      <c r="F96" s="19"/>
      <c r="G96" s="46"/>
      <c r="H96" s="15"/>
      <c r="I96" s="15"/>
      <c r="J96" s="61"/>
      <c r="K96" s="61"/>
    </row>
    <row r="97" spans="1:11" ht="13" customHeight="1">
      <c r="A97" s="28"/>
      <c r="B97" s="24"/>
      <c r="C97" s="28"/>
      <c r="E97" s="26"/>
      <c r="F97" s="19"/>
      <c r="G97" s="46"/>
      <c r="H97" s="15"/>
      <c r="I97" s="15"/>
      <c r="J97" s="61"/>
      <c r="K97" s="61"/>
    </row>
    <row r="98" spans="1:11" ht="13" customHeight="1">
      <c r="A98" s="24"/>
      <c r="B98" s="24"/>
      <c r="C98" s="28"/>
      <c r="E98" s="19"/>
      <c r="F98" s="19"/>
      <c r="G98" s="46"/>
      <c r="H98" s="15"/>
      <c r="I98" s="15"/>
      <c r="J98" s="61"/>
      <c r="K98" s="61"/>
    </row>
    <row r="99" spans="1:11" ht="13" customHeight="1">
      <c r="A99" s="24"/>
      <c r="B99" s="25"/>
      <c r="C99" s="26"/>
      <c r="D99" s="19"/>
      <c r="E99" s="19"/>
      <c r="F99" s="19"/>
      <c r="G99" s="46"/>
      <c r="H99" s="46"/>
      <c r="I99" s="13"/>
      <c r="J99" s="61"/>
      <c r="K99" s="61"/>
    </row>
    <row r="100" spans="1:11" ht="13" customHeight="1">
      <c r="A100" s="28"/>
      <c r="B100" s="25"/>
      <c r="C100" s="26"/>
      <c r="D100" s="19"/>
      <c r="E100" s="26"/>
      <c r="F100" s="19"/>
      <c r="G100" s="46"/>
      <c r="H100" s="15"/>
      <c r="I100" s="15"/>
      <c r="J100" s="61"/>
      <c r="K100" s="61"/>
    </row>
    <row r="101" spans="1:11" ht="13" customHeight="1">
      <c r="A101" s="40"/>
      <c r="B101" s="41"/>
      <c r="C101" s="42"/>
      <c r="D101" s="15"/>
      <c r="E101" s="15"/>
      <c r="F101" s="15"/>
      <c r="G101" s="15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50"/>
      <c r="H102" s="15"/>
      <c r="I102" s="15"/>
      <c r="J102" s="61"/>
      <c r="K102" s="61"/>
    </row>
    <row r="103" spans="1:11" ht="13" customHeight="1">
      <c r="B103" s="19"/>
      <c r="C103" s="26"/>
      <c r="D103" s="19"/>
      <c r="E103" s="19"/>
      <c r="F103" s="19"/>
      <c r="G103" s="46"/>
      <c r="H103" s="15"/>
      <c r="I103" s="43"/>
      <c r="J103" s="61"/>
    </row>
    <row r="104" spans="1:11" ht="13" customHeight="1">
      <c r="B104" s="39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15"/>
      <c r="I106" s="15"/>
      <c r="J106" s="61"/>
      <c r="K106" s="61"/>
    </row>
    <row r="107" spans="1:11" ht="13" customHeight="1">
      <c r="A107" s="24"/>
      <c r="B107" s="25"/>
      <c r="C107" s="26"/>
      <c r="D107" s="19"/>
      <c r="E107" s="19"/>
      <c r="F107" s="19"/>
      <c r="G107" s="46"/>
      <c r="H107" s="37"/>
      <c r="I107" s="15"/>
      <c r="J107" s="61"/>
      <c r="K107" s="61"/>
    </row>
    <row r="108" spans="1:11" ht="13" customHeight="1">
      <c r="A108" s="40"/>
      <c r="B108" s="41"/>
      <c r="C108" s="42"/>
      <c r="D108" s="43"/>
      <c r="E108" s="45"/>
      <c r="F108" s="45"/>
      <c r="G108" s="15"/>
      <c r="H108" s="15"/>
      <c r="I108" s="13"/>
      <c r="J108" s="61"/>
      <c r="K108" s="61"/>
    </row>
    <row r="109" spans="1:11" ht="13" customHeight="1">
      <c r="A109" s="24"/>
      <c r="B109" s="25"/>
      <c r="C109" s="26"/>
      <c r="D109" s="19"/>
      <c r="E109" s="19"/>
      <c r="F109" s="19"/>
      <c r="G109" s="46"/>
      <c r="H109" s="15"/>
      <c r="I109" s="15"/>
      <c r="J109" s="61"/>
      <c r="K109" s="61"/>
    </row>
    <row r="110" spans="1:11" ht="13" customHeight="1">
      <c r="A110" s="28"/>
      <c r="B110" s="25"/>
      <c r="C110" s="26"/>
      <c r="D110" s="19"/>
      <c r="E110" s="26"/>
      <c r="F110" s="19"/>
      <c r="G110" s="46"/>
      <c r="H110" s="15"/>
      <c r="I110" s="15"/>
      <c r="J110" s="61"/>
      <c r="K110" s="61"/>
    </row>
    <row r="111" spans="1:11" ht="13" customHeight="1">
      <c r="A111" s="24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28"/>
      <c r="B112" s="25"/>
      <c r="C112" s="26"/>
      <c r="D112" s="19"/>
      <c r="E112" s="19"/>
      <c r="F112" s="19"/>
      <c r="G112" s="46"/>
      <c r="H112" s="15"/>
      <c r="I112" s="15"/>
      <c r="J112" s="61"/>
      <c r="K112" s="61"/>
    </row>
    <row r="113" spans="1:17" ht="13" customHeight="1">
      <c r="A113" s="44"/>
      <c r="B113" s="41"/>
      <c r="C113" s="42"/>
      <c r="D113" s="78"/>
      <c r="E113" s="45"/>
      <c r="F113" s="45"/>
      <c r="G113" s="43"/>
      <c r="H113" s="42"/>
      <c r="I113" s="13"/>
      <c r="J113" s="61"/>
      <c r="K113" s="61"/>
    </row>
    <row r="114" spans="1:17" ht="13" customHeight="1">
      <c r="A114" s="28"/>
      <c r="B114" s="25"/>
      <c r="C114" s="26"/>
      <c r="D114" s="19"/>
      <c r="E114" s="19"/>
      <c r="F114" s="19"/>
      <c r="G114" s="46"/>
      <c r="H114" s="15"/>
      <c r="I114" s="15"/>
      <c r="J114" s="61"/>
      <c r="K114" s="61"/>
    </row>
    <row r="115" spans="1:17" ht="13" customHeight="1">
      <c r="A115" s="40"/>
      <c r="B115" s="41"/>
      <c r="C115" s="42"/>
      <c r="D115" s="15"/>
      <c r="E115" s="15"/>
      <c r="F115" s="15"/>
      <c r="G115" s="15"/>
      <c r="H115" s="15"/>
      <c r="I115" s="15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50"/>
      <c r="H116" s="37"/>
      <c r="I116" s="13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24"/>
      <c r="B118" s="25"/>
      <c r="C118" s="26"/>
      <c r="D118" s="19"/>
      <c r="E118" s="19"/>
      <c r="F118" s="19"/>
      <c r="G118" s="47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40"/>
      <c r="B120" s="41"/>
      <c r="C120" s="42"/>
      <c r="D120" s="15"/>
      <c r="E120" s="15"/>
      <c r="F120" s="15"/>
      <c r="G120" s="15"/>
      <c r="H120" s="15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19"/>
      <c r="G122" s="46"/>
      <c r="H122" s="37"/>
      <c r="I122" s="15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82"/>
      <c r="G123" s="47"/>
      <c r="H123" s="58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5"/>
      <c r="C125" s="26"/>
      <c r="D125" s="19"/>
      <c r="E125" s="19"/>
      <c r="F125" s="19"/>
      <c r="G125" s="46"/>
      <c r="H125" s="37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ht="13" customHeight="1">
      <c r="A127" s="24"/>
      <c r="B127" s="24"/>
      <c r="C127" s="28"/>
      <c r="F127" s="20"/>
      <c r="G127" s="64"/>
      <c r="H127" s="5"/>
      <c r="I127" s="13"/>
      <c r="J127" s="61"/>
      <c r="K127" s="61"/>
    </row>
    <row r="128" spans="1:17" s="14" customFormat="1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  <c r="L128" s="184"/>
      <c r="M128" s="184"/>
      <c r="N128" s="184"/>
      <c r="O128" s="184"/>
      <c r="P128" s="184"/>
      <c r="Q128" s="184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5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24"/>
      <c r="B144" s="24"/>
      <c r="C144" s="28"/>
      <c r="F144" s="20"/>
      <c r="G144" s="64"/>
      <c r="H144" s="5"/>
      <c r="I144" s="13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5"/>
      <c r="J145" s="61"/>
      <c r="K145" s="61"/>
    </row>
    <row r="146" spans="1:11" ht="13" customHeight="1">
      <c r="A146" s="5"/>
      <c r="B146" s="55"/>
      <c r="C146" s="28"/>
      <c r="D146" s="5"/>
      <c r="E146" s="5"/>
      <c r="G146" s="64"/>
      <c r="H146" s="5"/>
      <c r="I146" s="13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C148" s="28"/>
      <c r="F148" s="20"/>
      <c r="H148" s="5"/>
      <c r="I148" s="15"/>
      <c r="J148" s="61"/>
      <c r="K148" s="61"/>
    </row>
    <row r="149" spans="1:11" ht="13" customHeight="1">
      <c r="A149" s="5"/>
      <c r="B149" s="15"/>
      <c r="C149" s="26"/>
      <c r="D149" s="15"/>
      <c r="E149" s="15"/>
      <c r="F149" s="15"/>
      <c r="G149" s="15"/>
      <c r="H149" s="48"/>
      <c r="I149" s="15"/>
      <c r="J149" s="61"/>
      <c r="K149" s="61"/>
    </row>
    <row r="150" spans="1:11" ht="13" customHeight="1">
      <c r="A150" s="53"/>
      <c r="B150" s="59"/>
      <c r="C150" s="26"/>
      <c r="D150" s="59"/>
      <c r="E150" s="59"/>
      <c r="F150" s="59"/>
      <c r="G150" s="50"/>
      <c r="H150" s="15"/>
      <c r="I150" s="15"/>
      <c r="J150" s="61"/>
      <c r="K150" s="61"/>
    </row>
    <row r="151" spans="1:11" ht="13" customHeight="1">
      <c r="A151" s="53"/>
      <c r="B151" s="53"/>
      <c r="C151" s="28"/>
      <c r="D151" s="53"/>
      <c r="E151" s="53"/>
      <c r="F151" s="53"/>
      <c r="H151" s="5"/>
      <c r="I151" s="15"/>
      <c r="J151" s="61"/>
      <c r="K151" s="61"/>
    </row>
    <row r="152" spans="1:11" ht="13" customHeight="1">
      <c r="C152" s="28"/>
      <c r="F152" s="20"/>
      <c r="H152" s="5"/>
      <c r="I152" s="15"/>
      <c r="J152" s="61"/>
      <c r="K152" s="61"/>
    </row>
    <row r="153" spans="1:11" ht="13" customHeight="1">
      <c r="C153" s="28"/>
      <c r="F153" s="20"/>
      <c r="H153" s="5"/>
      <c r="I153" s="5"/>
      <c r="J153" s="61"/>
      <c r="K153" s="61"/>
    </row>
    <row r="154" spans="1:11" ht="13" customHeight="1">
      <c r="C154" s="28"/>
      <c r="F154" s="20"/>
      <c r="H154" s="5"/>
      <c r="I154" s="15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B157" s="19"/>
      <c r="C157" s="26"/>
      <c r="D157" s="19"/>
      <c r="F157" s="19"/>
      <c r="G157" s="50"/>
      <c r="H157" s="15"/>
      <c r="I157" s="13"/>
      <c r="J157" s="61"/>
      <c r="K157" s="61"/>
    </row>
    <row r="158" spans="1:11" ht="13" customHeight="1">
      <c r="A158" s="40"/>
      <c r="B158" s="41"/>
      <c r="C158" s="42"/>
      <c r="D158" s="15"/>
      <c r="E158" s="5"/>
      <c r="F158" s="15"/>
      <c r="G158" s="15"/>
      <c r="H158" s="15"/>
      <c r="I158" s="15"/>
      <c r="J158" s="61"/>
      <c r="K158" s="61"/>
    </row>
    <row r="159" spans="1:11" ht="13" customHeight="1">
      <c r="A159" s="24"/>
      <c r="B159" s="25"/>
      <c r="C159" s="26"/>
      <c r="D159" s="19"/>
      <c r="F159" s="19"/>
      <c r="G159" s="50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5"/>
      <c r="J160" s="61"/>
      <c r="K160" s="61"/>
    </row>
    <row r="161" spans="1:11" ht="13" customHeight="1">
      <c r="A161" s="40"/>
      <c r="B161" s="41"/>
      <c r="C161" s="42"/>
      <c r="D161" s="15"/>
      <c r="E161" s="5"/>
      <c r="F161" s="15"/>
      <c r="G161" s="15"/>
      <c r="H161" s="15"/>
      <c r="I161" s="13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D163" s="19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F164" s="19"/>
      <c r="G164" s="50"/>
      <c r="H164" s="15"/>
      <c r="I164" s="15"/>
      <c r="J164" s="61"/>
      <c r="K164" s="61"/>
    </row>
    <row r="165" spans="1:11" ht="13" customHeight="1">
      <c r="A165" s="24"/>
      <c r="B165" s="25"/>
      <c r="C165" s="26"/>
      <c r="D165" s="19"/>
      <c r="F165" s="19"/>
      <c r="G165" s="46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E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24"/>
      <c r="B168" s="25"/>
      <c r="C168" s="26"/>
      <c r="D168" s="19"/>
      <c r="F168" s="19"/>
      <c r="G168" s="50"/>
      <c r="H168" s="15"/>
      <c r="I168" s="13"/>
      <c r="J168" s="61"/>
      <c r="K168" s="61"/>
    </row>
    <row r="169" spans="1:11" ht="13" customHeight="1">
      <c r="A169" s="44"/>
      <c r="B169" s="41"/>
      <c r="C169" s="42"/>
      <c r="D169" s="15"/>
      <c r="E169" s="44"/>
      <c r="F169" s="15"/>
      <c r="G169" s="15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15"/>
      <c r="J170" s="61"/>
      <c r="K170" s="61"/>
    </row>
    <row r="171" spans="1:11" ht="13" customHeight="1">
      <c r="A171" s="28"/>
      <c r="B171" s="25"/>
      <c r="C171" s="26"/>
      <c r="D171" s="19"/>
      <c r="E171" s="28"/>
      <c r="F171" s="19"/>
      <c r="G171" s="46"/>
      <c r="H171" s="15"/>
      <c r="I171" s="46"/>
      <c r="J171" s="61"/>
      <c r="K171" s="61"/>
    </row>
    <row r="172" spans="1:11" ht="13" customHeight="1">
      <c r="A172" s="44"/>
      <c r="B172" s="41"/>
      <c r="C172" s="42"/>
      <c r="D172" s="15"/>
      <c r="E172" s="44"/>
      <c r="F172" s="15"/>
      <c r="G172" s="15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5"/>
      <c r="J175" s="61"/>
      <c r="K175" s="61"/>
    </row>
    <row r="176" spans="1:11" ht="13" customHeight="1">
      <c r="A176" s="28"/>
      <c r="B176" s="25"/>
      <c r="C176" s="26"/>
      <c r="D176" s="19"/>
      <c r="E176" s="26"/>
      <c r="F176" s="19"/>
      <c r="G176" s="46"/>
      <c r="H176" s="15"/>
      <c r="I176" s="13"/>
      <c r="J176" s="61"/>
      <c r="K176" s="61"/>
    </row>
    <row r="177" spans="1:11" ht="13" customHeight="1">
      <c r="A177" s="40"/>
      <c r="B177" s="41"/>
      <c r="C177" s="42"/>
      <c r="D177" s="15"/>
      <c r="E177" s="15"/>
      <c r="F177" s="15"/>
      <c r="G177" s="15"/>
      <c r="H177" s="15"/>
      <c r="I177" s="15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46"/>
      <c r="H178" s="15"/>
      <c r="I178" s="13"/>
      <c r="J178" s="61"/>
      <c r="K178" s="61"/>
    </row>
    <row r="179" spans="1:11" ht="13" customHeight="1">
      <c r="A179" s="24"/>
      <c r="B179" s="25"/>
      <c r="C179" s="26"/>
      <c r="D179" s="19"/>
      <c r="E179" s="19"/>
      <c r="F179" s="19"/>
      <c r="G179" s="50"/>
      <c r="H179" s="15"/>
      <c r="I179" s="13"/>
      <c r="J179" s="61"/>
      <c r="K179" s="61"/>
    </row>
    <row r="180" spans="1:11" ht="13" customHeight="1">
      <c r="A180" s="40"/>
      <c r="B180" s="41"/>
      <c r="C180" s="42"/>
      <c r="D180" s="15"/>
      <c r="E180" s="45"/>
      <c r="F180" s="45"/>
      <c r="G180" s="15"/>
      <c r="H180" s="15"/>
      <c r="I180" s="13"/>
      <c r="J180" s="61"/>
      <c r="K180" s="61"/>
    </row>
    <row r="181" spans="1:11" ht="13" customHeight="1">
      <c r="A181" s="40"/>
      <c r="B181" s="40"/>
      <c r="C181" s="42"/>
      <c r="D181" s="5"/>
      <c r="E181" s="4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1"/>
      <c r="C182" s="42"/>
      <c r="D182" s="15"/>
      <c r="E182" s="15"/>
      <c r="F182" s="15"/>
      <c r="G182" s="15"/>
      <c r="H182" s="15"/>
      <c r="I182" s="15"/>
      <c r="J182" s="61"/>
      <c r="K182" s="61"/>
    </row>
    <row r="183" spans="1:11" ht="13" customHeight="1">
      <c r="A183" s="40"/>
      <c r="B183" s="40"/>
      <c r="C183" s="42"/>
      <c r="D183" s="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1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45"/>
      <c r="F185" s="15"/>
      <c r="G185" s="15"/>
      <c r="H185" s="15"/>
      <c r="I185" s="13"/>
      <c r="J185" s="61"/>
      <c r="K185" s="61"/>
    </row>
    <row r="186" spans="1:11" ht="13" customHeight="1">
      <c r="A186" s="40"/>
      <c r="B186" s="41"/>
      <c r="C186" s="42"/>
      <c r="D186" s="15"/>
      <c r="E186" s="15"/>
      <c r="F186" s="15"/>
      <c r="G186" s="15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46"/>
      <c r="H189" s="15"/>
      <c r="I189" s="15"/>
      <c r="J189" s="61"/>
      <c r="K189" s="61"/>
    </row>
    <row r="190" spans="1:11" ht="13" customHeight="1">
      <c r="A190" s="24"/>
      <c r="B190" s="25"/>
      <c r="C190" s="26"/>
      <c r="D190" s="19"/>
      <c r="E190" s="19"/>
      <c r="F190" s="19"/>
      <c r="G190" s="50"/>
      <c r="H190" s="15"/>
      <c r="I190" s="54"/>
      <c r="J190" s="61"/>
    </row>
    <row r="191" spans="1:11" ht="13" customHeight="1">
      <c r="A191" s="40"/>
      <c r="B191" s="41"/>
      <c r="C191" s="26"/>
      <c r="D191" s="15"/>
      <c r="E191" s="15"/>
      <c r="F191" s="15"/>
      <c r="G191" s="15"/>
      <c r="H191" s="15"/>
      <c r="I191" s="54"/>
      <c r="J191" s="61"/>
    </row>
    <row r="192" spans="1:11" ht="13" customHeight="1">
      <c r="B192" s="19"/>
      <c r="C192" s="26"/>
      <c r="D192" s="19"/>
      <c r="E192" s="19"/>
      <c r="F192" s="19"/>
      <c r="G192" s="46"/>
      <c r="H192" s="15"/>
      <c r="I192" s="8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24"/>
      <c r="B194" s="25"/>
      <c r="C194" s="26"/>
      <c r="D194" s="19"/>
      <c r="E194" s="19"/>
      <c r="F194" s="19"/>
      <c r="G194" s="46"/>
      <c r="H194" s="15"/>
      <c r="I194" s="54"/>
      <c r="J194" s="61"/>
    </row>
    <row r="195" spans="1:17" ht="13" customHeight="1">
      <c r="A195" s="5"/>
      <c r="B195" s="15"/>
      <c r="C195" s="26"/>
      <c r="D195" s="15"/>
      <c r="E195" s="15"/>
      <c r="F195" s="15"/>
      <c r="G195" s="46"/>
      <c r="H195" s="15"/>
      <c r="I195" s="84"/>
      <c r="J195" s="61"/>
    </row>
    <row r="196" spans="1:17" ht="13" customHeight="1">
      <c r="B196" s="19"/>
      <c r="C196" s="26"/>
      <c r="D196" s="19"/>
      <c r="E196" s="19"/>
      <c r="F196" s="19"/>
      <c r="G196" s="46"/>
      <c r="H196" s="15"/>
      <c r="I196" s="84"/>
      <c r="J196" s="61"/>
    </row>
    <row r="197" spans="1:17" ht="13" customHeight="1">
      <c r="A197" s="40"/>
      <c r="B197" s="41"/>
      <c r="C197" s="42"/>
      <c r="D197" s="15"/>
      <c r="E197" s="45"/>
      <c r="F197" s="15"/>
      <c r="G197" s="15"/>
      <c r="H197" s="15"/>
      <c r="I197" s="54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37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  <c r="K199" s="61"/>
    </row>
    <row r="200" spans="1:17" ht="13" customHeight="1">
      <c r="A200" s="24"/>
      <c r="B200" s="25"/>
      <c r="C200" s="26"/>
      <c r="D200" s="19"/>
      <c r="E200" s="19"/>
      <c r="F200" s="19"/>
      <c r="G200" s="46"/>
      <c r="H200" s="15"/>
      <c r="I200" s="15"/>
      <c r="J200" s="61"/>
    </row>
    <row r="201" spans="1:17" s="17" customFormat="1" ht="13" customHeight="1">
      <c r="A201" s="40"/>
      <c r="B201" s="41"/>
      <c r="C201" s="42"/>
      <c r="D201" s="15"/>
      <c r="E201" s="15"/>
      <c r="F201" s="15"/>
      <c r="G201" s="15"/>
      <c r="H201" s="15"/>
      <c r="I201" s="15"/>
      <c r="J201" s="61"/>
      <c r="K201" s="61"/>
      <c r="L201" s="185"/>
      <c r="M201" s="185"/>
      <c r="N201" s="185"/>
      <c r="O201" s="185"/>
      <c r="P201" s="185"/>
      <c r="Q201" s="185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3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15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46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  <c r="K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15"/>
      <c r="I208" s="15"/>
      <c r="J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37"/>
      <c r="I209" s="15"/>
      <c r="J209" s="61"/>
      <c r="K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15"/>
      <c r="I210" s="15"/>
      <c r="J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37"/>
      <c r="I212" s="15"/>
      <c r="J212" s="61"/>
      <c r="K212" s="61"/>
    </row>
    <row r="213" spans="1:11" ht="13" customHeight="1">
      <c r="A213" s="24"/>
      <c r="B213" s="25"/>
      <c r="C213" s="26"/>
      <c r="D213" s="19"/>
      <c r="E213" s="19"/>
      <c r="F213" s="19"/>
      <c r="G213" s="46"/>
      <c r="H213" s="15"/>
      <c r="I213" s="15"/>
      <c r="J213" s="61"/>
      <c r="K213" s="61"/>
    </row>
    <row r="214" spans="1:11" ht="13" customHeight="1">
      <c r="A214" s="40"/>
      <c r="B214" s="41"/>
      <c r="C214" s="42"/>
      <c r="D214" s="15"/>
      <c r="E214" s="15"/>
      <c r="F214" s="15"/>
      <c r="G214" s="15"/>
      <c r="H214" s="15"/>
      <c r="I214" s="15"/>
      <c r="J214" s="61"/>
      <c r="K214" s="61"/>
    </row>
    <row r="215" spans="1:11" ht="13" customHeight="1">
      <c r="A215" s="24"/>
      <c r="B215" s="25"/>
      <c r="C215" s="26"/>
      <c r="D215" s="19"/>
      <c r="E215" s="19"/>
      <c r="F215" s="19"/>
      <c r="G215" s="46"/>
      <c r="H215" s="37"/>
      <c r="I215" s="13"/>
      <c r="J215" s="61"/>
      <c r="K215" s="61"/>
    </row>
    <row r="216" spans="1:11" ht="13" customHeight="1">
      <c r="A216" s="40"/>
      <c r="B216" s="41"/>
      <c r="C216" s="42"/>
      <c r="D216" s="15"/>
      <c r="E216" s="15"/>
      <c r="F216" s="15"/>
      <c r="G216" s="15"/>
      <c r="H216" s="15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19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D219" s="19"/>
      <c r="E219" s="19"/>
      <c r="F219" s="66"/>
      <c r="G219" s="46"/>
      <c r="H219" s="37"/>
      <c r="I219" s="15"/>
      <c r="J219" s="61"/>
      <c r="K219" s="61"/>
    </row>
    <row r="220" spans="1:11" ht="13" customHeight="1">
      <c r="A220" s="24"/>
      <c r="B220" s="25"/>
      <c r="C220" s="26"/>
      <c r="E220" s="31"/>
      <c r="F220" s="66"/>
      <c r="G220" s="46"/>
      <c r="H220" s="83"/>
      <c r="I220" s="72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"/>
      <c r="B222" s="15"/>
      <c r="C222" s="15"/>
      <c r="D222" s="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54"/>
      <c r="B225" s="65"/>
      <c r="C225" s="15"/>
      <c r="D225" s="65"/>
      <c r="E225" s="65"/>
      <c r="F225" s="54"/>
      <c r="G225" s="15"/>
      <c r="H225" s="54"/>
      <c r="I225" s="5"/>
      <c r="J225" s="61"/>
      <c r="K225" s="61"/>
    </row>
    <row r="226" spans="1:11" ht="13" customHeight="1">
      <c r="A226" s="67"/>
      <c r="B226" s="69"/>
      <c r="C226" s="42"/>
      <c r="D226" s="65"/>
      <c r="E226" s="65"/>
      <c r="F226" s="54"/>
      <c r="G226" s="46"/>
      <c r="H226" s="54"/>
      <c r="I226" s="15"/>
      <c r="J226" s="61"/>
      <c r="K226" s="61"/>
    </row>
    <row r="227" spans="1:11" ht="13" customHeight="1">
      <c r="A227" s="66"/>
      <c r="B227" s="31"/>
      <c r="C227" s="26"/>
      <c r="D227" s="31"/>
      <c r="E227" s="31"/>
      <c r="F227" s="66"/>
      <c r="G227" s="50"/>
      <c r="H227" s="15"/>
      <c r="I227" s="1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5"/>
      <c r="J229" s="61"/>
      <c r="K229" s="61"/>
    </row>
    <row r="230" spans="1:11" ht="13" customHeight="1">
      <c r="C230" s="26"/>
      <c r="F230" s="20"/>
      <c r="H230" s="5"/>
      <c r="I230" s="72"/>
      <c r="J230" s="61"/>
      <c r="K230" s="61"/>
    </row>
    <row r="231" spans="1:11" ht="13" customHeight="1">
      <c r="A231" s="74"/>
      <c r="B231" s="75"/>
      <c r="C231" s="26"/>
      <c r="D231" s="31"/>
      <c r="E231" s="31"/>
      <c r="F231" s="19"/>
      <c r="G231" s="50"/>
      <c r="H231" s="15"/>
      <c r="I231" s="72"/>
      <c r="J231" s="61"/>
      <c r="K231" s="61"/>
    </row>
    <row r="232" spans="1:11" ht="13" customHeight="1">
      <c r="A232" s="24"/>
      <c r="B232" s="25"/>
      <c r="C232" s="26"/>
      <c r="E232" s="19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28"/>
      <c r="B234" s="25"/>
      <c r="C234" s="26"/>
      <c r="E234" s="26"/>
      <c r="F234" s="19"/>
      <c r="G234" s="46"/>
      <c r="H234" s="15"/>
      <c r="I234" s="5"/>
      <c r="J234" s="61"/>
      <c r="K234" s="61"/>
    </row>
    <row r="235" spans="1:11" ht="13" customHeight="1">
      <c r="A235" s="40"/>
      <c r="B235" s="41"/>
      <c r="C235" s="42"/>
      <c r="D235" s="5"/>
      <c r="E235" s="15"/>
      <c r="F235" s="15"/>
      <c r="G235" s="15"/>
      <c r="H235" s="15"/>
      <c r="I235" s="5"/>
      <c r="J235" s="61"/>
      <c r="K235" s="61"/>
    </row>
    <row r="236" spans="1:11" ht="13" customHeight="1">
      <c r="A236" s="28"/>
      <c r="B236" s="25"/>
      <c r="C236" s="26"/>
      <c r="E236" s="26"/>
      <c r="F236" s="19"/>
      <c r="G236" s="46"/>
      <c r="H236" s="15"/>
      <c r="I236" s="72"/>
      <c r="J236" s="61"/>
      <c r="K236" s="61"/>
    </row>
    <row r="237" spans="1:11" ht="13" customHeight="1">
      <c r="A237" s="24"/>
      <c r="B237" s="25"/>
      <c r="C237" s="26"/>
      <c r="E237" s="19"/>
      <c r="F237" s="19"/>
      <c r="G237" s="46"/>
      <c r="H237" s="15"/>
      <c r="I237" s="72"/>
      <c r="J237" s="61"/>
      <c r="K237" s="61"/>
    </row>
    <row r="238" spans="1:11" ht="13" customHeight="1">
      <c r="A238" s="40"/>
      <c r="B238" s="41"/>
      <c r="C238" s="42"/>
      <c r="D238" s="15"/>
      <c r="E238" s="15"/>
      <c r="F238" s="15"/>
      <c r="G238" s="46"/>
      <c r="H238" s="15"/>
      <c r="I238" s="72"/>
      <c r="J238" s="61"/>
      <c r="K238" s="61"/>
    </row>
    <row r="239" spans="1:11" ht="13" customHeight="1">
      <c r="A239" s="80"/>
      <c r="B239" s="81"/>
      <c r="C239" s="26"/>
      <c r="D239" s="56"/>
      <c r="E239" s="19"/>
      <c r="F239" s="19"/>
      <c r="G239" s="46"/>
      <c r="H239" s="15"/>
      <c r="I239" s="72"/>
      <c r="J239" s="61"/>
      <c r="K239" s="61"/>
    </row>
    <row r="240" spans="1:11" ht="13" customHeight="1">
      <c r="A240" s="29"/>
      <c r="B240" s="25"/>
      <c r="C240" s="26"/>
      <c r="D240" s="19"/>
      <c r="E240" s="19"/>
      <c r="F240" s="19"/>
      <c r="G240" s="50"/>
      <c r="H240" s="15"/>
      <c r="I240" s="72"/>
      <c r="J240" s="61"/>
      <c r="K240" s="61"/>
    </row>
    <row r="241" spans="1:11" ht="13" customHeight="1">
      <c r="A241" s="68"/>
      <c r="B241" s="41"/>
      <c r="C241" s="42"/>
      <c r="D241" s="15"/>
      <c r="E241" s="45"/>
      <c r="F241" s="15"/>
      <c r="G241" s="15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29"/>
      <c r="B243" s="25"/>
      <c r="C243" s="26"/>
      <c r="D243" s="19"/>
      <c r="E243" s="19"/>
      <c r="F243" s="19"/>
      <c r="G243" s="50"/>
      <c r="H243" s="15"/>
      <c r="I243" s="72"/>
      <c r="J243" s="61"/>
      <c r="K243" s="61"/>
    </row>
    <row r="244" spans="1:11" ht="13" customHeight="1">
      <c r="A244" s="79"/>
      <c r="B244" s="33"/>
      <c r="C244" s="38"/>
      <c r="D244" s="38"/>
      <c r="E244" s="38"/>
      <c r="F244" s="38"/>
      <c r="G244" s="50"/>
      <c r="H244" s="15"/>
      <c r="I244" s="72"/>
      <c r="J244" s="61"/>
    </row>
    <row r="245" spans="1:11" ht="13" customHeight="1">
      <c r="A245" s="32"/>
      <c r="B245" s="33"/>
      <c r="C245" s="38"/>
      <c r="D245" s="38"/>
      <c r="E245" s="38"/>
      <c r="F245" s="38"/>
      <c r="G245" s="50"/>
      <c r="H245" s="60"/>
      <c r="I245" s="71"/>
      <c r="J245" s="61"/>
      <c r="K245" s="61"/>
    </row>
    <row r="246" spans="1:11" ht="13" customHeight="1">
      <c r="A246" s="24"/>
      <c r="B246" s="25"/>
      <c r="C246" s="26"/>
      <c r="D246" s="19"/>
      <c r="E246" s="19"/>
      <c r="F246" s="19"/>
      <c r="G246" s="50"/>
      <c r="H246" s="15"/>
      <c r="I246" s="72"/>
      <c r="J246" s="61"/>
    </row>
    <row r="247" spans="1:11" ht="13" customHeight="1">
      <c r="A247" s="5"/>
      <c r="B247" s="15"/>
      <c r="C247" s="15"/>
      <c r="D247" s="15"/>
      <c r="E247" s="15"/>
      <c r="F247" s="15"/>
      <c r="G247" s="15"/>
      <c r="H247" s="15"/>
      <c r="I247" s="5"/>
      <c r="J247" s="61"/>
      <c r="K247" s="61"/>
    </row>
    <row r="248" spans="1:11" ht="13" customHeight="1">
      <c r="A248" s="24"/>
      <c r="B248" s="25"/>
      <c r="C248" s="26"/>
      <c r="D248" s="19"/>
      <c r="E248" s="19"/>
      <c r="F248" s="19"/>
      <c r="G248" s="46"/>
      <c r="H248" s="15"/>
      <c r="I248" s="72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  <c r="K249" s="61"/>
    </row>
    <row r="250" spans="1:11" ht="13" customHeight="1">
      <c r="A250" s="32"/>
      <c r="B250" s="33"/>
      <c r="C250" s="38"/>
      <c r="D250" s="38"/>
      <c r="E250" s="38"/>
      <c r="F250" s="38"/>
      <c r="G250" s="50"/>
      <c r="H250" s="60"/>
      <c r="I250" s="71"/>
      <c r="J250" s="61"/>
    </row>
    <row r="251" spans="1:11" ht="13" customHeight="1">
      <c r="A251" s="33"/>
      <c r="B251" s="33"/>
      <c r="C251" s="38"/>
      <c r="D251" s="38"/>
      <c r="E251" s="38"/>
      <c r="F251" s="38"/>
      <c r="G251" s="50"/>
      <c r="H251" s="60"/>
      <c r="I251" s="71"/>
      <c r="J251" s="61"/>
      <c r="K251" s="61"/>
    </row>
    <row r="252" spans="1:11" ht="13" customHeight="1">
      <c r="A252" s="5"/>
      <c r="B252" s="5"/>
      <c r="C252" s="15"/>
      <c r="D252" s="5"/>
      <c r="E252" s="5"/>
      <c r="F252" s="5"/>
      <c r="G252" s="15"/>
      <c r="H252" s="15"/>
      <c r="I252" s="5"/>
      <c r="J252" s="61"/>
      <c r="K252" s="61"/>
    </row>
    <row r="253" spans="1:11" ht="13" customHeight="1">
      <c r="A253" s="53"/>
      <c r="B253" s="53"/>
      <c r="C253" s="26"/>
      <c r="D253" s="53"/>
      <c r="E253" s="53"/>
      <c r="F253" s="53"/>
      <c r="G253" s="50"/>
      <c r="H253" s="15"/>
      <c r="I253" s="5"/>
      <c r="J253" s="61"/>
      <c r="K253" s="61"/>
    </row>
    <row r="254" spans="1:11" ht="13" customHeight="1">
      <c r="A254" s="24"/>
      <c r="B254" s="24"/>
      <c r="C254" s="26"/>
      <c r="F254" s="20"/>
      <c r="G254" s="50"/>
      <c r="H254" s="15"/>
      <c r="I254" s="5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46"/>
      <c r="H255" s="15"/>
      <c r="I255" s="72"/>
      <c r="J255" s="61"/>
      <c r="K255" s="61"/>
    </row>
    <row r="256" spans="1:11" ht="13" customHeight="1">
      <c r="A256" s="40"/>
      <c r="B256" s="40"/>
      <c r="C256" s="42"/>
      <c r="D256" s="5"/>
      <c r="E256" s="5"/>
      <c r="F256" s="5"/>
      <c r="G256" s="5"/>
      <c r="H256" s="15"/>
      <c r="I256" s="72"/>
      <c r="J256" s="61"/>
      <c r="K256" s="61"/>
    </row>
    <row r="257" spans="1:11" ht="13" customHeight="1">
      <c r="A257" s="5"/>
      <c r="B257" s="40"/>
      <c r="C257" s="42"/>
      <c r="D257" s="18"/>
      <c r="E257" s="36"/>
      <c r="F257" s="36"/>
      <c r="G257" s="44"/>
      <c r="H257" s="42"/>
      <c r="I257" s="72"/>
      <c r="J257" s="61"/>
      <c r="K257" s="61"/>
    </row>
    <row r="258" spans="1:11" ht="13" customHeight="1">
      <c r="A258" s="40"/>
      <c r="B258" s="40"/>
      <c r="C258" s="42"/>
      <c r="D258" s="5"/>
      <c r="E258" s="5"/>
      <c r="F258" s="5"/>
      <c r="G258" s="5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15"/>
      <c r="I259" s="72"/>
      <c r="J259" s="61"/>
      <c r="K259" s="61"/>
    </row>
    <row r="260" spans="1:11" ht="13" customHeight="1">
      <c r="A260" s="24"/>
      <c r="B260" s="24"/>
      <c r="C260" s="26"/>
      <c r="F260" s="20"/>
      <c r="G260" s="64"/>
      <c r="H260" s="5"/>
      <c r="I260" s="5"/>
      <c r="J260" s="61"/>
      <c r="K260" s="61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5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  <c r="I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  <c r="H889" s="13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  <c r="G933" s="50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  <c r="F1004" s="13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  <row r="1124" spans="1:5" ht="13" customHeight="1">
      <c r="A1124" s="29"/>
      <c r="B1124" s="25"/>
      <c r="C1124" s="26"/>
      <c r="D1124" s="19"/>
      <c r="E1124" s="19"/>
    </row>
  </sheetData>
  <sortState xmlns:xlrd2="http://schemas.microsoft.com/office/spreadsheetml/2017/richdata2" ref="A2:XEU1124">
    <sortCondition ref="R2:R1124"/>
  </sortState>
  <dataValidations count="22">
    <dataValidation type="list" allowBlank="1" showInputMessage="1" showErrorMessage="1" sqref="C65" xr:uid="{5A53B023-E3BC-4EFE-961A-7769B5E27812}">
      <formula1>$XES$2:$XES$16</formula1>
    </dataValidation>
    <dataValidation type="list" allowBlank="1" showInputMessage="1" showErrorMessage="1" sqref="C187:C1048576 C73:C184" xr:uid="{558D67CD-B592-402A-A5BA-5DA247C6B033}">
      <formula1>#REF!</formula1>
    </dataValidation>
    <dataValidation type="list" allowBlank="1" showInputMessage="1" showErrorMessage="1" sqref="B231 B223:B227" xr:uid="{EF8E5BE8-EBB8-43DF-B116-0418A1EFCF4D}">
      <formula1>"S,V40,V50,V60,V70,V80,V90"</formula1>
    </dataValidation>
    <dataValidation type="list" allowBlank="1" showInputMessage="1" showErrorMessage="1" sqref="B232:B237 B240:B250 B260:B1048576 B187:B222 B73:B184 B53:B54 B69 B62:B67 B56:B59 B35 B37 B2:B7 B13:B30 B11 B45:B50" xr:uid="{17AB80D3-8317-470B-BB12-41AD50FB7C30}">
      <formula1>"S, V40, V50, V60, V70, V80, V90"</formula1>
    </dataValidation>
    <dataValidation type="custom" allowBlank="1" showInputMessage="1" showErrorMessage="1" sqref="B192 B184:B186 B196 B1" xr:uid="{F27972A0-FFE8-4EE4-A3BB-8CB540370441}">
      <formula1>"S, V40, V50, V60, V70, V80, V90"</formula1>
    </dataValidation>
    <dataValidation type="list" allowBlank="1" showInputMessage="1" showErrorMessage="1" sqref="C66 C46" xr:uid="{E5075361-F562-4446-8830-6BCA262CE917}">
      <formula1>$XEU$2:$XFD$19</formula1>
    </dataValidation>
    <dataValidation type="list" allowBlank="1" showInputMessage="1" showErrorMessage="1" sqref="C62:C63 C54" xr:uid="{26BC2C6F-C508-490C-AD57-1783838F68FC}">
      <formula1>$XES$6:$XFD$35</formula1>
    </dataValidation>
    <dataValidation type="list" allowBlank="1" showInputMessage="1" showErrorMessage="1" sqref="C64" xr:uid="{1528CFB3-15A1-48D0-A885-A1CF37422384}">
      <formula1>$XES$5:$XFD$32</formula1>
    </dataValidation>
    <dataValidation type="list" allowBlank="1" showInputMessage="1" showErrorMessage="1" sqref="C72 C68" xr:uid="{142069EF-A3BB-46E7-9939-37C20C8A91B7}">
      <formula1>$XES$3:$XFD$15</formula1>
    </dataValidation>
    <dataValidation type="list" allowBlank="1" showInputMessage="1" showErrorMessage="1" sqref="C50 C69" xr:uid="{0D5609BF-184B-4877-8368-24A72BCE5024}">
      <formula1>$XEZ$2:$XFD$16</formula1>
    </dataValidation>
    <dataValidation type="list" allowBlank="1" showInputMessage="1" showErrorMessage="1" sqref="C70:C71 C51:C52" xr:uid="{24CD7F09-565A-4641-B414-B90F95E24727}">
      <formula1>$XEV$2:$XFD$18</formula1>
    </dataValidation>
    <dataValidation type="list" allowBlank="1" showInputMessage="1" showErrorMessage="1" sqref="C53" xr:uid="{FA4B8016-EE48-420E-8994-C7BDC268F0FF}">
      <formula1>$XEV$2:$XFD$17</formula1>
    </dataValidation>
    <dataValidation type="list" allowBlank="1" showInputMessage="1" showErrorMessage="1" sqref="C56:C57" xr:uid="{77725FE1-C774-4F74-A784-0BD7F005F93D}">
      <formula1>$XER$2:$XFD$19</formula1>
    </dataValidation>
    <dataValidation type="list" allowBlank="1" showInputMessage="1" showErrorMessage="1" sqref="C60:C61" xr:uid="{234AABE1-9172-430D-AC69-FBB78A0D7992}">
      <formula1>$XEU$2:$XFD$17</formula1>
    </dataValidation>
    <dataValidation type="list" allowBlank="1" showInputMessage="1" showErrorMessage="1" sqref="B12 B31:B34 B36 B38:B44" xr:uid="{94F9543E-B339-4918-B15A-F0A71ABE7E06}">
      <formula1>"J, S, V40, V50,V60,V70,V80,V90"</formula1>
    </dataValidation>
    <dataValidation type="list" allowBlank="1" showInputMessage="1" showErrorMessage="1" sqref="C2 C4:C7 C11" xr:uid="{C22564FD-40BA-4984-BF64-BB5EACE793AA}">
      <formula1>$XFD$2:$XFD$3</formula1>
    </dataValidation>
    <dataValidation type="list" allowBlank="1" showInputMessage="1" showErrorMessage="1" sqref="C13:C16" xr:uid="{31F391DF-3C65-4C5C-A59C-6F9C3B2E0FD5}">
      <formula1>$XEW$2:$XEW$9</formula1>
    </dataValidation>
    <dataValidation type="list" allowBlank="1" showInputMessage="1" showErrorMessage="1" sqref="C21" xr:uid="{49B1D272-2472-40D9-927E-4E6F527C5C72}">
      <formula1>$XFD$2:$XFD$9</formula1>
    </dataValidation>
    <dataValidation type="list" allowBlank="1" showInputMessage="1" showErrorMessage="1" sqref="C22:C30" xr:uid="{FE8E0EE6-27A2-4C53-A9AC-F5B59891E09B}">
      <formula1>$XFD$2:$XFD$11</formula1>
    </dataValidation>
    <dataValidation type="list" allowBlank="1" showInputMessage="1" showErrorMessage="1" sqref="C35" xr:uid="{E1F7A066-9B86-48EE-9BAF-3738008AA61E}">
      <formula1>$XFD$2:$XFD$17</formula1>
    </dataValidation>
    <dataValidation type="list" allowBlank="1" showInputMessage="1" showErrorMessage="1" sqref="C37" xr:uid="{99584427-8A29-4AE6-A764-58F5DF633047}">
      <formula1>$XFD$1:$XFD$9</formula1>
    </dataValidation>
    <dataValidation type="list" allowBlank="1" showInputMessage="1" showErrorMessage="1" sqref="C45" xr:uid="{8654CB9D-C611-44DA-A191-9997E2718BA7}">
      <formula1>$XEW$2:$XFD$15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478203-6C8C-4C68-88B3-CF98B5D466A4}">
          <x14:formula1>
            <xm:f>'Data validation'!$A$2:$A$19</xm:f>
          </x14:formula1>
          <xm:sqref>C58:C59 C55 C12 C31:C34 C36 C38:C44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F697B-D52A-4A0C-A7E0-F68A76218397}">
  <dimension ref="A1:XEW976"/>
  <sheetViews>
    <sheetView zoomScale="90" zoomScaleNormal="90" zoomScalePageLayoutView="140" workbookViewId="0">
      <selection activeCell="A2" sqref="A2:F22"/>
    </sheetView>
  </sheetViews>
  <sheetFormatPr defaultColWidth="10.83203125" defaultRowHeight="13"/>
  <cols>
    <col min="1" max="1" width="26.58203125" style="380" customWidth="1"/>
    <col min="2" max="2" width="4.5" style="129" bestFit="1" customWidth="1"/>
    <col min="3" max="3" width="21.58203125" style="129" bestFit="1" customWidth="1"/>
    <col min="4" max="4" width="7.08203125" style="129" bestFit="1" customWidth="1"/>
    <col min="5" max="5" width="10.83203125" style="129"/>
    <col min="6" max="6" width="10.83203125" style="380"/>
    <col min="7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143</v>
      </c>
      <c r="B2" s="41" t="s">
        <v>34</v>
      </c>
      <c r="C2" s="243" t="s">
        <v>21</v>
      </c>
      <c r="D2" s="246">
        <v>73</v>
      </c>
      <c r="E2" s="246"/>
      <c r="F2" s="246"/>
      <c r="G2" s="246"/>
      <c r="H2" s="246"/>
      <c r="I2" s="246"/>
      <c r="XEW2" s="129" t="s">
        <v>14</v>
      </c>
    </row>
    <row r="3" spans="1:9 16377:16377">
      <c r="A3" s="40" t="s">
        <v>144</v>
      </c>
      <c r="B3" s="41" t="s">
        <v>33</v>
      </c>
      <c r="C3" s="243" t="s">
        <v>21</v>
      </c>
      <c r="D3" s="246">
        <v>105</v>
      </c>
      <c r="E3" s="246"/>
      <c r="F3" s="246">
        <v>97</v>
      </c>
      <c r="G3" s="246"/>
      <c r="H3" s="246"/>
      <c r="I3" s="246"/>
      <c r="XEW3" s="129" t="s">
        <v>15</v>
      </c>
    </row>
    <row r="4" spans="1:9 16377:16377">
      <c r="A4" s="40" t="s">
        <v>145</v>
      </c>
      <c r="B4" s="41" t="s">
        <v>34</v>
      </c>
      <c r="C4" s="243" t="s">
        <v>21</v>
      </c>
      <c r="D4" s="246">
        <v>36</v>
      </c>
      <c r="E4" s="246"/>
      <c r="F4" s="246"/>
      <c r="G4" s="246"/>
      <c r="H4" s="246"/>
      <c r="I4" s="246"/>
      <c r="XEW4" s="129" t="s">
        <v>17</v>
      </c>
    </row>
    <row r="5" spans="1:9 16377:16377">
      <c r="A5" s="40" t="s">
        <v>146</v>
      </c>
      <c r="B5" s="41" t="s">
        <v>35</v>
      </c>
      <c r="C5" s="243" t="s">
        <v>21</v>
      </c>
      <c r="D5" s="246">
        <v>34</v>
      </c>
      <c r="E5" s="246"/>
      <c r="F5" s="246"/>
      <c r="G5" s="246"/>
      <c r="H5" s="246"/>
      <c r="I5" s="246"/>
      <c r="XEW5" s="129" t="s">
        <v>18</v>
      </c>
    </row>
    <row r="6" spans="1:9 16377:16377">
      <c r="A6" s="40" t="s">
        <v>147</v>
      </c>
      <c r="B6" s="41" t="s">
        <v>35</v>
      </c>
      <c r="C6" s="243" t="s">
        <v>21</v>
      </c>
      <c r="D6" s="246">
        <v>95</v>
      </c>
      <c r="E6" s="246">
        <v>126</v>
      </c>
      <c r="F6" s="246">
        <v>93</v>
      </c>
      <c r="G6" s="246"/>
      <c r="H6" s="246"/>
      <c r="I6" s="246"/>
      <c r="XEW6" s="129" t="s">
        <v>19</v>
      </c>
    </row>
    <row r="7" spans="1:9 16377:16377" ht="15.5">
      <c r="A7" s="53" t="s">
        <v>453</v>
      </c>
      <c r="B7" s="59" t="s">
        <v>450</v>
      </c>
      <c r="C7" s="243" t="s">
        <v>21</v>
      </c>
      <c r="D7" s="243"/>
      <c r="E7" s="59">
        <v>140</v>
      </c>
      <c r="F7" s="391"/>
      <c r="G7" s="378"/>
      <c r="H7" s="378"/>
      <c r="I7" s="378"/>
    </row>
    <row r="8" spans="1:9 16377:16377">
      <c r="A8" s="40" t="s">
        <v>148</v>
      </c>
      <c r="B8" s="41" t="s">
        <v>35</v>
      </c>
      <c r="C8" s="243" t="s">
        <v>21</v>
      </c>
      <c r="D8" s="246">
        <v>64</v>
      </c>
      <c r="E8" s="246">
        <v>74</v>
      </c>
      <c r="F8" s="246">
        <v>52</v>
      </c>
      <c r="G8" s="246"/>
      <c r="H8" s="246"/>
      <c r="I8" s="246"/>
      <c r="XEW8" s="129" t="s">
        <v>11</v>
      </c>
    </row>
    <row r="9" spans="1:9 16377:16377">
      <c r="A9" s="40" t="s">
        <v>69</v>
      </c>
      <c r="B9" s="41" t="s">
        <v>35</v>
      </c>
      <c r="C9" s="243" t="s">
        <v>21</v>
      </c>
      <c r="D9" s="246">
        <v>128</v>
      </c>
      <c r="E9" s="246"/>
      <c r="F9" s="246"/>
      <c r="G9" s="246"/>
      <c r="H9" s="246"/>
      <c r="I9" s="246"/>
      <c r="XEW9" s="129" t="s">
        <v>20</v>
      </c>
    </row>
    <row r="10" spans="1:9 16377:16377">
      <c r="A10" s="40" t="s">
        <v>68</v>
      </c>
      <c r="B10" s="41" t="s">
        <v>35</v>
      </c>
      <c r="C10" s="243" t="s">
        <v>21</v>
      </c>
      <c r="D10" s="246">
        <v>62</v>
      </c>
      <c r="E10" s="246">
        <v>92</v>
      </c>
      <c r="F10" s="246"/>
      <c r="G10" s="246"/>
      <c r="H10" s="246"/>
      <c r="I10" s="246"/>
      <c r="XEW10" s="129" t="s">
        <v>21</v>
      </c>
    </row>
    <row r="11" spans="1:9 16377:16377">
      <c r="A11" s="40" t="s">
        <v>149</v>
      </c>
      <c r="B11" s="41" t="s">
        <v>34</v>
      </c>
      <c r="C11" s="243" t="s">
        <v>21</v>
      </c>
      <c r="D11" s="246">
        <v>74</v>
      </c>
      <c r="E11" s="246">
        <v>106</v>
      </c>
      <c r="F11" s="246"/>
      <c r="G11" s="246"/>
      <c r="H11" s="246"/>
      <c r="I11" s="246"/>
      <c r="XEW11" s="129" t="s">
        <v>22</v>
      </c>
    </row>
    <row r="12" spans="1:9 16377:16377">
      <c r="A12" s="40" t="s">
        <v>150</v>
      </c>
      <c r="B12" s="41" t="s">
        <v>34</v>
      </c>
      <c r="C12" s="243" t="s">
        <v>21</v>
      </c>
      <c r="D12" s="246">
        <v>77</v>
      </c>
      <c r="E12" s="246"/>
      <c r="F12" s="246"/>
      <c r="G12" s="246"/>
      <c r="H12" s="246"/>
      <c r="I12" s="246"/>
      <c r="XEW12" s="129" t="s">
        <v>12</v>
      </c>
    </row>
    <row r="13" spans="1:9 16377:16377" ht="15.5">
      <c r="A13" s="53" t="s">
        <v>451</v>
      </c>
      <c r="B13" s="59" t="s">
        <v>450</v>
      </c>
      <c r="C13" s="243" t="s">
        <v>21</v>
      </c>
      <c r="D13" s="243"/>
      <c r="E13" s="59">
        <v>108</v>
      </c>
      <c r="F13" s="391"/>
      <c r="G13" s="378"/>
      <c r="H13" s="378"/>
      <c r="I13" s="378"/>
    </row>
    <row r="14" spans="1:9 16377:16377">
      <c r="A14" s="40" t="s">
        <v>50</v>
      </c>
      <c r="B14" s="41" t="s">
        <v>35</v>
      </c>
      <c r="C14" s="243" t="s">
        <v>21</v>
      </c>
      <c r="D14" s="246">
        <v>114</v>
      </c>
      <c r="E14" s="246">
        <v>145</v>
      </c>
      <c r="F14" s="246"/>
      <c r="G14" s="246"/>
      <c r="H14" s="246"/>
      <c r="I14" s="246"/>
      <c r="XEW14" s="129" t="s">
        <v>23</v>
      </c>
    </row>
    <row r="15" spans="1:9 16377:16377">
      <c r="A15" s="40" t="s">
        <v>151</v>
      </c>
      <c r="B15" s="40" t="s">
        <v>28</v>
      </c>
      <c r="C15" s="243" t="s">
        <v>21</v>
      </c>
      <c r="D15" s="246">
        <v>32</v>
      </c>
      <c r="E15" s="377">
        <v>45</v>
      </c>
      <c r="F15" s="379"/>
      <c r="G15" s="379"/>
      <c r="H15" s="379"/>
      <c r="I15" s="379"/>
      <c r="XEW15" s="129" t="s">
        <v>24</v>
      </c>
    </row>
    <row r="16" spans="1:9 16377:16377" ht="15.5">
      <c r="A16" s="53" t="s">
        <v>452</v>
      </c>
      <c r="B16" s="53" t="s">
        <v>450</v>
      </c>
      <c r="C16" s="243" t="s">
        <v>21</v>
      </c>
      <c r="D16" s="243"/>
      <c r="E16" s="53">
        <v>137</v>
      </c>
    </row>
    <row r="17" spans="1:9 16377:16377" ht="15.5">
      <c r="A17" s="53" t="s">
        <v>448</v>
      </c>
      <c r="B17" s="53" t="s">
        <v>447</v>
      </c>
      <c r="C17" s="243" t="s">
        <v>21</v>
      </c>
      <c r="D17" s="243"/>
      <c r="E17" s="53">
        <v>58</v>
      </c>
      <c r="F17" s="380">
        <v>45</v>
      </c>
    </row>
    <row r="18" spans="1:9 16377:16377">
      <c r="A18" s="40" t="s">
        <v>152</v>
      </c>
      <c r="B18" s="40" t="s">
        <v>28</v>
      </c>
      <c r="C18" s="243" t="s">
        <v>21</v>
      </c>
      <c r="D18" s="246">
        <v>5</v>
      </c>
      <c r="E18" s="377">
        <v>10</v>
      </c>
      <c r="F18" s="379">
        <v>3</v>
      </c>
      <c r="G18" s="379"/>
      <c r="H18" s="379"/>
      <c r="I18" s="379"/>
      <c r="XEW18" s="129" t="s">
        <v>25</v>
      </c>
    </row>
    <row r="19" spans="1:9 16377:16377">
      <c r="A19" s="40" t="s">
        <v>153</v>
      </c>
      <c r="B19" s="40" t="s">
        <v>28</v>
      </c>
      <c r="C19" s="243" t="s">
        <v>21</v>
      </c>
      <c r="D19" s="246">
        <v>29</v>
      </c>
      <c r="E19" s="377"/>
      <c r="F19" s="379"/>
      <c r="G19" s="379"/>
      <c r="H19" s="379"/>
      <c r="I19" s="379"/>
      <c r="XEW19" s="129" t="s">
        <v>26</v>
      </c>
    </row>
    <row r="20" spans="1:9 16377:16377">
      <c r="A20" s="40" t="s">
        <v>154</v>
      </c>
      <c r="B20" s="40" t="s">
        <v>33</v>
      </c>
      <c r="C20" s="243" t="s">
        <v>21</v>
      </c>
      <c r="D20" s="246">
        <v>92</v>
      </c>
      <c r="E20" s="377">
        <v>124</v>
      </c>
      <c r="F20" s="379">
        <v>87</v>
      </c>
      <c r="G20" s="379"/>
      <c r="H20" s="379"/>
      <c r="I20" s="379"/>
      <c r="XEW20" s="129" t="s">
        <v>13</v>
      </c>
    </row>
    <row r="21" spans="1:9 16377:16377" ht="15.5">
      <c r="A21" s="53" t="s">
        <v>449</v>
      </c>
      <c r="B21" s="53" t="s">
        <v>450</v>
      </c>
      <c r="C21" s="243" t="s">
        <v>21</v>
      </c>
      <c r="D21" s="243"/>
      <c r="E21" s="53">
        <v>104</v>
      </c>
      <c r="F21" s="380">
        <v>66</v>
      </c>
    </row>
    <row r="22" spans="1:9 16377:16377">
      <c r="A22" s="93" t="s">
        <v>512</v>
      </c>
      <c r="B22" s="94" t="s">
        <v>450</v>
      </c>
      <c r="C22" s="131" t="s">
        <v>21</v>
      </c>
      <c r="D22" s="130"/>
      <c r="F22" s="380">
        <v>102</v>
      </c>
    </row>
    <row r="23" spans="1:9 16377:16377">
      <c r="A23" s="93"/>
      <c r="B23" s="94"/>
      <c r="C23" s="131"/>
      <c r="D23" s="130"/>
    </row>
    <row r="24" spans="1:9 16377:16377">
      <c r="A24" s="93"/>
      <c r="B24" s="94"/>
      <c r="C24" s="131"/>
      <c r="D24" s="130"/>
    </row>
    <row r="25" spans="1:9 16377:16377">
      <c r="A25" s="93"/>
      <c r="B25" s="94"/>
      <c r="C25" s="131"/>
      <c r="D25" s="130"/>
    </row>
    <row r="26" spans="1:9 16377:16377">
      <c r="A26" s="93"/>
      <c r="B26" s="94"/>
      <c r="C26" s="131"/>
      <c r="D26" s="130"/>
    </row>
    <row r="27" spans="1:9 16377:16377">
      <c r="A27" s="93"/>
      <c r="B27" s="94"/>
      <c r="C27" s="131"/>
      <c r="D27" s="130"/>
    </row>
    <row r="28" spans="1:9 16377:16377">
      <c r="A28" s="93"/>
      <c r="B28" s="94"/>
      <c r="C28" s="131"/>
      <c r="D28" s="130"/>
    </row>
    <row r="29" spans="1:9 16377:16377">
      <c r="A29" s="93"/>
      <c r="B29" s="94"/>
      <c r="C29" s="131"/>
      <c r="D29" s="130"/>
    </row>
    <row r="30" spans="1:9 16377:16377">
      <c r="A30" s="93"/>
      <c r="B30" s="94"/>
      <c r="C30" s="131"/>
      <c r="D30" s="130"/>
    </row>
    <row r="31" spans="1:9 16377:16377">
      <c r="A31" s="93"/>
      <c r="B31" s="94"/>
      <c r="C31" s="131"/>
      <c r="D31" s="130"/>
    </row>
    <row r="32" spans="1:9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</sheetData>
  <sortState xmlns:xlrd2="http://schemas.microsoft.com/office/spreadsheetml/2017/richdata2" ref="A2:XEW981">
    <sortCondition ref="A1:A981"/>
  </sortState>
  <dataValidations count="5">
    <dataValidation type="custom" allowBlank="1" showInputMessage="1" showErrorMessage="1" sqref="B1" xr:uid="{93BC4617-E6B4-4061-9C2E-53AB9DF2C90C}">
      <formula1>"S, V40, V50, V60, V70, V80, V90"</formula1>
    </dataValidation>
    <dataValidation type="list" allowBlank="1" showInputMessage="1" showErrorMessage="1" sqref="B2:B14 B22:B1048576" xr:uid="{00000000-0002-0000-0100-000000000000}">
      <formula1>"S, V40, V50, V60, V70, V80, V90"</formula1>
    </dataValidation>
    <dataValidation type="list" allowBlank="1" showInputMessage="1" showErrorMessage="1" sqref="C2:C14" xr:uid="{D0EF9CFC-EC87-4EB2-B551-86CA35CF5425}">
      <formula1>$XFD$2:$XFD$14</formula1>
    </dataValidation>
    <dataValidation type="list" allowBlank="1" showInputMessage="1" showErrorMessage="1" sqref="C15:C21" xr:uid="{4AD2A3F1-F175-4D0D-AE92-8DB63DE1966B}">
      <formula1>$XFC$2:$XFD$12</formula1>
    </dataValidation>
    <dataValidation type="list" allowBlank="1" showInputMessage="1" showErrorMessage="1" sqref="C22:C1048576" xr:uid="{00000000-0002-0000-0100-000002000000}">
      <formula1>$XEW$2:$XFD$14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C674E-6881-4EE9-9CD4-67F975615758}">
  <dimension ref="A1:I9"/>
  <sheetViews>
    <sheetView workbookViewId="0">
      <selection activeCell="G9" sqref="G9"/>
    </sheetView>
  </sheetViews>
  <sheetFormatPr defaultRowHeight="15.5"/>
  <cols>
    <col min="1" max="1" width="13.1640625" bestFit="1" customWidth="1"/>
    <col min="3" max="3" width="17.1640625" bestFit="1" customWidth="1"/>
  </cols>
  <sheetData>
    <row r="1" spans="1:9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0" t="s">
        <v>92</v>
      </c>
      <c r="B2" s="41" t="s">
        <v>34</v>
      </c>
      <c r="C2" s="243" t="s">
        <v>20</v>
      </c>
      <c r="D2" s="246">
        <v>39</v>
      </c>
      <c r="E2" s="246"/>
      <c r="F2" s="246"/>
      <c r="G2" s="246"/>
      <c r="H2" s="246"/>
      <c r="I2" s="246"/>
    </row>
    <row r="3" spans="1:9">
      <c r="A3" s="40" t="s">
        <v>113</v>
      </c>
      <c r="B3" s="41" t="s">
        <v>34</v>
      </c>
      <c r="C3" s="243" t="s">
        <v>20</v>
      </c>
      <c r="D3" s="246">
        <v>64</v>
      </c>
      <c r="E3" s="246"/>
      <c r="F3" s="246">
        <v>60</v>
      </c>
      <c r="G3" s="246"/>
      <c r="H3" s="246"/>
      <c r="I3" s="246"/>
    </row>
    <row r="4" spans="1:9">
      <c r="A4" s="40" t="s">
        <v>88</v>
      </c>
      <c r="B4" s="41" t="s">
        <v>35</v>
      </c>
      <c r="C4" s="243" t="s">
        <v>20</v>
      </c>
      <c r="D4" s="246">
        <v>68</v>
      </c>
      <c r="E4" s="246"/>
      <c r="F4" s="246"/>
      <c r="G4" s="246"/>
      <c r="H4" s="246"/>
      <c r="I4" s="246"/>
    </row>
    <row r="5" spans="1:9">
      <c r="A5" s="303"/>
      <c r="B5" s="304"/>
      <c r="C5" s="305"/>
      <c r="D5" s="306"/>
      <c r="F5">
        <v>71</v>
      </c>
    </row>
    <row r="6" spans="1:9">
      <c r="A6" s="303"/>
      <c r="B6" s="304"/>
      <c r="C6" s="305"/>
      <c r="D6" s="306"/>
      <c r="F6">
        <v>71</v>
      </c>
    </row>
    <row r="7" spans="1:9">
      <c r="A7" s="303"/>
      <c r="B7" s="304"/>
      <c r="C7" s="305"/>
      <c r="D7" s="306"/>
    </row>
    <row r="8" spans="1:9">
      <c r="A8" s="40"/>
      <c r="B8" s="41"/>
      <c r="C8" s="42"/>
      <c r="D8" s="15"/>
    </row>
    <row r="9" spans="1:9">
      <c r="A9" s="40"/>
      <c r="B9" s="41"/>
      <c r="C9" s="42"/>
      <c r="D9" s="15"/>
    </row>
  </sheetData>
  <dataValidations count="5">
    <dataValidation type="custom" allowBlank="1" showInputMessage="1" showErrorMessage="1" sqref="B1" xr:uid="{985729D3-6079-4B0A-8D86-51F4FEB9B794}">
      <formula1>"S, V40, V50, V60, V70, V80, V90"</formula1>
    </dataValidation>
    <dataValidation type="list" allowBlank="1" showInputMessage="1" showErrorMessage="1" sqref="C7:C9" xr:uid="{0E704F1F-292F-4FD5-A37B-9142302AEAC3}">
      <formula1>$XEW$2:$XEW$16</formula1>
    </dataValidation>
    <dataValidation type="list" allowBlank="1" showInputMessage="1" showErrorMessage="1" sqref="B2:B9" xr:uid="{4B4A9A1A-19DB-43BC-BF5B-D98CC7E616E1}">
      <formula1>"S, V40, V50, V60, V70, V80, V90"</formula1>
    </dataValidation>
    <dataValidation type="list" allowBlank="1" showInputMessage="1" showErrorMessage="1" sqref="C5:C6" xr:uid="{45A46A21-A6D5-4E34-9989-90D0EC2DB05E}">
      <formula1>$XEW$3:$XEW$13</formula1>
    </dataValidation>
    <dataValidation type="list" allowBlank="1" showInputMessage="1" showErrorMessage="1" sqref="C2:C4" xr:uid="{03DA1AB7-8D84-4345-AA68-4E1269DC3C16}">
      <formula1>$XFD$2:$XFD$18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AA35-194D-460B-A7E8-2BBBA03A7EF2}">
  <dimension ref="A1:I10"/>
  <sheetViews>
    <sheetView workbookViewId="0">
      <selection activeCell="F11" sqref="F11"/>
    </sheetView>
  </sheetViews>
  <sheetFormatPr defaultRowHeight="15.5"/>
  <cols>
    <col min="1" max="1" width="17.1640625" customWidth="1"/>
  </cols>
  <sheetData>
    <row r="1" spans="1:9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0" t="s">
        <v>109</v>
      </c>
      <c r="B2" s="41" t="s">
        <v>34</v>
      </c>
      <c r="C2" s="243" t="s">
        <v>20</v>
      </c>
      <c r="D2" s="246">
        <v>21</v>
      </c>
      <c r="E2" s="246"/>
      <c r="F2" s="246">
        <v>18</v>
      </c>
      <c r="G2" s="246"/>
      <c r="H2" s="246"/>
      <c r="I2" s="246"/>
    </row>
    <row r="3" spans="1:9">
      <c r="A3" s="40" t="s">
        <v>110</v>
      </c>
      <c r="B3" s="41" t="s">
        <v>34</v>
      </c>
      <c r="C3" s="243" t="s">
        <v>20</v>
      </c>
      <c r="D3" s="246">
        <v>41</v>
      </c>
      <c r="E3" s="246"/>
      <c r="F3" s="246"/>
      <c r="G3" s="246"/>
      <c r="H3" s="246"/>
      <c r="I3" s="246"/>
    </row>
    <row r="4" spans="1:9">
      <c r="A4" s="40" t="s">
        <v>111</v>
      </c>
      <c r="B4" s="41" t="s">
        <v>35</v>
      </c>
      <c r="C4" s="243" t="s">
        <v>20</v>
      </c>
      <c r="D4" s="246">
        <v>104</v>
      </c>
      <c r="E4" s="246"/>
      <c r="F4" s="246"/>
      <c r="G4" s="246"/>
      <c r="H4" s="246"/>
      <c r="I4" s="246"/>
    </row>
    <row r="5" spans="1:9">
      <c r="A5" s="40" t="s">
        <v>87</v>
      </c>
      <c r="B5" s="41" t="s">
        <v>35</v>
      </c>
      <c r="C5" s="243" t="s">
        <v>20</v>
      </c>
      <c r="D5" s="246">
        <v>107</v>
      </c>
      <c r="E5" s="246"/>
      <c r="F5" s="246"/>
      <c r="G5" s="246"/>
      <c r="H5" s="246"/>
      <c r="I5" s="246"/>
    </row>
    <row r="6" spans="1:9">
      <c r="A6" s="40" t="s">
        <v>86</v>
      </c>
      <c r="B6" s="41" t="s">
        <v>34</v>
      </c>
      <c r="C6" s="243" t="s">
        <v>20</v>
      </c>
      <c r="D6" s="246">
        <v>120</v>
      </c>
      <c r="E6" s="246"/>
      <c r="F6" s="246"/>
      <c r="G6" s="246"/>
      <c r="H6" s="246"/>
      <c r="I6" s="246"/>
    </row>
    <row r="7" spans="1:9">
      <c r="A7" s="5" t="s">
        <v>112</v>
      </c>
      <c r="B7" s="41" t="s">
        <v>33</v>
      </c>
      <c r="C7" s="42" t="s">
        <v>20</v>
      </c>
      <c r="D7" s="15">
        <v>127</v>
      </c>
      <c r="E7" s="15"/>
      <c r="F7" s="15"/>
      <c r="G7" s="15"/>
      <c r="H7" s="15"/>
      <c r="I7" s="15"/>
    </row>
    <row r="8" spans="1:9">
      <c r="A8" s="307"/>
      <c r="B8" s="308"/>
      <c r="C8" s="309"/>
      <c r="D8" s="310"/>
      <c r="F8">
        <v>110</v>
      </c>
    </row>
    <row r="9" spans="1:9">
      <c r="F9">
        <v>110</v>
      </c>
    </row>
    <row r="10" spans="1:9">
      <c r="F10">
        <v>110</v>
      </c>
    </row>
  </sheetData>
  <dataValidations count="3">
    <dataValidation type="custom" allowBlank="1" showInputMessage="1" showErrorMessage="1" sqref="B1" xr:uid="{877ACCB7-2309-4353-A8D8-35C67C2BEA23}">
      <formula1>"S, V40, V50, V60, V70, V80, V90"</formula1>
    </dataValidation>
    <dataValidation type="list" allowBlank="1" showInputMessage="1" showErrorMessage="1" sqref="B2:B7" xr:uid="{B9931159-D914-418D-89F9-2473F6F7303F}">
      <formula1>"S, V40, V50, V60, V70, V80, V90"</formula1>
    </dataValidation>
    <dataValidation type="list" allowBlank="1" showInputMessage="1" showErrorMessage="1" sqref="C2:C7" xr:uid="{1A335D24-585A-4CBC-B440-1D6DE3C9A97B}">
      <formula1>$XFD$2:$XFD$18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FCC8B-1F4D-417E-BCAC-DD83648C3152}">
  <dimension ref="A1:XEW999"/>
  <sheetViews>
    <sheetView zoomScale="140" zoomScaleNormal="140" zoomScalePageLayoutView="140" workbookViewId="0">
      <selection activeCell="F11" sqref="F11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5" style="129" customWidth="1"/>
    <col min="5" max="16384" width="10.83203125" style="129"/>
  </cols>
  <sheetData>
    <row r="1" spans="1:9 16377:16377" customFormat="1" ht="15.5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0" t="s">
        <v>255</v>
      </c>
      <c r="B2" s="41" t="s">
        <v>28</v>
      </c>
      <c r="C2" s="42" t="s">
        <v>22</v>
      </c>
      <c r="D2" s="36"/>
      <c r="E2" s="15">
        <v>34</v>
      </c>
      <c r="F2" s="15"/>
      <c r="XEW2" s="129" t="s">
        <v>15</v>
      </c>
    </row>
    <row r="3" spans="1:9 16377:16377">
      <c r="A3" s="40" t="s">
        <v>256</v>
      </c>
      <c r="B3" s="41" t="s">
        <v>35</v>
      </c>
      <c r="C3" s="42" t="s">
        <v>22</v>
      </c>
      <c r="D3" s="36"/>
      <c r="E3" s="15">
        <v>54</v>
      </c>
      <c r="F3" s="36">
        <v>35</v>
      </c>
      <c r="XEW3" s="129" t="s">
        <v>16</v>
      </c>
    </row>
    <row r="4" spans="1:9 16377:16377">
      <c r="A4" s="40" t="s">
        <v>257</v>
      </c>
      <c r="B4" s="41" t="s">
        <v>33</v>
      </c>
      <c r="C4" s="42" t="s">
        <v>22</v>
      </c>
      <c r="D4" s="36"/>
      <c r="E4" s="15">
        <v>59</v>
      </c>
      <c r="F4" s="36"/>
      <c r="XEW4" s="129" t="s">
        <v>17</v>
      </c>
    </row>
    <row r="5" spans="1:9 16377:16377">
      <c r="A5" s="40" t="s">
        <v>258</v>
      </c>
      <c r="B5" s="41" t="s">
        <v>34</v>
      </c>
      <c r="C5" s="42" t="s">
        <v>22</v>
      </c>
      <c r="D5" s="36"/>
      <c r="E5" s="15">
        <v>65</v>
      </c>
      <c r="F5" s="36"/>
      <c r="XEW5" s="129" t="s">
        <v>18</v>
      </c>
    </row>
    <row r="6" spans="1:9 16377:16377">
      <c r="A6" s="40" t="s">
        <v>259</v>
      </c>
      <c r="B6" s="41" t="s">
        <v>34</v>
      </c>
      <c r="C6" s="42" t="s">
        <v>22</v>
      </c>
      <c r="D6" s="36"/>
      <c r="E6" s="15">
        <v>91</v>
      </c>
      <c r="F6" s="36"/>
      <c r="XEW6" s="129" t="s">
        <v>19</v>
      </c>
    </row>
    <row r="7" spans="1:9 16377:16377">
      <c r="A7" s="40" t="s">
        <v>260</v>
      </c>
      <c r="B7" s="41" t="s">
        <v>33</v>
      </c>
      <c r="C7" s="42" t="s">
        <v>22</v>
      </c>
      <c r="D7" s="36"/>
      <c r="E7" s="15">
        <v>105</v>
      </c>
      <c r="F7" s="36"/>
      <c r="XEW7" s="129" t="s">
        <v>11</v>
      </c>
    </row>
    <row r="8" spans="1:9 16377:16377">
      <c r="A8" s="40" t="s">
        <v>261</v>
      </c>
      <c r="B8" s="41" t="s">
        <v>35</v>
      </c>
      <c r="C8" s="42" t="s">
        <v>22</v>
      </c>
      <c r="D8" s="36"/>
      <c r="E8" s="15">
        <v>110</v>
      </c>
      <c r="F8" s="36">
        <v>54</v>
      </c>
      <c r="XEW8" s="129" t="s">
        <v>20</v>
      </c>
    </row>
    <row r="9" spans="1:9 16377:16377">
      <c r="A9" s="40" t="s">
        <v>262</v>
      </c>
      <c r="B9" s="41" t="s">
        <v>33</v>
      </c>
      <c r="C9" s="42" t="s">
        <v>22</v>
      </c>
      <c r="D9" s="36"/>
      <c r="E9" s="15">
        <v>114</v>
      </c>
      <c r="F9" s="36">
        <v>61</v>
      </c>
      <c r="XEW9" s="129" t="s">
        <v>21</v>
      </c>
    </row>
    <row r="10" spans="1:9 16377:16377">
      <c r="A10" s="40" t="s">
        <v>263</v>
      </c>
      <c r="B10" s="41" t="s">
        <v>33</v>
      </c>
      <c r="C10" s="42" t="s">
        <v>22</v>
      </c>
      <c r="D10" s="36"/>
      <c r="E10" s="15">
        <v>117</v>
      </c>
      <c r="F10" s="36"/>
      <c r="XEW10" s="129" t="s">
        <v>22</v>
      </c>
    </row>
    <row r="11" spans="1:9 16377:16377">
      <c r="A11" s="40" t="s">
        <v>470</v>
      </c>
      <c r="B11" s="41" t="s">
        <v>35</v>
      </c>
      <c r="C11" s="42"/>
      <c r="D11" s="15"/>
      <c r="E11" s="36"/>
      <c r="F11" s="36">
        <v>17</v>
      </c>
      <c r="XEW11" s="129" t="s">
        <v>12</v>
      </c>
    </row>
    <row r="12" spans="1:9 16377:16377">
      <c r="A12" s="40" t="s">
        <v>471</v>
      </c>
      <c r="B12" s="41" t="s">
        <v>28</v>
      </c>
      <c r="C12" s="42"/>
      <c r="D12" s="15"/>
      <c r="E12" s="36"/>
      <c r="F12" s="36">
        <v>65</v>
      </c>
      <c r="XEW12" s="129" t="s">
        <v>23</v>
      </c>
    </row>
    <row r="13" spans="1:9 16377:16377" ht="14.5">
      <c r="A13" s="408" t="s">
        <v>472</v>
      </c>
      <c r="B13" s="41" t="s">
        <v>28</v>
      </c>
      <c r="C13" s="42"/>
      <c r="D13" s="15"/>
      <c r="E13" s="36"/>
      <c r="F13" s="36">
        <v>37</v>
      </c>
      <c r="XEW13" s="129" t="s">
        <v>24</v>
      </c>
    </row>
    <row r="14" spans="1:9 16377:16377">
      <c r="A14" s="93"/>
      <c r="B14" s="94"/>
      <c r="C14" s="131"/>
      <c r="D14" s="130"/>
      <c r="XEW14" s="129" t="s">
        <v>25</v>
      </c>
    </row>
    <row r="15" spans="1:9 16377:16377">
      <c r="A15" s="93"/>
      <c r="B15" s="94"/>
      <c r="C15" s="131"/>
      <c r="D15" s="130"/>
      <c r="XEW15" s="129" t="s">
        <v>26</v>
      </c>
    </row>
    <row r="16" spans="1:9 16377:16377">
      <c r="A16" s="93"/>
      <c r="B16" s="94"/>
      <c r="C16" s="131"/>
      <c r="D16" s="130"/>
      <c r="XEW16" s="129" t="s">
        <v>13</v>
      </c>
    </row>
    <row r="17" spans="1:4 16377:16377">
      <c r="A17" s="93"/>
      <c r="B17" s="94"/>
      <c r="C17" s="131"/>
      <c r="D17" s="130"/>
      <c r="XEW17" s="129" t="s">
        <v>27</v>
      </c>
    </row>
    <row r="18" spans="1:4 16377:16377">
      <c r="A18" s="93"/>
      <c r="B18" s="94"/>
      <c r="C18" s="131"/>
      <c r="D18" s="130"/>
    </row>
    <row r="19" spans="1:4 16377:16377">
      <c r="A19" s="93"/>
      <c r="B19" s="94"/>
      <c r="C19" s="131"/>
      <c r="D19" s="130"/>
    </row>
    <row r="20" spans="1:4 16377:16377">
      <c r="A20" s="93"/>
      <c r="B20" s="94"/>
      <c r="C20" s="131"/>
      <c r="D20" s="130"/>
    </row>
    <row r="21" spans="1:4 16377:16377">
      <c r="A21" s="93"/>
      <c r="B21" s="94"/>
      <c r="C21" s="131"/>
      <c r="D21" s="130"/>
    </row>
    <row r="22" spans="1:4 16377:16377">
      <c r="A22" s="93"/>
      <c r="B22" s="94"/>
      <c r="C22" s="131"/>
      <c r="D22" s="130"/>
    </row>
    <row r="23" spans="1:4 16377:16377">
      <c r="A23" s="93"/>
      <c r="B23" s="94"/>
      <c r="C23" s="131"/>
      <c r="D23" s="130"/>
    </row>
    <row r="24" spans="1:4 16377:16377">
      <c r="A24" s="93"/>
      <c r="B24" s="94"/>
      <c r="C24" s="131"/>
      <c r="D24" s="130"/>
    </row>
    <row r="25" spans="1:4 16377:16377">
      <c r="A25" s="93"/>
      <c r="B25" s="94"/>
      <c r="C25" s="131"/>
      <c r="D25" s="130"/>
    </row>
    <row r="26" spans="1:4 16377:16377">
      <c r="A26" s="93"/>
      <c r="B26" s="94"/>
      <c r="C26" s="131"/>
      <c r="D26" s="130"/>
    </row>
    <row r="27" spans="1:4 16377:16377">
      <c r="A27" s="93"/>
      <c r="B27" s="94"/>
      <c r="C27" s="131"/>
      <c r="D27" s="130"/>
    </row>
    <row r="28" spans="1:4 16377:16377">
      <c r="A28" s="93"/>
      <c r="B28" s="94"/>
      <c r="C28" s="131"/>
      <c r="D28" s="130"/>
    </row>
    <row r="29" spans="1:4 16377:16377">
      <c r="A29" s="93"/>
      <c r="B29" s="94"/>
      <c r="C29" s="131"/>
      <c r="D29" s="130"/>
    </row>
    <row r="30" spans="1:4 16377:16377">
      <c r="A30" s="93"/>
      <c r="B30" s="94"/>
      <c r="C30" s="131"/>
      <c r="D30" s="130"/>
    </row>
    <row r="31" spans="1:4 16377:16377">
      <c r="A31" s="93"/>
      <c r="B31" s="94"/>
      <c r="C31" s="131"/>
      <c r="D31" s="130"/>
    </row>
    <row r="32" spans="1:4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</sheetData>
  <dataValidations count="4">
    <dataValidation type="list" allowBlank="1" showInputMessage="1" showErrorMessage="1" sqref="C14:C1048576" xr:uid="{00000000-0002-0000-0000-000000000000}">
      <formula1>$XEW$2:$XFD$17</formula1>
    </dataValidation>
    <dataValidation type="list" allowBlank="1" showInputMessage="1" showErrorMessage="1" sqref="B2:B1048576" xr:uid="{00000000-0002-0000-0000-000002000000}">
      <formula1>"S, V40, V50, V60, V70, V80, V90"</formula1>
    </dataValidation>
    <dataValidation type="custom" allowBlank="1" showInputMessage="1" showErrorMessage="1" sqref="B1" xr:uid="{B045BFB4-72DF-417A-8035-7E62BC5EA3D0}">
      <formula1>"S, V40, V50, V60, V70, V80, V90"</formula1>
    </dataValidation>
    <dataValidation type="list" allowBlank="1" showInputMessage="1" showErrorMessage="1" sqref="C2:C13" xr:uid="{F63A3816-694C-4694-BBF8-8B819E456110}">
      <formula1>$XEW$2:$XEW$18</formula1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BD8BA-E2C7-40ED-BCF9-F0757E0302AB}">
  <dimension ref="A1:XEW998"/>
  <sheetViews>
    <sheetView zoomScale="140" zoomScaleNormal="140" zoomScalePageLayoutView="140" workbookViewId="0">
      <selection activeCell="F11" sqref="F11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7.082031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  <c r="XEW1" s="129" t="s">
        <v>15</v>
      </c>
    </row>
    <row r="2" spans="1:9 16377:16377">
      <c r="A2" s="40" t="s">
        <v>264</v>
      </c>
      <c r="B2" s="41" t="s">
        <v>28</v>
      </c>
      <c r="C2" s="42" t="s">
        <v>22</v>
      </c>
      <c r="D2" s="36"/>
      <c r="E2" s="15">
        <v>5</v>
      </c>
      <c r="F2" s="36">
        <v>5</v>
      </c>
      <c r="G2" s="36"/>
      <c r="H2" s="36"/>
      <c r="I2" s="36"/>
      <c r="XEW2" s="129" t="s">
        <v>16</v>
      </c>
    </row>
    <row r="3" spans="1:9 16377:16377">
      <c r="A3" s="40" t="s">
        <v>265</v>
      </c>
      <c r="B3" s="41" t="s">
        <v>28</v>
      </c>
      <c r="C3" s="42" t="s">
        <v>22</v>
      </c>
      <c r="D3" s="36"/>
      <c r="E3" s="15">
        <v>11</v>
      </c>
      <c r="F3" s="36">
        <v>2</v>
      </c>
      <c r="G3" s="36"/>
      <c r="H3" s="36"/>
      <c r="I3" s="36"/>
      <c r="XEW3" s="129" t="s">
        <v>17</v>
      </c>
    </row>
    <row r="4" spans="1:9 16377:16377">
      <c r="A4" s="40" t="s">
        <v>266</v>
      </c>
      <c r="B4" s="41" t="s">
        <v>35</v>
      </c>
      <c r="C4" s="42" t="s">
        <v>22</v>
      </c>
      <c r="D4" s="36"/>
      <c r="E4" s="15">
        <v>20</v>
      </c>
      <c r="F4" s="36"/>
      <c r="G4" s="36"/>
      <c r="H4" s="36"/>
      <c r="I4" s="36"/>
      <c r="XEW4" s="129" t="s">
        <v>18</v>
      </c>
    </row>
    <row r="5" spans="1:9 16377:16377">
      <c r="A5" s="40" t="s">
        <v>267</v>
      </c>
      <c r="B5" s="41" t="s">
        <v>33</v>
      </c>
      <c r="C5" s="42" t="s">
        <v>22</v>
      </c>
      <c r="D5" s="36"/>
      <c r="E5" s="15">
        <v>99</v>
      </c>
      <c r="F5" s="36">
        <v>65</v>
      </c>
      <c r="G5" s="36"/>
      <c r="H5" s="36"/>
      <c r="I5" s="36"/>
      <c r="XEW5" s="129" t="s">
        <v>19</v>
      </c>
    </row>
    <row r="6" spans="1:9 16377:16377">
      <c r="A6" s="40" t="s">
        <v>268</v>
      </c>
      <c r="B6" s="41" t="s">
        <v>51</v>
      </c>
      <c r="C6" s="42" t="s">
        <v>22</v>
      </c>
      <c r="D6" s="36"/>
      <c r="E6" s="15">
        <v>139</v>
      </c>
      <c r="F6" s="36">
        <v>94</v>
      </c>
      <c r="G6" s="36"/>
      <c r="H6" s="36"/>
      <c r="I6" s="36"/>
      <c r="XEW6" s="129" t="s">
        <v>11</v>
      </c>
    </row>
    <row r="7" spans="1:9 16377:16377">
      <c r="A7" s="40" t="s">
        <v>269</v>
      </c>
      <c r="B7" s="41" t="s">
        <v>51</v>
      </c>
      <c r="C7" s="42" t="s">
        <v>22</v>
      </c>
      <c r="D7" s="36"/>
      <c r="E7" s="15">
        <v>182</v>
      </c>
      <c r="F7" s="36">
        <v>108</v>
      </c>
      <c r="G7" s="36"/>
      <c r="H7" s="36"/>
      <c r="I7" s="36"/>
      <c r="XEW7" s="129" t="s">
        <v>20</v>
      </c>
    </row>
    <row r="8" spans="1:9 16377:16377">
      <c r="A8" s="40" t="s">
        <v>270</v>
      </c>
      <c r="B8" s="41" t="s">
        <v>51</v>
      </c>
      <c r="C8" s="42" t="s">
        <v>22</v>
      </c>
      <c r="D8" s="36"/>
      <c r="E8" s="15">
        <v>183</v>
      </c>
      <c r="F8" s="36"/>
      <c r="G8" s="36"/>
      <c r="H8" s="36"/>
      <c r="I8" s="36"/>
      <c r="XEW8" s="129" t="s">
        <v>21</v>
      </c>
    </row>
    <row r="9" spans="1:9 16377:16377">
      <c r="A9" s="40" t="s">
        <v>468</v>
      </c>
      <c r="B9" s="41" t="s">
        <v>28</v>
      </c>
      <c r="C9" s="42" t="s">
        <v>22</v>
      </c>
      <c r="D9" s="15"/>
      <c r="E9" s="36"/>
      <c r="F9" s="36">
        <v>69</v>
      </c>
      <c r="XEW9" s="129" t="s">
        <v>22</v>
      </c>
    </row>
    <row r="10" spans="1:9 16377:16377">
      <c r="A10" s="40" t="s">
        <v>469</v>
      </c>
      <c r="B10" s="41" t="s">
        <v>33</v>
      </c>
      <c r="C10" s="42" t="s">
        <v>22</v>
      </c>
      <c r="D10" s="15"/>
      <c r="E10" s="36"/>
      <c r="F10" s="36">
        <v>86</v>
      </c>
      <c r="XEW10" s="129" t="s">
        <v>12</v>
      </c>
    </row>
    <row r="11" spans="1:9 16377:16377">
      <c r="A11" s="40"/>
      <c r="B11" s="41"/>
      <c r="C11" s="15"/>
      <c r="D11" s="172"/>
      <c r="XEW11" s="129" t="s">
        <v>23</v>
      </c>
    </row>
    <row r="12" spans="1:9 16377:16377">
      <c r="A12" s="93"/>
      <c r="B12" s="94"/>
      <c r="C12" s="131"/>
      <c r="D12" s="130"/>
      <c r="XEW12" s="129" t="s">
        <v>24</v>
      </c>
    </row>
    <row r="13" spans="1:9 16377:16377">
      <c r="A13" s="93"/>
      <c r="B13" s="94"/>
      <c r="C13" s="131"/>
      <c r="D13" s="130"/>
      <c r="XEW13" s="129" t="s">
        <v>25</v>
      </c>
    </row>
    <row r="14" spans="1:9 16377:16377">
      <c r="A14" s="93"/>
      <c r="B14" s="94"/>
      <c r="C14" s="131"/>
      <c r="D14" s="130"/>
      <c r="XEW14" s="129" t="s">
        <v>26</v>
      </c>
    </row>
    <row r="15" spans="1:9 16377:16377">
      <c r="A15" s="93"/>
      <c r="B15" s="94"/>
      <c r="C15" s="131"/>
      <c r="D15" s="130"/>
      <c r="XEW15" s="129" t="s">
        <v>13</v>
      </c>
    </row>
    <row r="16" spans="1:9 16377:16377">
      <c r="A16" s="93"/>
      <c r="B16" s="94"/>
      <c r="C16" s="131"/>
      <c r="D16" s="130"/>
      <c r="XEW16" s="129" t="s">
        <v>27</v>
      </c>
    </row>
    <row r="17" spans="1:4">
      <c r="A17" s="93"/>
      <c r="B17" s="94"/>
      <c r="C17" s="131"/>
      <c r="D17" s="130"/>
    </row>
    <row r="18" spans="1:4">
      <c r="A18" s="93"/>
      <c r="B18" s="94"/>
      <c r="C18" s="131"/>
      <c r="D18" s="130"/>
    </row>
    <row r="19" spans="1:4">
      <c r="A19" s="93"/>
      <c r="B19" s="94"/>
      <c r="C19" s="131"/>
      <c r="D19" s="130"/>
    </row>
    <row r="20" spans="1:4">
      <c r="A20" s="93"/>
      <c r="B20" s="94"/>
      <c r="C20" s="131"/>
      <c r="D20" s="130"/>
    </row>
    <row r="21" spans="1:4">
      <c r="A21" s="93"/>
      <c r="B21" s="94"/>
      <c r="C21" s="131"/>
      <c r="D21" s="130"/>
    </row>
    <row r="22" spans="1:4">
      <c r="A22" s="93"/>
      <c r="B22" s="94"/>
      <c r="C22" s="131"/>
      <c r="D22" s="130"/>
    </row>
    <row r="23" spans="1:4">
      <c r="A23" s="93"/>
      <c r="B23" s="94"/>
      <c r="C23" s="131"/>
      <c r="D23" s="130"/>
    </row>
    <row r="24" spans="1:4">
      <c r="A24" s="93"/>
      <c r="B24" s="94"/>
      <c r="C24" s="131"/>
      <c r="D24" s="130"/>
    </row>
    <row r="25" spans="1:4">
      <c r="A25" s="93"/>
      <c r="B25" s="94"/>
      <c r="C25" s="131"/>
      <c r="D25" s="130"/>
    </row>
    <row r="26" spans="1:4">
      <c r="A26" s="93"/>
      <c r="B26" s="94"/>
      <c r="C26" s="131"/>
      <c r="D26" s="130"/>
    </row>
    <row r="27" spans="1:4">
      <c r="A27" s="93"/>
      <c r="B27" s="94"/>
      <c r="C27" s="131"/>
      <c r="D27" s="130"/>
    </row>
    <row r="28" spans="1:4">
      <c r="A28" s="93"/>
      <c r="B28" s="94"/>
      <c r="C28" s="131"/>
      <c r="D28" s="130"/>
    </row>
    <row r="29" spans="1:4">
      <c r="A29" s="93"/>
      <c r="B29" s="94"/>
      <c r="C29" s="131"/>
      <c r="D29" s="130"/>
    </row>
    <row r="30" spans="1:4">
      <c r="A30" s="93"/>
      <c r="B30" s="94"/>
      <c r="C30" s="131"/>
      <c r="D30" s="130"/>
    </row>
    <row r="31" spans="1:4">
      <c r="A31" s="93"/>
      <c r="B31" s="94"/>
      <c r="C31" s="131"/>
      <c r="D31" s="130"/>
    </row>
    <row r="32" spans="1:4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</sheetData>
  <dataValidations count="5">
    <dataValidation type="list" allowBlank="1" showInputMessage="1" showErrorMessage="1" sqref="C12:C1048576" xr:uid="{00000000-0002-0000-0100-000002000000}">
      <formula1>$XEW$1:$XFD$16</formula1>
    </dataValidation>
    <dataValidation type="list" allowBlank="1" showInputMessage="1" showErrorMessage="1" sqref="B2:B1048576" xr:uid="{00000000-0002-0000-0100-000000000000}">
      <formula1>"S, V40, V50, V60, V70, V80, V90"</formula1>
    </dataValidation>
    <dataValidation type="list" allowBlank="1" showInputMessage="1" showErrorMessage="1" sqref="C1" xr:uid="{13556AC0-8D22-45B6-A9F3-27656EB36B08}">
      <formula1>$XEW$1:$XEW$17</formula1>
    </dataValidation>
    <dataValidation type="custom" allowBlank="1" showInputMessage="1" showErrorMessage="1" sqref="B1" xr:uid="{00000000-0002-0000-0100-000001000000}">
      <formula1>"S, V40, V50, V60, V70, V80, V90"</formula1>
    </dataValidation>
    <dataValidation type="list" allowBlank="1" showInputMessage="1" showErrorMessage="1" sqref="C2:C10" xr:uid="{571B559A-21DC-43CC-A886-0372B991779B}">
      <formula1>$XEW$2:$XEW$18</formula1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B41E0-5B1A-494D-AC67-4C8192F29E4A}">
  <dimension ref="A1:XEW997"/>
  <sheetViews>
    <sheetView topLeftCell="A4" zoomScale="140" zoomScaleNormal="140" zoomScalePageLayoutView="140" workbookViewId="0">
      <selection activeCell="F11" sqref="F11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7.082031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14"/>
      <c r="B2" s="315"/>
      <c r="C2" s="316"/>
      <c r="D2" s="317">
        <v>85</v>
      </c>
      <c r="XEW2" s="129" t="s">
        <v>16</v>
      </c>
    </row>
    <row r="3" spans="1:9 16377:16377">
      <c r="A3" s="478" t="s">
        <v>299</v>
      </c>
      <c r="B3" s="479" t="s">
        <v>33</v>
      </c>
      <c r="C3" s="480" t="s">
        <v>12</v>
      </c>
      <c r="D3" s="482"/>
      <c r="E3" s="481">
        <v>92</v>
      </c>
      <c r="F3" s="481"/>
      <c r="XEW3" s="129" t="s">
        <v>18</v>
      </c>
    </row>
    <row r="4" spans="1:9 16377:16377">
      <c r="A4" s="478" t="s">
        <v>200</v>
      </c>
      <c r="B4" s="479" t="s">
        <v>34</v>
      </c>
      <c r="C4" s="480" t="s">
        <v>12</v>
      </c>
      <c r="D4" s="483">
        <v>69</v>
      </c>
      <c r="E4" s="481">
        <v>89</v>
      </c>
      <c r="F4" s="481">
        <v>55</v>
      </c>
      <c r="XEW4" s="129" t="s">
        <v>19</v>
      </c>
    </row>
    <row r="5" spans="1:9 16377:16377">
      <c r="A5" s="478" t="s">
        <v>300</v>
      </c>
      <c r="B5" s="479" t="s">
        <v>35</v>
      </c>
      <c r="C5" s="480" t="s">
        <v>12</v>
      </c>
      <c r="D5" s="482"/>
      <c r="E5" s="481">
        <v>72</v>
      </c>
      <c r="F5" s="481"/>
      <c r="XEW5" s="129" t="s">
        <v>11</v>
      </c>
    </row>
    <row r="6" spans="1:9 16377:16377">
      <c r="A6" s="478" t="s">
        <v>301</v>
      </c>
      <c r="B6" s="479" t="s">
        <v>28</v>
      </c>
      <c r="C6" s="480" t="s">
        <v>12</v>
      </c>
      <c r="D6" s="482"/>
      <c r="E6" s="481">
        <v>25</v>
      </c>
      <c r="F6" s="481">
        <v>12</v>
      </c>
      <c r="XEW6" s="129" t="s">
        <v>20</v>
      </c>
    </row>
    <row r="7" spans="1:9 16377:16377">
      <c r="A7" s="478" t="s">
        <v>302</v>
      </c>
      <c r="B7" s="479" t="s">
        <v>28</v>
      </c>
      <c r="C7" s="480" t="s">
        <v>12</v>
      </c>
      <c r="D7" s="482"/>
      <c r="E7" s="481">
        <v>60</v>
      </c>
      <c r="F7" s="481"/>
      <c r="XEW7" s="129" t="s">
        <v>21</v>
      </c>
    </row>
    <row r="8" spans="1:9 16377:16377">
      <c r="A8" s="478" t="s">
        <v>303</v>
      </c>
      <c r="B8" s="479" t="s">
        <v>28</v>
      </c>
      <c r="C8" s="480" t="s">
        <v>12</v>
      </c>
      <c r="D8" s="482"/>
      <c r="E8" s="481">
        <v>55</v>
      </c>
      <c r="F8" s="481"/>
      <c r="XEW8" s="129" t="s">
        <v>22</v>
      </c>
    </row>
    <row r="9" spans="1:9 16377:16377">
      <c r="A9" s="478" t="s">
        <v>304</v>
      </c>
      <c r="B9" s="479" t="s">
        <v>33</v>
      </c>
      <c r="C9" s="480" t="s">
        <v>12</v>
      </c>
      <c r="D9" s="482"/>
      <c r="E9" s="481">
        <v>97</v>
      </c>
      <c r="F9" s="481">
        <v>68</v>
      </c>
      <c r="XEW9" s="129" t="s">
        <v>12</v>
      </c>
    </row>
    <row r="10" spans="1:9 16377:16377">
      <c r="A10" s="478" t="s">
        <v>305</v>
      </c>
      <c r="B10" s="479" t="s">
        <v>33</v>
      </c>
      <c r="C10" s="480" t="s">
        <v>12</v>
      </c>
      <c r="D10" s="482"/>
      <c r="E10" s="481">
        <v>96</v>
      </c>
      <c r="F10" s="481"/>
      <c r="XEW10" s="129" t="s">
        <v>23</v>
      </c>
    </row>
    <row r="11" spans="1:9 16377:16377">
      <c r="A11" s="478" t="s">
        <v>306</v>
      </c>
      <c r="B11" s="479" t="s">
        <v>35</v>
      </c>
      <c r="C11" s="480" t="s">
        <v>12</v>
      </c>
      <c r="D11" s="482"/>
      <c r="E11" s="481">
        <v>103</v>
      </c>
      <c r="F11" s="481"/>
      <c r="XEW11" s="129" t="s">
        <v>24</v>
      </c>
    </row>
    <row r="12" spans="1:9 16377:16377">
      <c r="A12" s="478" t="s">
        <v>307</v>
      </c>
      <c r="B12" s="479" t="s">
        <v>33</v>
      </c>
      <c r="C12" s="480" t="s">
        <v>12</v>
      </c>
      <c r="D12" s="482"/>
      <c r="E12" s="481">
        <v>104</v>
      </c>
      <c r="F12" s="481">
        <v>69</v>
      </c>
      <c r="XEW12" s="129" t="s">
        <v>25</v>
      </c>
    </row>
    <row r="13" spans="1:9 16377:16377">
      <c r="A13" s="478" t="s">
        <v>308</v>
      </c>
      <c r="B13" s="479" t="s">
        <v>35</v>
      </c>
      <c r="C13" s="480" t="s">
        <v>12</v>
      </c>
      <c r="D13" s="482"/>
      <c r="E13" s="481">
        <v>69</v>
      </c>
      <c r="F13" s="481"/>
      <c r="XEW13" s="129" t="s">
        <v>26</v>
      </c>
    </row>
    <row r="14" spans="1:9 16377:16377">
      <c r="A14" s="478" t="s">
        <v>309</v>
      </c>
      <c r="B14" s="479" t="s">
        <v>35</v>
      </c>
      <c r="C14" s="480" t="s">
        <v>12</v>
      </c>
      <c r="D14" s="482"/>
      <c r="E14" s="481">
        <v>71</v>
      </c>
      <c r="F14" s="481"/>
      <c r="XEW14" s="129" t="s">
        <v>13</v>
      </c>
    </row>
    <row r="15" spans="1:9 16377:16377" ht="12.5" customHeight="1">
      <c r="A15" s="478" t="s">
        <v>525</v>
      </c>
      <c r="B15" s="479" t="s">
        <v>34</v>
      </c>
      <c r="C15" s="480" t="s">
        <v>12</v>
      </c>
      <c r="D15" s="481">
        <v>71</v>
      </c>
      <c r="E15" s="481"/>
      <c r="F15" s="481"/>
      <c r="XEW15" s="129" t="s">
        <v>27</v>
      </c>
    </row>
    <row r="16" spans="1:9 16377:16377">
      <c r="A16" s="478" t="s">
        <v>526</v>
      </c>
      <c r="B16" s="479" t="s">
        <v>35</v>
      </c>
      <c r="C16" s="480" t="s">
        <v>12</v>
      </c>
      <c r="D16" s="481"/>
      <c r="E16" s="481"/>
      <c r="F16" s="481">
        <v>57</v>
      </c>
    </row>
    <row r="17" spans="1:6">
      <c r="A17" s="478" t="s">
        <v>527</v>
      </c>
      <c r="B17" s="479" t="s">
        <v>35</v>
      </c>
      <c r="C17" s="480" t="s">
        <v>12</v>
      </c>
      <c r="D17" s="481"/>
      <c r="E17" s="481"/>
      <c r="F17" s="481">
        <v>70</v>
      </c>
    </row>
    <row r="18" spans="1:6">
      <c r="A18" s="93"/>
      <c r="B18" s="94"/>
      <c r="C18" s="131"/>
      <c r="D18" s="130"/>
    </row>
    <row r="19" spans="1:6">
      <c r="A19" s="93"/>
      <c r="B19" s="94"/>
      <c r="C19" s="131"/>
      <c r="D19" s="130"/>
    </row>
    <row r="20" spans="1:6">
      <c r="A20" s="93"/>
      <c r="B20" s="94"/>
      <c r="C20" s="131"/>
      <c r="D20" s="130"/>
    </row>
    <row r="21" spans="1:6">
      <c r="A21" s="93"/>
      <c r="B21" s="94"/>
      <c r="C21" s="131"/>
      <c r="D21" s="130"/>
    </row>
    <row r="22" spans="1:6">
      <c r="A22" s="93"/>
      <c r="B22" s="94"/>
      <c r="C22" s="131"/>
      <c r="D22" s="130"/>
    </row>
    <row r="23" spans="1:6">
      <c r="A23" s="93"/>
      <c r="B23" s="94"/>
      <c r="C23" s="131"/>
      <c r="D23" s="130"/>
    </row>
    <row r="24" spans="1:6">
      <c r="A24" s="93"/>
      <c r="B24" s="94"/>
      <c r="C24" s="131"/>
      <c r="D24" s="130"/>
    </row>
    <row r="25" spans="1:6">
      <c r="A25" s="93"/>
      <c r="B25" s="94"/>
      <c r="C25" s="131"/>
      <c r="D25" s="130"/>
    </row>
    <row r="26" spans="1:6">
      <c r="A26" s="93"/>
      <c r="B26" s="94"/>
      <c r="C26" s="131"/>
      <c r="D26" s="130"/>
    </row>
    <row r="27" spans="1:6">
      <c r="A27" s="93"/>
      <c r="B27" s="94"/>
      <c r="C27" s="131"/>
      <c r="D27" s="130"/>
    </row>
    <row r="28" spans="1:6">
      <c r="A28" s="93"/>
      <c r="B28" s="94"/>
      <c r="C28" s="131"/>
      <c r="D28" s="130"/>
    </row>
    <row r="29" spans="1:6">
      <c r="A29" s="93"/>
      <c r="B29" s="94"/>
      <c r="C29" s="131"/>
      <c r="D29" s="130"/>
    </row>
    <row r="30" spans="1:6">
      <c r="A30" s="93"/>
      <c r="B30" s="94"/>
      <c r="C30" s="131"/>
      <c r="D30" s="130"/>
    </row>
    <row r="31" spans="1:6">
      <c r="A31" s="93"/>
      <c r="B31" s="94"/>
      <c r="C31" s="131"/>
      <c r="D31" s="130"/>
    </row>
    <row r="32" spans="1:6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</sheetData>
  <dataValidations count="3">
    <dataValidation type="custom" allowBlank="1" showInputMessage="1" showErrorMessage="1" sqref="B1" xr:uid="{E50F6703-41C1-40A6-B080-8CCF2425FC3B}">
      <formula1>"S, V40, V50, V60, V70, V80, V90"</formula1>
    </dataValidation>
    <dataValidation type="list" allowBlank="1" showInputMessage="1" showErrorMessage="1" sqref="C3:C15" xr:uid="{32FF52CC-A6A1-43B1-A814-8A3778FEC750}">
      <formula1>$XFD$2:$XFD$15</formula1>
    </dataValidation>
    <dataValidation type="list" allowBlank="1" showInputMessage="1" showErrorMessage="1" sqref="B2:B1048576" xr:uid="{00000000-0002-0000-0000-000001000000}">
      <formula1>"S, V40, V50, V60, V70, V80, V90"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3F3B7-84F0-4101-8A1C-0248153A61D3}">
  <dimension ref="A1:XEW1000"/>
  <sheetViews>
    <sheetView zoomScale="140" zoomScaleNormal="140" zoomScalePageLayoutView="140" workbookViewId="0">
      <selection activeCell="F11" sqref="F11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7.082031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394" t="s">
        <v>71</v>
      </c>
      <c r="B2" s="395" t="s">
        <v>28</v>
      </c>
      <c r="C2" s="396" t="s">
        <v>23</v>
      </c>
      <c r="D2" s="397">
        <v>12</v>
      </c>
      <c r="E2" s="397"/>
      <c r="XEW2" s="129" t="s">
        <v>14</v>
      </c>
    </row>
    <row r="3" spans="1:9 16377:16377">
      <c r="A3" s="394" t="s">
        <v>457</v>
      </c>
      <c r="B3" s="395" t="s">
        <v>28</v>
      </c>
      <c r="C3" s="396" t="s">
        <v>23</v>
      </c>
      <c r="D3" s="397"/>
      <c r="E3" s="397">
        <v>5</v>
      </c>
      <c r="XEW3" s="129" t="s">
        <v>15</v>
      </c>
    </row>
    <row r="4" spans="1:9 16377:16377">
      <c r="A4" s="394" t="s">
        <v>458</v>
      </c>
      <c r="B4" s="395" t="s">
        <v>34</v>
      </c>
      <c r="C4" s="396" t="s">
        <v>23</v>
      </c>
      <c r="D4" s="397"/>
      <c r="E4" s="397">
        <v>8</v>
      </c>
      <c r="XEW4" s="129" t="s">
        <v>16</v>
      </c>
    </row>
    <row r="5" spans="1:9 16377:16377">
      <c r="A5" s="93"/>
      <c r="B5" s="94"/>
      <c r="C5" s="131"/>
      <c r="D5" s="130">
        <v>85</v>
      </c>
      <c r="E5" s="129">
        <v>125</v>
      </c>
      <c r="F5" s="129">
        <v>71</v>
      </c>
      <c r="XEW5" s="129" t="s">
        <v>17</v>
      </c>
    </row>
    <row r="6" spans="1:9 16377:16377">
      <c r="A6" s="93"/>
      <c r="B6" s="94"/>
      <c r="C6" s="131"/>
      <c r="D6" s="130">
        <v>85</v>
      </c>
      <c r="F6" s="129">
        <v>71</v>
      </c>
      <c r="XEW6" s="129" t="s">
        <v>18</v>
      </c>
    </row>
    <row r="7" spans="1:9 16377:16377">
      <c r="A7" s="93"/>
      <c r="B7" s="94"/>
      <c r="C7" s="131"/>
      <c r="D7" s="130"/>
      <c r="F7" s="129">
        <v>71</v>
      </c>
      <c r="XEW7" s="129" t="s">
        <v>19</v>
      </c>
    </row>
    <row r="8" spans="1:9 16377:16377">
      <c r="A8" s="93"/>
      <c r="B8" s="94"/>
      <c r="C8" s="131"/>
      <c r="D8" s="130"/>
      <c r="XEW8" s="129" t="s">
        <v>11</v>
      </c>
    </row>
    <row r="9" spans="1:9 16377:16377">
      <c r="A9" s="93"/>
      <c r="B9" s="94"/>
      <c r="C9" s="131"/>
      <c r="D9" s="130"/>
      <c r="XEW9" s="129" t="s">
        <v>20</v>
      </c>
    </row>
    <row r="10" spans="1:9 16377:16377">
      <c r="A10" s="93"/>
      <c r="B10" s="94"/>
      <c r="C10" s="131"/>
      <c r="D10" s="130"/>
      <c r="XEW10" s="129" t="s">
        <v>21</v>
      </c>
    </row>
    <row r="11" spans="1:9 16377:16377">
      <c r="A11" s="93"/>
      <c r="B11" s="94"/>
      <c r="C11" s="131"/>
      <c r="D11" s="130"/>
      <c r="XEW11" s="129" t="s">
        <v>22</v>
      </c>
    </row>
    <row r="12" spans="1:9 16377:16377">
      <c r="A12" s="93"/>
      <c r="B12" s="94"/>
      <c r="C12" s="131"/>
      <c r="D12" s="130"/>
      <c r="XEW12" s="129" t="s">
        <v>12</v>
      </c>
    </row>
    <row r="13" spans="1:9 16377:16377">
      <c r="A13" s="93"/>
      <c r="B13" s="94"/>
      <c r="C13" s="131"/>
      <c r="D13" s="130"/>
      <c r="XEW13" s="129" t="s">
        <v>23</v>
      </c>
    </row>
    <row r="14" spans="1:9 16377:16377">
      <c r="A14" s="93"/>
      <c r="B14" s="94"/>
      <c r="C14" s="131"/>
      <c r="D14" s="130"/>
      <c r="XEW14" s="129" t="s">
        <v>24</v>
      </c>
    </row>
    <row r="15" spans="1:9 16377:16377">
      <c r="A15" s="93"/>
      <c r="B15" s="94"/>
      <c r="C15" s="131"/>
      <c r="D15" s="130"/>
      <c r="XEW15" s="129" t="s">
        <v>25</v>
      </c>
    </row>
    <row r="16" spans="1:9 16377:16377">
      <c r="A16" s="93"/>
      <c r="B16" s="94"/>
      <c r="C16" s="131"/>
      <c r="D16" s="130"/>
      <c r="XEW16" s="129" t="s">
        <v>26</v>
      </c>
    </row>
    <row r="17" spans="1:4 16377:16377">
      <c r="A17" s="93"/>
      <c r="B17" s="94"/>
      <c r="C17" s="131"/>
      <c r="D17" s="130"/>
      <c r="XEW17" s="129" t="s">
        <v>13</v>
      </c>
    </row>
    <row r="18" spans="1:4 16377:16377">
      <c r="A18" s="93"/>
      <c r="B18" s="94"/>
      <c r="C18" s="131"/>
      <c r="D18" s="130"/>
      <c r="XEW18" s="129" t="s">
        <v>27</v>
      </c>
    </row>
    <row r="19" spans="1:4 16377:16377">
      <c r="A19" s="93"/>
      <c r="B19" s="94"/>
      <c r="C19" s="131"/>
      <c r="D19" s="130"/>
    </row>
    <row r="20" spans="1:4 16377:16377">
      <c r="A20" s="93"/>
      <c r="B20" s="94"/>
      <c r="C20" s="131"/>
      <c r="D20" s="130"/>
    </row>
    <row r="21" spans="1:4 16377:16377">
      <c r="A21" s="93"/>
      <c r="B21" s="94"/>
      <c r="C21" s="131"/>
      <c r="D21" s="130"/>
    </row>
    <row r="22" spans="1:4 16377:16377">
      <c r="A22" s="93"/>
      <c r="B22" s="94"/>
      <c r="C22" s="131"/>
      <c r="D22" s="130"/>
    </row>
    <row r="23" spans="1:4 16377:16377">
      <c r="A23" s="93"/>
      <c r="B23" s="94"/>
      <c r="C23" s="131"/>
      <c r="D23" s="130"/>
    </row>
    <row r="24" spans="1:4 16377:16377">
      <c r="A24" s="93"/>
      <c r="B24" s="94"/>
      <c r="C24" s="131"/>
      <c r="D24" s="130"/>
    </row>
    <row r="25" spans="1:4 16377:16377">
      <c r="A25" s="93"/>
      <c r="B25" s="94"/>
      <c r="C25" s="131"/>
      <c r="D25" s="130"/>
    </row>
    <row r="26" spans="1:4 16377:16377">
      <c r="A26" s="93"/>
      <c r="B26" s="94"/>
      <c r="C26" s="131"/>
      <c r="D26" s="130"/>
    </row>
    <row r="27" spans="1:4 16377:16377">
      <c r="A27" s="93"/>
      <c r="B27" s="94"/>
      <c r="C27" s="131"/>
      <c r="D27" s="130"/>
    </row>
    <row r="28" spans="1:4 16377:16377">
      <c r="A28" s="93"/>
      <c r="B28" s="94"/>
      <c r="C28" s="131"/>
      <c r="D28" s="130"/>
    </row>
    <row r="29" spans="1:4 16377:16377">
      <c r="A29" s="93"/>
      <c r="B29" s="94"/>
      <c r="C29" s="131"/>
      <c r="D29" s="130"/>
    </row>
    <row r="30" spans="1:4 16377:16377">
      <c r="A30" s="93"/>
      <c r="B30" s="94"/>
      <c r="C30" s="131"/>
      <c r="D30" s="130"/>
    </row>
    <row r="31" spans="1:4 16377:16377">
      <c r="A31" s="93"/>
      <c r="B31" s="94"/>
      <c r="C31" s="131"/>
      <c r="D31" s="130"/>
    </row>
    <row r="32" spans="1:4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  <row r="1000" spans="1:4">
      <c r="A1000" s="93"/>
      <c r="B1000" s="94"/>
      <c r="C1000" s="131"/>
      <c r="D1000" s="130"/>
    </row>
  </sheetData>
  <dataValidations count="4">
    <dataValidation type="list" allowBlank="1" showInputMessage="1" showErrorMessage="1" sqref="C3:C1048576" xr:uid="{00000000-0002-0000-0000-000002000000}">
      <formula1>$XEW$2:$XFD$18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8183EF29-501F-4322-84B0-048864209E12}">
      <formula1>"S, V40, V50, V60, V70, V80, V90"</formula1>
    </dataValidation>
    <dataValidation type="list" allowBlank="1" showInputMessage="1" showErrorMessage="1" sqref="C2" xr:uid="{60B230B0-C4A7-45FF-A8AA-547305B87696}">
      <formula1>$XFD$2:$XFD$18</formula1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884A7-1737-4BBA-88BF-A5819CF99337}">
  <dimension ref="A1:XEW1000"/>
  <sheetViews>
    <sheetView topLeftCell="A4" zoomScale="140" zoomScaleNormal="140" zoomScalePageLayoutView="140" workbookViewId="0">
      <selection activeCell="F11" sqref="F11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7.082031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>
      <c r="A2" s="421" t="s">
        <v>100</v>
      </c>
      <c r="B2" s="471" t="s">
        <v>28</v>
      </c>
      <c r="C2" s="472" t="s">
        <v>23</v>
      </c>
      <c r="D2" s="473">
        <v>2</v>
      </c>
      <c r="E2" s="473">
        <v>2</v>
      </c>
      <c r="F2" s="473"/>
      <c r="XEW2" s="129" t="s">
        <v>14</v>
      </c>
    </row>
    <row r="3" spans="1:9 16377:16377">
      <c r="A3" s="421" t="s">
        <v>101</v>
      </c>
      <c r="B3" s="471" t="s">
        <v>28</v>
      </c>
      <c r="C3" s="472" t="s">
        <v>23</v>
      </c>
      <c r="D3" s="473">
        <v>7</v>
      </c>
      <c r="E3" s="473"/>
      <c r="F3" s="473"/>
      <c r="XEW3" s="129" t="s">
        <v>15</v>
      </c>
    </row>
    <row r="4" spans="1:9 16377:16377">
      <c r="A4" s="421" t="s">
        <v>102</v>
      </c>
      <c r="B4" s="471" t="s">
        <v>34</v>
      </c>
      <c r="C4" s="472" t="s">
        <v>23</v>
      </c>
      <c r="D4" s="473">
        <v>8</v>
      </c>
      <c r="E4" s="473"/>
      <c r="F4" s="473"/>
      <c r="XEW4" s="129" t="s">
        <v>16</v>
      </c>
    </row>
    <row r="5" spans="1:9 16377:16377">
      <c r="A5" s="421" t="s">
        <v>70</v>
      </c>
      <c r="B5" s="471" t="s">
        <v>28</v>
      </c>
      <c r="C5" s="472" t="s">
        <v>23</v>
      </c>
      <c r="D5" s="473">
        <v>22</v>
      </c>
      <c r="E5" s="473">
        <v>38</v>
      </c>
      <c r="F5" s="473">
        <v>11</v>
      </c>
      <c r="XEW5" s="129" t="s">
        <v>17</v>
      </c>
    </row>
    <row r="6" spans="1:9 16377:16377">
      <c r="A6" s="421" t="s">
        <v>103</v>
      </c>
      <c r="B6" s="471" t="s">
        <v>34</v>
      </c>
      <c r="C6" s="472" t="s">
        <v>23</v>
      </c>
      <c r="D6" s="473">
        <v>25</v>
      </c>
      <c r="E6" s="473">
        <v>26</v>
      </c>
      <c r="F6" s="473">
        <v>27</v>
      </c>
      <c r="XEW6" s="129" t="s">
        <v>18</v>
      </c>
    </row>
    <row r="7" spans="1:9 16377:16377">
      <c r="A7" s="421" t="s">
        <v>76</v>
      </c>
      <c r="B7" s="471" t="s">
        <v>34</v>
      </c>
      <c r="C7" s="472" t="s">
        <v>23</v>
      </c>
      <c r="D7" s="473">
        <v>35</v>
      </c>
      <c r="E7" s="473"/>
      <c r="F7" s="473">
        <v>36</v>
      </c>
      <c r="XEW7" s="129" t="s">
        <v>19</v>
      </c>
    </row>
    <row r="8" spans="1:9 16377:16377">
      <c r="A8" s="421" t="s">
        <v>104</v>
      </c>
      <c r="B8" s="471" t="s">
        <v>34</v>
      </c>
      <c r="C8" s="472" t="s">
        <v>23</v>
      </c>
      <c r="D8" s="473">
        <v>37</v>
      </c>
      <c r="E8" s="473"/>
      <c r="F8" s="473"/>
      <c r="XEW8" s="129" t="s">
        <v>11</v>
      </c>
    </row>
    <row r="9" spans="1:9 16377:16377">
      <c r="A9" s="421" t="s">
        <v>41</v>
      </c>
      <c r="B9" s="471" t="s">
        <v>34</v>
      </c>
      <c r="C9" s="472" t="s">
        <v>23</v>
      </c>
      <c r="D9" s="473">
        <v>50</v>
      </c>
      <c r="E9" s="473">
        <v>71</v>
      </c>
      <c r="F9" s="473"/>
      <c r="XEW9" s="129" t="s">
        <v>20</v>
      </c>
    </row>
    <row r="10" spans="1:9 16377:16377">
      <c r="A10" s="421" t="s">
        <v>459</v>
      </c>
      <c r="B10" s="471" t="s">
        <v>28</v>
      </c>
      <c r="C10" s="472" t="s">
        <v>23</v>
      </c>
      <c r="D10" s="473"/>
      <c r="E10" s="473">
        <v>3</v>
      </c>
      <c r="F10" s="473"/>
      <c r="XEW10" s="129" t="s">
        <v>21</v>
      </c>
    </row>
    <row r="11" spans="1:9 16377:16377">
      <c r="A11" s="421" t="s">
        <v>460</v>
      </c>
      <c r="B11" s="471" t="s">
        <v>28</v>
      </c>
      <c r="C11" s="472" t="s">
        <v>23</v>
      </c>
      <c r="D11" s="473"/>
      <c r="E11" s="473">
        <v>8</v>
      </c>
      <c r="F11" s="473">
        <v>1</v>
      </c>
      <c r="XEW11" s="129" t="s">
        <v>22</v>
      </c>
    </row>
    <row r="12" spans="1:9 16377:16377">
      <c r="A12" s="421" t="s">
        <v>461</v>
      </c>
      <c r="B12" s="471" t="s">
        <v>28</v>
      </c>
      <c r="C12" s="472" t="s">
        <v>23</v>
      </c>
      <c r="D12" s="473"/>
      <c r="E12" s="473">
        <v>43</v>
      </c>
      <c r="F12" s="473">
        <v>8</v>
      </c>
      <c r="XEW12" s="129" t="s">
        <v>12</v>
      </c>
    </row>
    <row r="13" spans="1:9 16377:16377">
      <c r="A13" s="421" t="s">
        <v>462</v>
      </c>
      <c r="B13" s="471" t="s">
        <v>35</v>
      </c>
      <c r="C13" s="472" t="s">
        <v>23</v>
      </c>
      <c r="D13" s="473"/>
      <c r="E13" s="473">
        <v>46</v>
      </c>
      <c r="F13" s="473"/>
      <c r="XEW13" s="129" t="s">
        <v>23</v>
      </c>
    </row>
    <row r="14" spans="1:9 16377:16377">
      <c r="A14" s="421" t="s">
        <v>463</v>
      </c>
      <c r="B14" s="471" t="s">
        <v>35</v>
      </c>
      <c r="C14" s="472" t="s">
        <v>23</v>
      </c>
      <c r="D14" s="473"/>
      <c r="E14" s="473">
        <v>55</v>
      </c>
      <c r="F14" s="473"/>
      <c r="XEW14" s="129" t="s">
        <v>24</v>
      </c>
    </row>
    <row r="15" spans="1:9 16377:16377">
      <c r="A15" s="421" t="s">
        <v>464</v>
      </c>
      <c r="B15" s="471" t="s">
        <v>35</v>
      </c>
      <c r="C15" s="472" t="s">
        <v>23</v>
      </c>
      <c r="D15" s="473"/>
      <c r="E15" s="473">
        <v>88</v>
      </c>
      <c r="F15" s="473"/>
      <c r="XEW15" s="129" t="s">
        <v>25</v>
      </c>
    </row>
    <row r="16" spans="1:9 16377:16377">
      <c r="A16" s="421" t="s">
        <v>465</v>
      </c>
      <c r="B16" s="471" t="s">
        <v>51</v>
      </c>
      <c r="C16" s="472" t="s">
        <v>23</v>
      </c>
      <c r="D16" s="473"/>
      <c r="E16" s="473">
        <v>176</v>
      </c>
      <c r="F16" s="473"/>
      <c r="XEW16" s="129" t="s">
        <v>26</v>
      </c>
    </row>
    <row r="17" spans="1:6 16377:16377">
      <c r="A17" s="421" t="s">
        <v>524</v>
      </c>
      <c r="B17" s="471" t="s">
        <v>28</v>
      </c>
      <c r="C17" s="472" t="s">
        <v>23</v>
      </c>
      <c r="D17" s="473"/>
      <c r="E17" s="473"/>
      <c r="F17" s="473">
        <v>25</v>
      </c>
      <c r="XEW17" s="129" t="s">
        <v>13</v>
      </c>
    </row>
    <row r="18" spans="1:6 16377:16377">
      <c r="A18" s="93"/>
      <c r="B18" s="94"/>
      <c r="C18" s="131"/>
      <c r="D18" s="130"/>
      <c r="XEW18" s="129" t="s">
        <v>27</v>
      </c>
    </row>
    <row r="19" spans="1:6 16377:16377">
      <c r="A19" s="93"/>
      <c r="B19" s="94"/>
      <c r="C19" s="131"/>
      <c r="D19" s="130"/>
    </row>
    <row r="20" spans="1:6 16377:16377">
      <c r="A20" s="93"/>
      <c r="B20" s="94"/>
      <c r="C20" s="131"/>
      <c r="D20" s="130"/>
    </row>
    <row r="21" spans="1:6 16377:16377">
      <c r="A21" s="93"/>
      <c r="B21" s="94"/>
      <c r="C21" s="131"/>
      <c r="D21" s="130"/>
    </row>
    <row r="22" spans="1:6 16377:16377">
      <c r="A22" s="93"/>
      <c r="B22" s="94"/>
      <c r="C22" s="131"/>
      <c r="D22" s="130"/>
    </row>
    <row r="23" spans="1:6 16377:16377">
      <c r="A23" s="93"/>
      <c r="B23" s="94"/>
      <c r="C23" s="131"/>
      <c r="D23" s="130"/>
    </row>
    <row r="24" spans="1:6 16377:16377">
      <c r="A24" s="93"/>
      <c r="B24" s="94"/>
      <c r="C24" s="131"/>
      <c r="D24" s="130"/>
    </row>
    <row r="25" spans="1:6 16377:16377">
      <c r="A25" s="93"/>
      <c r="B25" s="94"/>
      <c r="C25" s="131"/>
      <c r="D25" s="130"/>
    </row>
    <row r="26" spans="1:6 16377:16377">
      <c r="A26" s="93"/>
      <c r="B26" s="94"/>
      <c r="C26" s="131"/>
      <c r="D26" s="130"/>
    </row>
    <row r="27" spans="1:6 16377:16377">
      <c r="A27" s="93"/>
      <c r="B27" s="94"/>
      <c r="C27" s="131"/>
      <c r="D27" s="130"/>
    </row>
    <row r="28" spans="1:6 16377:16377">
      <c r="A28" s="93"/>
      <c r="B28" s="94"/>
      <c r="C28" s="131"/>
      <c r="D28" s="130"/>
    </row>
    <row r="29" spans="1:6 16377:16377">
      <c r="A29" s="93"/>
      <c r="B29" s="94"/>
      <c r="C29" s="131"/>
      <c r="D29" s="130"/>
    </row>
    <row r="30" spans="1:6 16377:16377">
      <c r="A30" s="93"/>
      <c r="B30" s="94"/>
      <c r="C30" s="131"/>
      <c r="D30" s="130"/>
    </row>
    <row r="31" spans="1:6 16377:16377">
      <c r="A31" s="93"/>
      <c r="B31" s="94"/>
      <c r="C31" s="131"/>
      <c r="D31" s="130"/>
    </row>
    <row r="32" spans="1:6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  <row r="1000" spans="1:4">
      <c r="A1000" s="93"/>
      <c r="B1000" s="94"/>
      <c r="C1000" s="131"/>
      <c r="D1000" s="130"/>
    </row>
  </sheetData>
  <dataValidations count="4">
    <dataValidation type="list" allowBlank="1" showInputMessage="1" showErrorMessage="1" sqref="C10:C1048576" xr:uid="{00000000-0002-0000-0100-000000000000}">
      <formula1>$XEW$2:$XFD$18</formula1>
    </dataValidation>
    <dataValidation type="custom" allowBlank="1" showInputMessage="1" showErrorMessage="1" sqref="B1" xr:uid="{2A8E972C-D5CB-482D-9E46-4C8CF9EE0BC6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9" xr:uid="{35F59ED3-7B60-434E-A75C-08B84CC9D01A}">
      <formula1>$XFD$2:$XFD$18</formula1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6D3B1-38B7-47C7-AAE4-4F523A6F9D28}">
  <dimension ref="A1:XEW1000"/>
  <sheetViews>
    <sheetView zoomScale="140" zoomScaleNormal="140" zoomScalePageLayoutView="140" workbookViewId="0">
      <selection activeCell="F11" sqref="F11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7.082031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 ht="15.5">
      <c r="A2" s="425" t="s">
        <v>383</v>
      </c>
      <c r="B2" s="426" t="s">
        <v>33</v>
      </c>
      <c r="C2" s="427" t="s">
        <v>24</v>
      </c>
      <c r="D2" s="422"/>
      <c r="E2" s="428">
        <v>42</v>
      </c>
      <c r="F2" s="422"/>
      <c r="XEW2" s="129" t="s">
        <v>14</v>
      </c>
    </row>
    <row r="3" spans="1:9 16377:16377" ht="15.5">
      <c r="A3" s="425" t="s">
        <v>384</v>
      </c>
      <c r="B3" s="426" t="s">
        <v>28</v>
      </c>
      <c r="C3" s="427" t="s">
        <v>24</v>
      </c>
      <c r="D3" s="422"/>
      <c r="E3" s="428">
        <v>48</v>
      </c>
      <c r="F3" s="422"/>
      <c r="XEW3" s="129" t="s">
        <v>15</v>
      </c>
    </row>
    <row r="4" spans="1:9 16377:16377" ht="15.5">
      <c r="A4" s="425" t="s">
        <v>385</v>
      </c>
      <c r="B4" s="426" t="s">
        <v>28</v>
      </c>
      <c r="C4" s="427" t="s">
        <v>24</v>
      </c>
      <c r="D4" s="422"/>
      <c r="E4" s="428">
        <v>70</v>
      </c>
      <c r="F4" s="422"/>
      <c r="XEW4" s="129" t="s">
        <v>16</v>
      </c>
    </row>
    <row r="5" spans="1:9 16377:16377" ht="15.5">
      <c r="A5" s="425" t="s">
        <v>386</v>
      </c>
      <c r="B5" s="426" t="s">
        <v>34</v>
      </c>
      <c r="C5" s="427" t="s">
        <v>24</v>
      </c>
      <c r="D5" s="422"/>
      <c r="E5" s="428">
        <v>84</v>
      </c>
      <c r="F5" s="424">
        <v>46</v>
      </c>
      <c r="XEW5" s="129" t="s">
        <v>17</v>
      </c>
    </row>
    <row r="6" spans="1:9 16377:16377" ht="15.5">
      <c r="A6" s="425" t="s">
        <v>387</v>
      </c>
      <c r="B6" s="426" t="s">
        <v>34</v>
      </c>
      <c r="C6" s="427" t="s">
        <v>24</v>
      </c>
      <c r="D6" s="422"/>
      <c r="E6" s="428">
        <v>87</v>
      </c>
      <c r="F6" s="424">
        <v>44</v>
      </c>
      <c r="XEW6" s="129" t="s">
        <v>18</v>
      </c>
    </row>
    <row r="7" spans="1:9 16377:16377" ht="15.5">
      <c r="A7" s="429" t="s">
        <v>513</v>
      </c>
      <c r="B7" s="430" t="s">
        <v>28</v>
      </c>
      <c r="C7" s="439" t="s">
        <v>24</v>
      </c>
      <c r="D7" s="431"/>
      <c r="E7" s="422"/>
      <c r="F7" s="424">
        <v>18</v>
      </c>
      <c r="XEW7" s="129" t="s">
        <v>19</v>
      </c>
    </row>
    <row r="8" spans="1:9 16377:16377" ht="15.5">
      <c r="A8" s="429" t="s">
        <v>384</v>
      </c>
      <c r="B8" s="430" t="s">
        <v>28</v>
      </c>
      <c r="C8" s="439" t="s">
        <v>24</v>
      </c>
      <c r="D8" s="431"/>
      <c r="E8" s="422"/>
      <c r="F8" s="424">
        <v>29</v>
      </c>
      <c r="XEW8" s="129" t="s">
        <v>11</v>
      </c>
    </row>
    <row r="9" spans="1:9 16377:16377" ht="15.5">
      <c r="A9" s="432" t="s">
        <v>514</v>
      </c>
      <c r="B9" s="433" t="s">
        <v>28</v>
      </c>
      <c r="C9" s="440" t="s">
        <v>24</v>
      </c>
      <c r="D9" s="435"/>
      <c r="E9" s="422"/>
      <c r="F9" s="424">
        <v>42</v>
      </c>
      <c r="XEW9" s="129" t="s">
        <v>20</v>
      </c>
    </row>
    <row r="10" spans="1:9 16377:16377" ht="15.5">
      <c r="A10" s="432" t="s">
        <v>515</v>
      </c>
      <c r="B10" s="433" t="s">
        <v>28</v>
      </c>
      <c r="C10" s="434" t="s">
        <v>24</v>
      </c>
      <c r="D10" s="435"/>
      <c r="E10" s="422"/>
      <c r="F10" s="424">
        <v>9</v>
      </c>
      <c r="XEW10" s="129" t="s">
        <v>21</v>
      </c>
    </row>
    <row r="11" spans="1:9 16377:16377" ht="15.5">
      <c r="A11" s="436" t="s">
        <v>516</v>
      </c>
      <c r="B11" s="423" t="s">
        <v>35</v>
      </c>
      <c r="C11" s="437" t="s">
        <v>24</v>
      </c>
      <c r="D11" s="438"/>
      <c r="E11" s="422"/>
      <c r="F11" s="424">
        <v>21</v>
      </c>
      <c r="XEW11" s="129" t="s">
        <v>22</v>
      </c>
    </row>
    <row r="12" spans="1:9 16377:16377" ht="15.5">
      <c r="A12" s="436" t="s">
        <v>517</v>
      </c>
      <c r="B12" s="423" t="s">
        <v>28</v>
      </c>
      <c r="C12" s="437" t="s">
        <v>24</v>
      </c>
      <c r="D12" s="438"/>
      <c r="E12" s="422"/>
      <c r="F12" s="424">
        <v>1</v>
      </c>
      <c r="XEW12" s="129" t="s">
        <v>12</v>
      </c>
    </row>
    <row r="13" spans="1:9 16377:16377" ht="15.5">
      <c r="A13" s="436" t="s">
        <v>518</v>
      </c>
      <c r="B13" s="423" t="s">
        <v>28</v>
      </c>
      <c r="C13" s="437" t="s">
        <v>24</v>
      </c>
      <c r="D13" s="438"/>
      <c r="E13" s="422"/>
      <c r="F13" s="424">
        <v>31</v>
      </c>
      <c r="XEW13" s="129" t="s">
        <v>23</v>
      </c>
    </row>
    <row r="14" spans="1:9 16377:16377">
      <c r="A14" s="40"/>
      <c r="B14" s="41"/>
      <c r="C14" s="171"/>
      <c r="D14" s="172"/>
      <c r="XEW14" s="129" t="s">
        <v>24</v>
      </c>
    </row>
    <row r="15" spans="1:9 16377:16377">
      <c r="A15" s="40"/>
      <c r="B15" s="41"/>
      <c r="C15" s="171"/>
      <c r="D15" s="172"/>
      <c r="XEW15" s="129" t="s">
        <v>25</v>
      </c>
    </row>
    <row r="16" spans="1:9 16377:16377">
      <c r="A16" s="40"/>
      <c r="B16" s="41"/>
      <c r="C16" s="171"/>
      <c r="D16" s="172"/>
      <c r="XEW16" s="129" t="s">
        <v>26</v>
      </c>
    </row>
    <row r="17" spans="1:4 16377:16377">
      <c r="A17" s="93"/>
      <c r="B17" s="94"/>
      <c r="C17" s="131"/>
      <c r="D17" s="130"/>
      <c r="XEW17" s="129" t="s">
        <v>13</v>
      </c>
    </row>
    <row r="18" spans="1:4 16377:16377">
      <c r="A18" s="93"/>
      <c r="B18" s="94"/>
      <c r="C18" s="131"/>
      <c r="D18" s="130"/>
      <c r="XEW18" s="129" t="s">
        <v>27</v>
      </c>
    </row>
    <row r="19" spans="1:4 16377:16377">
      <c r="A19" s="93"/>
      <c r="B19" s="94"/>
      <c r="C19" s="131"/>
      <c r="D19" s="130"/>
    </row>
    <row r="20" spans="1:4 16377:16377">
      <c r="A20" s="93"/>
      <c r="B20" s="94"/>
      <c r="C20" s="131"/>
      <c r="D20" s="130"/>
    </row>
    <row r="21" spans="1:4 16377:16377">
      <c r="A21" s="93"/>
      <c r="B21" s="94"/>
      <c r="C21" s="131"/>
      <c r="D21" s="130"/>
    </row>
    <row r="22" spans="1:4 16377:16377">
      <c r="A22" s="93"/>
      <c r="B22" s="94"/>
      <c r="C22" s="131"/>
      <c r="D22" s="130"/>
    </row>
    <row r="23" spans="1:4 16377:16377">
      <c r="A23" s="93"/>
      <c r="B23" s="94"/>
      <c r="C23" s="131"/>
      <c r="D23" s="130"/>
    </row>
    <row r="24" spans="1:4 16377:16377">
      <c r="A24" s="93"/>
      <c r="B24" s="94"/>
      <c r="C24" s="131"/>
      <c r="D24" s="130"/>
    </row>
    <row r="25" spans="1:4 16377:16377">
      <c r="A25" s="93"/>
      <c r="B25" s="94"/>
      <c r="C25" s="131"/>
      <c r="D25" s="130"/>
    </row>
    <row r="26" spans="1:4 16377:16377">
      <c r="A26" s="93"/>
      <c r="B26" s="94"/>
      <c r="C26" s="131"/>
      <c r="D26" s="130"/>
    </row>
    <row r="27" spans="1:4 16377:16377">
      <c r="A27" s="93"/>
      <c r="B27" s="94"/>
      <c r="C27" s="131"/>
      <c r="D27" s="130"/>
    </row>
    <row r="28" spans="1:4 16377:16377">
      <c r="A28" s="93"/>
      <c r="B28" s="94"/>
      <c r="C28" s="131"/>
      <c r="D28" s="130"/>
    </row>
    <row r="29" spans="1:4 16377:16377">
      <c r="A29" s="93"/>
      <c r="B29" s="94"/>
      <c r="C29" s="131"/>
      <c r="D29" s="130"/>
    </row>
    <row r="30" spans="1:4 16377:16377">
      <c r="A30" s="93"/>
      <c r="B30" s="94"/>
      <c r="C30" s="131"/>
      <c r="D30" s="130"/>
    </row>
    <row r="31" spans="1:4 16377:16377">
      <c r="A31" s="93"/>
      <c r="B31" s="94"/>
      <c r="C31" s="131"/>
      <c r="D31" s="130"/>
    </row>
    <row r="32" spans="1:4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  <row r="1000" spans="1:4">
      <c r="A1000" s="93"/>
      <c r="B1000" s="94"/>
      <c r="C1000" s="131"/>
      <c r="D1000" s="130"/>
    </row>
  </sheetData>
  <dataValidations count="6">
    <dataValidation type="list" allowBlank="1" showInputMessage="1" showErrorMessage="1" sqref="B2:B1048576" xr:uid="{00000000-0002-0000-0000-000001000000}">
      <formula1>"S, V40, V50, V60, V70, V80, V90"</formula1>
    </dataValidation>
    <dataValidation type="custom" allowBlank="1" showInputMessage="1" showErrorMessage="1" sqref="B1" xr:uid="{B9AA7D65-098B-4ACD-9F2E-26EEB22F68AB}">
      <formula1>"S, V40, V50, V60, V70, V80, V90"</formula1>
    </dataValidation>
    <dataValidation type="list" allowBlank="1" showInputMessage="1" showErrorMessage="1" sqref="C3:C4" xr:uid="{556B7C61-E912-45D6-89AC-36D08D2911C4}">
      <formula1>$XEV$2:$XEV$17</formula1>
    </dataValidation>
    <dataValidation type="list" allowBlank="1" showInputMessage="1" showErrorMessage="1" sqref="C9:C1048576" xr:uid="{00000000-0002-0000-0000-000002000000}">
      <formula1>$XEW$2:$XFD$18</formula1>
    </dataValidation>
    <dataValidation type="list" allowBlank="1" showInputMessage="1" showErrorMessage="1" sqref="C2" xr:uid="{CF01D906-D499-4CB6-9ABB-12E4E1BBC607}">
      <formula1>$XEX$2:$XFD$19</formula1>
    </dataValidation>
    <dataValidation type="list" allowBlank="1" showInputMessage="1" showErrorMessage="1" sqref="C5" xr:uid="{DE4B7DFF-53B0-47C3-9B39-8E0EDC211DA8}">
      <formula1>$XEW$2:$XFD$17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F18BA-D9E5-4EA1-A997-473BC0FC918A}">
  <dimension ref="A1:XEW1000"/>
  <sheetViews>
    <sheetView topLeftCell="A10" zoomScale="140" zoomScaleNormal="140" zoomScalePageLayoutView="140" workbookViewId="0">
      <selection activeCell="C22" sqref="C22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7.08203125" style="129" bestFit="1" customWidth="1"/>
    <col min="5" max="16384" width="10.83203125" style="129"/>
  </cols>
  <sheetData>
    <row r="1" spans="1:9 16377:16377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7:16377" ht="15.5">
      <c r="A2" s="447" t="s">
        <v>371</v>
      </c>
      <c r="B2" s="448" t="s">
        <v>28</v>
      </c>
      <c r="C2" s="449" t="s">
        <v>24</v>
      </c>
      <c r="D2" s="441"/>
      <c r="E2" s="450">
        <v>13</v>
      </c>
      <c r="F2" s="442">
        <v>9</v>
      </c>
      <c r="XEW2" s="129" t="s">
        <v>14</v>
      </c>
    </row>
    <row r="3" spans="1:9 16377:16377" ht="15.5">
      <c r="A3" s="447" t="s">
        <v>372</v>
      </c>
      <c r="B3" s="448" t="s">
        <v>34</v>
      </c>
      <c r="C3" s="449" t="s">
        <v>24</v>
      </c>
      <c r="D3" s="441"/>
      <c r="E3" s="450">
        <v>18</v>
      </c>
      <c r="F3" s="442">
        <v>16</v>
      </c>
      <c r="XEW3" s="129" t="s">
        <v>15</v>
      </c>
    </row>
    <row r="4" spans="1:9 16377:16377" ht="15.5">
      <c r="A4" s="447" t="s">
        <v>373</v>
      </c>
      <c r="B4" s="448" t="s">
        <v>28</v>
      </c>
      <c r="C4" s="449" t="s">
        <v>24</v>
      </c>
      <c r="D4" s="441"/>
      <c r="E4" s="450">
        <v>22</v>
      </c>
      <c r="F4" s="442">
        <v>17</v>
      </c>
      <c r="XEW4" s="129" t="s">
        <v>16</v>
      </c>
    </row>
    <row r="5" spans="1:9 16377:16377" ht="15.5">
      <c r="A5" s="447" t="s">
        <v>374</v>
      </c>
      <c r="B5" s="448" t="s">
        <v>28</v>
      </c>
      <c r="C5" s="449" t="s">
        <v>24</v>
      </c>
      <c r="D5" s="441"/>
      <c r="E5" s="450">
        <v>32</v>
      </c>
      <c r="F5" s="442">
        <v>31</v>
      </c>
      <c r="XEW5" s="129" t="s">
        <v>17</v>
      </c>
    </row>
    <row r="6" spans="1:9 16377:16377" ht="15.5">
      <c r="A6" s="447" t="s">
        <v>375</v>
      </c>
      <c r="B6" s="448" t="s">
        <v>34</v>
      </c>
      <c r="C6" s="449" t="s">
        <v>24</v>
      </c>
      <c r="D6" s="441"/>
      <c r="E6" s="450">
        <v>34</v>
      </c>
      <c r="F6" s="441"/>
      <c r="XEW6" s="129" t="s">
        <v>18</v>
      </c>
    </row>
    <row r="7" spans="1:9 16377:16377" ht="15.5">
      <c r="A7" s="447" t="s">
        <v>376</v>
      </c>
      <c r="B7" s="448" t="s">
        <v>34</v>
      </c>
      <c r="C7" s="449" t="s">
        <v>24</v>
      </c>
      <c r="D7" s="441"/>
      <c r="E7" s="450">
        <v>35</v>
      </c>
      <c r="F7" s="442">
        <v>19</v>
      </c>
      <c r="XEW7" s="129" t="s">
        <v>19</v>
      </c>
    </row>
    <row r="8" spans="1:9 16377:16377" ht="15.5">
      <c r="A8" s="447" t="s">
        <v>377</v>
      </c>
      <c r="B8" s="448" t="s">
        <v>34</v>
      </c>
      <c r="C8" s="449" t="s">
        <v>24</v>
      </c>
      <c r="D8" s="441"/>
      <c r="E8" s="450">
        <v>69</v>
      </c>
      <c r="F8" s="441"/>
      <c r="XEW8" s="129" t="s">
        <v>11</v>
      </c>
    </row>
    <row r="9" spans="1:9 16377:16377" ht="15.5">
      <c r="A9" s="447" t="s">
        <v>378</v>
      </c>
      <c r="B9" s="448" t="s">
        <v>35</v>
      </c>
      <c r="C9" s="449" t="s">
        <v>24</v>
      </c>
      <c r="D9" s="441"/>
      <c r="E9" s="450">
        <v>87</v>
      </c>
      <c r="F9" s="441"/>
      <c r="XEW9" s="129" t="s">
        <v>20</v>
      </c>
    </row>
    <row r="10" spans="1:9 16377:16377" ht="15.5">
      <c r="A10" s="447" t="s">
        <v>379</v>
      </c>
      <c r="B10" s="448" t="s">
        <v>34</v>
      </c>
      <c r="C10" s="449" t="s">
        <v>24</v>
      </c>
      <c r="D10" s="441"/>
      <c r="E10" s="450">
        <v>114</v>
      </c>
      <c r="F10" s="442">
        <v>75</v>
      </c>
      <c r="XEW10" s="129" t="s">
        <v>21</v>
      </c>
    </row>
    <row r="11" spans="1:9 16377:16377" ht="15.5">
      <c r="A11" s="447" t="s">
        <v>380</v>
      </c>
      <c r="B11" s="448" t="s">
        <v>28</v>
      </c>
      <c r="C11" s="449" t="s">
        <v>24</v>
      </c>
      <c r="D11" s="441"/>
      <c r="E11" s="450">
        <v>118</v>
      </c>
      <c r="F11" s="442">
        <v>78</v>
      </c>
      <c r="XEW11" s="129" t="s">
        <v>22</v>
      </c>
    </row>
    <row r="12" spans="1:9 16377:16377" ht="15.5">
      <c r="A12" s="447" t="s">
        <v>381</v>
      </c>
      <c r="B12" s="448" t="s">
        <v>33</v>
      </c>
      <c r="C12" s="449" t="s">
        <v>24</v>
      </c>
      <c r="D12" s="441"/>
      <c r="E12" s="450">
        <v>144</v>
      </c>
      <c r="F12" s="441"/>
      <c r="XEW12" s="129" t="s">
        <v>12</v>
      </c>
    </row>
    <row r="13" spans="1:9 16377:16377" ht="15.5">
      <c r="A13" s="447" t="s">
        <v>382</v>
      </c>
      <c r="B13" s="448" t="s">
        <v>33</v>
      </c>
      <c r="C13" s="449" t="s">
        <v>24</v>
      </c>
      <c r="D13" s="441"/>
      <c r="E13" s="450">
        <v>175</v>
      </c>
      <c r="F13" s="442">
        <v>103</v>
      </c>
      <c r="XEW13" s="129" t="s">
        <v>23</v>
      </c>
    </row>
    <row r="14" spans="1:9 16377:16377" ht="15.5">
      <c r="A14" s="451" t="s">
        <v>519</v>
      </c>
      <c r="B14" s="452" t="s">
        <v>28</v>
      </c>
      <c r="C14" s="453" t="s">
        <v>24</v>
      </c>
      <c r="D14" s="454"/>
      <c r="E14" s="441"/>
      <c r="F14" s="442">
        <v>4</v>
      </c>
      <c r="XEW14" s="129" t="s">
        <v>24</v>
      </c>
    </row>
    <row r="15" spans="1:9 16377:16377" ht="15.5">
      <c r="A15" s="443" t="s">
        <v>520</v>
      </c>
      <c r="B15" s="444" t="s">
        <v>34</v>
      </c>
      <c r="C15" s="445" t="s">
        <v>24</v>
      </c>
      <c r="D15" s="446"/>
      <c r="E15" s="441"/>
      <c r="F15" s="442">
        <v>32</v>
      </c>
      <c r="XEW15" s="129" t="s">
        <v>25</v>
      </c>
    </row>
    <row r="16" spans="1:9 16377:16377" ht="15.5">
      <c r="A16" s="443" t="s">
        <v>521</v>
      </c>
      <c r="B16" s="444" t="s">
        <v>28</v>
      </c>
      <c r="C16" s="445" t="s">
        <v>24</v>
      </c>
      <c r="D16" s="446"/>
      <c r="E16" s="441"/>
      <c r="F16" s="442">
        <v>15</v>
      </c>
      <c r="XEW16" s="129" t="s">
        <v>26</v>
      </c>
    </row>
    <row r="17" spans="1:6 16377:16377" ht="12.5" customHeight="1">
      <c r="A17" s="443" t="s">
        <v>522</v>
      </c>
      <c r="B17" s="444" t="s">
        <v>34</v>
      </c>
      <c r="C17" s="445" t="s">
        <v>24</v>
      </c>
      <c r="D17" s="446"/>
      <c r="E17" s="441"/>
      <c r="F17" s="442">
        <v>58</v>
      </c>
      <c r="XEW17" s="129" t="s">
        <v>13</v>
      </c>
    </row>
    <row r="18" spans="1:6 16377:16377" ht="15.5">
      <c r="A18" s="443" t="s">
        <v>523</v>
      </c>
      <c r="B18" s="444" t="s">
        <v>28</v>
      </c>
      <c r="C18" s="445" t="s">
        <v>24</v>
      </c>
      <c r="D18" s="446"/>
      <c r="E18" s="441"/>
      <c r="F18" s="442">
        <v>43</v>
      </c>
      <c r="XEW18" s="129" t="s">
        <v>27</v>
      </c>
    </row>
    <row r="19" spans="1:6 16377:16377">
      <c r="A19" s="93"/>
      <c r="B19" s="94"/>
      <c r="C19" s="131"/>
      <c r="D19" s="130"/>
    </row>
    <row r="20" spans="1:6 16377:16377">
      <c r="A20" s="93"/>
      <c r="B20" s="94"/>
      <c r="C20" s="131"/>
      <c r="D20" s="130"/>
    </row>
    <row r="21" spans="1:6 16377:16377">
      <c r="A21" s="93"/>
      <c r="B21" s="94"/>
      <c r="C21" s="131"/>
      <c r="D21" s="130"/>
    </row>
    <row r="22" spans="1:6 16377:16377">
      <c r="A22" s="93"/>
      <c r="B22" s="94"/>
      <c r="C22" s="131"/>
      <c r="D22" s="130"/>
    </row>
    <row r="23" spans="1:6 16377:16377">
      <c r="A23" s="93"/>
      <c r="B23" s="94"/>
      <c r="C23" s="131"/>
      <c r="D23" s="130"/>
    </row>
    <row r="24" spans="1:6 16377:16377">
      <c r="A24" s="93"/>
      <c r="B24" s="94"/>
      <c r="C24" s="131"/>
      <c r="D24" s="130"/>
    </row>
    <row r="25" spans="1:6 16377:16377">
      <c r="A25" s="93"/>
      <c r="B25" s="94"/>
      <c r="C25" s="131"/>
      <c r="D25" s="130"/>
    </row>
    <row r="26" spans="1:6 16377:16377">
      <c r="A26" s="93"/>
      <c r="B26" s="94"/>
      <c r="C26" s="131"/>
      <c r="D26" s="130"/>
    </row>
    <row r="27" spans="1:6 16377:16377">
      <c r="A27" s="93"/>
      <c r="B27" s="94"/>
      <c r="C27" s="131"/>
      <c r="D27" s="130"/>
    </row>
    <row r="28" spans="1:6 16377:16377">
      <c r="A28" s="93"/>
      <c r="B28" s="94"/>
      <c r="C28" s="131"/>
      <c r="D28" s="130"/>
    </row>
    <row r="29" spans="1:6 16377:16377">
      <c r="A29" s="93"/>
      <c r="B29" s="94"/>
      <c r="C29" s="131"/>
      <c r="D29" s="130"/>
    </row>
    <row r="30" spans="1:6 16377:16377">
      <c r="A30" s="93"/>
      <c r="B30" s="94"/>
      <c r="C30" s="131"/>
      <c r="D30" s="130"/>
    </row>
    <row r="31" spans="1:6 16377:16377">
      <c r="A31" s="93"/>
      <c r="B31" s="94"/>
      <c r="C31" s="131"/>
      <c r="D31" s="130"/>
    </row>
    <row r="32" spans="1:6 16377:16377">
      <c r="A32" s="93"/>
      <c r="B32" s="94"/>
      <c r="C32" s="131"/>
      <c r="D32" s="130"/>
    </row>
    <row r="33" spans="1:4">
      <c r="A33" s="93"/>
      <c r="B33" s="94"/>
      <c r="C33" s="131"/>
      <c r="D33" s="130"/>
    </row>
    <row r="34" spans="1:4">
      <c r="A34" s="93"/>
      <c r="B34" s="94"/>
      <c r="C34" s="131"/>
      <c r="D34" s="130"/>
    </row>
    <row r="35" spans="1:4">
      <c r="A35" s="93"/>
      <c r="B35" s="94"/>
      <c r="C35" s="131"/>
      <c r="D35" s="130"/>
    </row>
    <row r="36" spans="1:4">
      <c r="A36" s="93"/>
      <c r="B36" s="94"/>
      <c r="C36" s="131"/>
      <c r="D36" s="130"/>
    </row>
    <row r="37" spans="1:4">
      <c r="A37" s="93"/>
      <c r="B37" s="94"/>
      <c r="C37" s="131"/>
      <c r="D37" s="130"/>
    </row>
    <row r="38" spans="1:4">
      <c r="A38" s="93"/>
      <c r="B38" s="94"/>
      <c r="C38" s="131"/>
      <c r="D38" s="130"/>
    </row>
    <row r="39" spans="1:4">
      <c r="A39" s="93"/>
      <c r="B39" s="94"/>
      <c r="C39" s="131"/>
      <c r="D39" s="130"/>
    </row>
    <row r="40" spans="1:4">
      <c r="A40" s="93"/>
      <c r="B40" s="94"/>
      <c r="C40" s="131"/>
      <c r="D40" s="130"/>
    </row>
    <row r="41" spans="1:4">
      <c r="A41" s="93"/>
      <c r="B41" s="94"/>
      <c r="C41" s="131"/>
      <c r="D41" s="130"/>
    </row>
    <row r="42" spans="1:4">
      <c r="A42" s="93"/>
      <c r="B42" s="94"/>
      <c r="C42" s="131"/>
      <c r="D42" s="130"/>
    </row>
    <row r="43" spans="1:4">
      <c r="A43" s="93"/>
      <c r="B43" s="94"/>
      <c r="C43" s="131"/>
      <c r="D43" s="130"/>
    </row>
    <row r="44" spans="1:4">
      <c r="A44" s="93"/>
      <c r="B44" s="94"/>
      <c r="C44" s="131"/>
      <c r="D44" s="130"/>
    </row>
    <row r="45" spans="1:4">
      <c r="A45" s="93"/>
      <c r="B45" s="94"/>
      <c r="C45" s="131"/>
      <c r="D45" s="130"/>
    </row>
    <row r="46" spans="1:4">
      <c r="A46" s="93"/>
      <c r="B46" s="94"/>
      <c r="C46" s="131"/>
      <c r="D46" s="130"/>
    </row>
    <row r="47" spans="1:4">
      <c r="A47" s="93"/>
      <c r="B47" s="94"/>
      <c r="C47" s="131"/>
      <c r="D47" s="130"/>
    </row>
    <row r="48" spans="1:4">
      <c r="A48" s="93"/>
      <c r="B48" s="94"/>
      <c r="C48" s="131"/>
      <c r="D48" s="130"/>
    </row>
    <row r="49" spans="1:4">
      <c r="A49" s="93"/>
      <c r="B49" s="94"/>
      <c r="C49" s="131"/>
      <c r="D49" s="130"/>
    </row>
    <row r="50" spans="1:4">
      <c r="A50" s="93"/>
      <c r="B50" s="94"/>
      <c r="C50" s="131"/>
      <c r="D50" s="130"/>
    </row>
    <row r="51" spans="1:4">
      <c r="A51" s="93"/>
      <c r="B51" s="94"/>
      <c r="C51" s="131"/>
      <c r="D51" s="130"/>
    </row>
    <row r="52" spans="1:4">
      <c r="A52" s="93"/>
      <c r="B52" s="94"/>
      <c r="C52" s="131"/>
      <c r="D52" s="130"/>
    </row>
    <row r="53" spans="1:4">
      <c r="A53" s="93"/>
      <c r="B53" s="94"/>
      <c r="C53" s="131"/>
      <c r="D53" s="130"/>
    </row>
    <row r="54" spans="1:4">
      <c r="A54" s="93"/>
      <c r="B54" s="94"/>
      <c r="C54" s="131"/>
      <c r="D54" s="130"/>
    </row>
    <row r="55" spans="1:4">
      <c r="A55" s="93"/>
      <c r="B55" s="94"/>
      <c r="C55" s="131"/>
      <c r="D55" s="130"/>
    </row>
    <row r="56" spans="1:4">
      <c r="A56" s="93"/>
      <c r="B56" s="94"/>
      <c r="C56" s="131"/>
      <c r="D56" s="130"/>
    </row>
    <row r="57" spans="1:4">
      <c r="A57" s="93"/>
      <c r="B57" s="94"/>
      <c r="C57" s="131"/>
      <c r="D57" s="130"/>
    </row>
    <row r="58" spans="1:4">
      <c r="A58" s="93"/>
      <c r="B58" s="94"/>
      <c r="C58" s="131"/>
      <c r="D58" s="130"/>
    </row>
    <row r="59" spans="1:4">
      <c r="A59" s="93"/>
      <c r="B59" s="94"/>
      <c r="C59" s="131"/>
      <c r="D59" s="130"/>
    </row>
    <row r="60" spans="1:4">
      <c r="A60" s="93"/>
      <c r="B60" s="94"/>
      <c r="C60" s="131"/>
      <c r="D60" s="130"/>
    </row>
    <row r="61" spans="1:4">
      <c r="A61" s="93"/>
      <c r="B61" s="94"/>
      <c r="C61" s="131"/>
      <c r="D61" s="130"/>
    </row>
    <row r="62" spans="1:4">
      <c r="A62" s="93"/>
      <c r="B62" s="94"/>
      <c r="C62" s="131"/>
      <c r="D62" s="130"/>
    </row>
    <row r="63" spans="1:4">
      <c r="A63" s="93"/>
      <c r="B63" s="94"/>
      <c r="C63" s="131"/>
      <c r="D63" s="130"/>
    </row>
    <row r="64" spans="1:4">
      <c r="A64" s="93"/>
      <c r="B64" s="94"/>
      <c r="C64" s="131"/>
      <c r="D64" s="130"/>
    </row>
    <row r="65" spans="1:4">
      <c r="A65" s="93"/>
      <c r="B65" s="94"/>
      <c r="C65" s="131"/>
      <c r="D65" s="130"/>
    </row>
    <row r="66" spans="1:4">
      <c r="A66" s="93"/>
      <c r="B66" s="94"/>
      <c r="C66" s="131"/>
      <c r="D66" s="130"/>
    </row>
    <row r="67" spans="1:4">
      <c r="A67" s="93"/>
      <c r="B67" s="94"/>
      <c r="C67" s="131"/>
      <c r="D67" s="130"/>
    </row>
    <row r="68" spans="1:4">
      <c r="A68" s="93"/>
      <c r="B68" s="94"/>
      <c r="C68" s="131"/>
      <c r="D68" s="130"/>
    </row>
    <row r="69" spans="1:4">
      <c r="A69" s="93"/>
      <c r="B69" s="94"/>
      <c r="C69" s="131"/>
      <c r="D69" s="130"/>
    </row>
    <row r="70" spans="1:4">
      <c r="A70" s="93"/>
      <c r="B70" s="94"/>
      <c r="C70" s="131"/>
      <c r="D70" s="130"/>
    </row>
    <row r="71" spans="1:4">
      <c r="A71" s="93"/>
      <c r="B71" s="94"/>
      <c r="C71" s="131"/>
      <c r="D71" s="130"/>
    </row>
    <row r="72" spans="1:4">
      <c r="A72" s="93"/>
      <c r="B72" s="94"/>
      <c r="C72" s="131"/>
      <c r="D72" s="130"/>
    </row>
    <row r="73" spans="1:4">
      <c r="A73" s="93"/>
      <c r="B73" s="94"/>
      <c r="C73" s="131"/>
      <c r="D73" s="130"/>
    </row>
    <row r="74" spans="1:4">
      <c r="A74" s="93"/>
      <c r="B74" s="94"/>
      <c r="C74" s="131"/>
      <c r="D74" s="130"/>
    </row>
    <row r="75" spans="1:4">
      <c r="A75" s="93"/>
      <c r="B75" s="94"/>
      <c r="C75" s="131"/>
      <c r="D75" s="130"/>
    </row>
    <row r="76" spans="1:4">
      <c r="A76" s="93"/>
      <c r="B76" s="94"/>
      <c r="C76" s="131"/>
      <c r="D76" s="130"/>
    </row>
    <row r="77" spans="1:4">
      <c r="A77" s="93"/>
      <c r="B77" s="94"/>
      <c r="C77" s="131"/>
      <c r="D77" s="130"/>
    </row>
    <row r="78" spans="1:4">
      <c r="A78" s="93"/>
      <c r="B78" s="94"/>
      <c r="C78" s="131"/>
      <c r="D78" s="130"/>
    </row>
    <row r="79" spans="1:4">
      <c r="A79" s="93"/>
      <c r="B79" s="94"/>
      <c r="C79" s="131"/>
      <c r="D79" s="130"/>
    </row>
    <row r="80" spans="1:4">
      <c r="A80" s="93"/>
      <c r="B80" s="94"/>
      <c r="C80" s="131"/>
      <c r="D80" s="130"/>
    </row>
    <row r="81" spans="1:4">
      <c r="A81" s="93"/>
      <c r="B81" s="94"/>
      <c r="C81" s="131"/>
      <c r="D81" s="130"/>
    </row>
    <row r="82" spans="1:4">
      <c r="A82" s="93"/>
      <c r="B82" s="94"/>
      <c r="C82" s="131"/>
      <c r="D82" s="130"/>
    </row>
    <row r="83" spans="1:4">
      <c r="A83" s="93"/>
      <c r="B83" s="94"/>
      <c r="C83" s="131"/>
      <c r="D83" s="130"/>
    </row>
    <row r="84" spans="1:4">
      <c r="A84" s="93"/>
      <c r="B84" s="94"/>
      <c r="C84" s="131"/>
      <c r="D84" s="130"/>
    </row>
    <row r="85" spans="1:4">
      <c r="A85" s="93"/>
      <c r="B85" s="94"/>
      <c r="C85" s="131"/>
      <c r="D85" s="130"/>
    </row>
    <row r="86" spans="1:4">
      <c r="A86" s="93"/>
      <c r="B86" s="94"/>
      <c r="C86" s="131"/>
      <c r="D86" s="130"/>
    </row>
    <row r="87" spans="1:4">
      <c r="A87" s="93"/>
      <c r="B87" s="94"/>
      <c r="C87" s="131"/>
      <c r="D87" s="130"/>
    </row>
    <row r="88" spans="1:4">
      <c r="A88" s="93"/>
      <c r="B88" s="94"/>
      <c r="C88" s="131"/>
      <c r="D88" s="130"/>
    </row>
    <row r="89" spans="1:4">
      <c r="A89" s="93"/>
      <c r="B89" s="94"/>
      <c r="C89" s="131"/>
      <c r="D89" s="130"/>
    </row>
    <row r="90" spans="1:4">
      <c r="A90" s="93"/>
      <c r="B90" s="94"/>
      <c r="C90" s="131"/>
      <c r="D90" s="130"/>
    </row>
    <row r="91" spans="1:4">
      <c r="A91" s="93"/>
      <c r="B91" s="94"/>
      <c r="C91" s="131"/>
      <c r="D91" s="130"/>
    </row>
    <row r="92" spans="1:4">
      <c r="A92" s="93"/>
      <c r="B92" s="94"/>
      <c r="C92" s="131"/>
      <c r="D92" s="130"/>
    </row>
    <row r="93" spans="1:4">
      <c r="A93" s="93"/>
      <c r="B93" s="94"/>
      <c r="C93" s="131"/>
      <c r="D93" s="130"/>
    </row>
    <row r="94" spans="1:4">
      <c r="A94" s="93"/>
      <c r="B94" s="94"/>
      <c r="C94" s="131"/>
      <c r="D94" s="130"/>
    </row>
    <row r="95" spans="1:4">
      <c r="A95" s="93"/>
      <c r="B95" s="94"/>
      <c r="C95" s="131"/>
      <c r="D95" s="130"/>
    </row>
    <row r="96" spans="1:4">
      <c r="A96" s="93"/>
      <c r="B96" s="94"/>
      <c r="C96" s="131"/>
      <c r="D96" s="130"/>
    </row>
    <row r="97" spans="1:4">
      <c r="A97" s="93"/>
      <c r="B97" s="94"/>
      <c r="C97" s="131"/>
      <c r="D97" s="130"/>
    </row>
    <row r="98" spans="1:4">
      <c r="A98" s="93"/>
      <c r="B98" s="94"/>
      <c r="C98" s="131"/>
      <c r="D98" s="130"/>
    </row>
    <row r="99" spans="1:4">
      <c r="A99" s="93"/>
      <c r="B99" s="94"/>
      <c r="C99" s="131"/>
      <c r="D99" s="130"/>
    </row>
    <row r="100" spans="1:4">
      <c r="A100" s="93"/>
      <c r="B100" s="94"/>
      <c r="C100" s="131"/>
      <c r="D100" s="130"/>
    </row>
    <row r="101" spans="1:4">
      <c r="A101" s="93"/>
      <c r="B101" s="94"/>
      <c r="C101" s="131"/>
      <c r="D101" s="130"/>
    </row>
    <row r="102" spans="1:4">
      <c r="A102" s="93"/>
      <c r="B102" s="94"/>
      <c r="C102" s="131"/>
      <c r="D102" s="130"/>
    </row>
    <row r="103" spans="1:4">
      <c r="A103" s="93"/>
      <c r="B103" s="94"/>
      <c r="C103" s="131"/>
      <c r="D103" s="130"/>
    </row>
    <row r="104" spans="1:4">
      <c r="A104" s="93"/>
      <c r="B104" s="94"/>
      <c r="C104" s="131"/>
      <c r="D104" s="130"/>
    </row>
    <row r="105" spans="1:4">
      <c r="A105" s="93"/>
      <c r="B105" s="94"/>
      <c r="C105" s="131"/>
      <c r="D105" s="130"/>
    </row>
    <row r="106" spans="1:4">
      <c r="A106" s="93"/>
      <c r="B106" s="94"/>
      <c r="C106" s="131"/>
      <c r="D106" s="130"/>
    </row>
    <row r="107" spans="1:4">
      <c r="A107" s="93"/>
      <c r="B107" s="94"/>
      <c r="C107" s="131"/>
      <c r="D107" s="130"/>
    </row>
    <row r="108" spans="1:4">
      <c r="A108" s="93"/>
      <c r="B108" s="94"/>
      <c r="C108" s="131"/>
      <c r="D108" s="130"/>
    </row>
    <row r="109" spans="1:4">
      <c r="A109" s="93"/>
      <c r="B109" s="94"/>
      <c r="C109" s="131"/>
      <c r="D109" s="130"/>
    </row>
    <row r="110" spans="1:4">
      <c r="A110" s="93"/>
      <c r="B110" s="94"/>
      <c r="C110" s="131"/>
      <c r="D110" s="130"/>
    </row>
    <row r="111" spans="1:4">
      <c r="A111" s="93"/>
      <c r="B111" s="94"/>
      <c r="C111" s="131"/>
      <c r="D111" s="130"/>
    </row>
    <row r="112" spans="1:4">
      <c r="A112" s="93"/>
      <c r="B112" s="94"/>
      <c r="C112" s="131"/>
      <c r="D112" s="130"/>
    </row>
    <row r="113" spans="1:4">
      <c r="A113" s="93"/>
      <c r="B113" s="94"/>
      <c r="C113" s="131"/>
      <c r="D113" s="130"/>
    </row>
    <row r="114" spans="1:4">
      <c r="A114" s="93"/>
      <c r="B114" s="94"/>
      <c r="C114" s="131"/>
      <c r="D114" s="130"/>
    </row>
    <row r="115" spans="1:4">
      <c r="A115" s="93"/>
      <c r="B115" s="94"/>
      <c r="C115" s="131"/>
      <c r="D115" s="130"/>
    </row>
    <row r="116" spans="1:4">
      <c r="A116" s="93"/>
      <c r="B116" s="94"/>
      <c r="C116" s="131"/>
      <c r="D116" s="130"/>
    </row>
    <row r="117" spans="1:4">
      <c r="A117" s="93"/>
      <c r="B117" s="94"/>
      <c r="C117" s="131"/>
      <c r="D117" s="130"/>
    </row>
    <row r="118" spans="1:4">
      <c r="A118" s="93"/>
      <c r="B118" s="94"/>
      <c r="C118" s="131"/>
      <c r="D118" s="130"/>
    </row>
    <row r="119" spans="1:4">
      <c r="A119" s="93"/>
      <c r="B119" s="94"/>
      <c r="C119" s="131"/>
      <c r="D119" s="130"/>
    </row>
    <row r="120" spans="1:4">
      <c r="A120" s="93"/>
      <c r="B120" s="94"/>
      <c r="C120" s="131"/>
      <c r="D120" s="130"/>
    </row>
    <row r="121" spans="1:4">
      <c r="A121" s="93"/>
      <c r="B121" s="94"/>
      <c r="C121" s="131"/>
      <c r="D121" s="130"/>
    </row>
    <row r="122" spans="1:4">
      <c r="A122" s="93"/>
      <c r="B122" s="94"/>
      <c r="C122" s="131"/>
      <c r="D122" s="130"/>
    </row>
    <row r="123" spans="1:4">
      <c r="A123" s="93"/>
      <c r="B123" s="94"/>
      <c r="C123" s="131"/>
      <c r="D123" s="130"/>
    </row>
    <row r="124" spans="1:4">
      <c r="A124" s="93"/>
      <c r="B124" s="94"/>
      <c r="C124" s="131"/>
      <c r="D124" s="130"/>
    </row>
    <row r="125" spans="1:4">
      <c r="A125" s="93"/>
      <c r="B125" s="94"/>
      <c r="C125" s="131"/>
      <c r="D125" s="130"/>
    </row>
    <row r="126" spans="1:4">
      <c r="A126" s="93"/>
      <c r="B126" s="94"/>
      <c r="C126" s="131"/>
      <c r="D126" s="130"/>
    </row>
    <row r="127" spans="1:4">
      <c r="A127" s="93"/>
      <c r="B127" s="94"/>
      <c r="C127" s="131"/>
      <c r="D127" s="130"/>
    </row>
    <row r="128" spans="1:4">
      <c r="A128" s="93"/>
      <c r="B128" s="94"/>
      <c r="C128" s="131"/>
      <c r="D128" s="130"/>
    </row>
    <row r="129" spans="1:4">
      <c r="A129" s="93"/>
      <c r="B129" s="94"/>
      <c r="C129" s="131"/>
      <c r="D129" s="130"/>
    </row>
    <row r="130" spans="1:4">
      <c r="A130" s="93"/>
      <c r="B130" s="94"/>
      <c r="C130" s="131"/>
      <c r="D130" s="130"/>
    </row>
    <row r="131" spans="1:4">
      <c r="A131" s="93"/>
      <c r="B131" s="94"/>
      <c r="C131" s="131"/>
      <c r="D131" s="130"/>
    </row>
    <row r="132" spans="1:4">
      <c r="A132" s="93"/>
      <c r="B132" s="94"/>
      <c r="C132" s="131"/>
      <c r="D132" s="130"/>
    </row>
    <row r="133" spans="1:4">
      <c r="A133" s="93"/>
      <c r="B133" s="94"/>
      <c r="C133" s="131"/>
      <c r="D133" s="130"/>
    </row>
    <row r="134" spans="1:4">
      <c r="A134" s="93"/>
      <c r="B134" s="94"/>
      <c r="C134" s="131"/>
      <c r="D134" s="130"/>
    </row>
    <row r="135" spans="1:4">
      <c r="A135" s="93"/>
      <c r="B135" s="94"/>
      <c r="C135" s="131"/>
      <c r="D135" s="130"/>
    </row>
    <row r="136" spans="1:4">
      <c r="A136" s="93"/>
      <c r="B136" s="94"/>
      <c r="C136" s="131"/>
      <c r="D136" s="130"/>
    </row>
    <row r="137" spans="1:4">
      <c r="A137" s="93"/>
      <c r="B137" s="94"/>
      <c r="C137" s="131"/>
      <c r="D137" s="130"/>
    </row>
    <row r="138" spans="1:4">
      <c r="A138" s="93"/>
      <c r="B138" s="94"/>
      <c r="C138" s="131"/>
      <c r="D138" s="130"/>
    </row>
    <row r="139" spans="1:4">
      <c r="A139" s="93"/>
      <c r="B139" s="94"/>
      <c r="C139" s="131"/>
      <c r="D139" s="130"/>
    </row>
    <row r="140" spans="1:4">
      <c r="A140" s="93"/>
      <c r="B140" s="94"/>
      <c r="C140" s="131"/>
      <c r="D140" s="130"/>
    </row>
    <row r="141" spans="1:4">
      <c r="A141" s="93"/>
      <c r="B141" s="94"/>
      <c r="C141" s="131"/>
      <c r="D141" s="130"/>
    </row>
    <row r="142" spans="1:4">
      <c r="A142" s="93"/>
      <c r="B142" s="94"/>
      <c r="C142" s="131"/>
      <c r="D142" s="130"/>
    </row>
    <row r="143" spans="1:4">
      <c r="A143" s="93"/>
      <c r="B143" s="94"/>
      <c r="C143" s="131"/>
      <c r="D143" s="130"/>
    </row>
    <row r="144" spans="1:4">
      <c r="A144" s="93"/>
      <c r="B144" s="94"/>
      <c r="C144" s="131"/>
      <c r="D144" s="130"/>
    </row>
    <row r="145" spans="1:4">
      <c r="A145" s="93"/>
      <c r="B145" s="94"/>
      <c r="C145" s="131"/>
      <c r="D145" s="130"/>
    </row>
    <row r="146" spans="1:4">
      <c r="A146" s="93"/>
      <c r="B146" s="94"/>
      <c r="C146" s="131"/>
      <c r="D146" s="130"/>
    </row>
    <row r="147" spans="1:4">
      <c r="A147" s="93"/>
      <c r="B147" s="94"/>
      <c r="C147" s="131"/>
      <c r="D147" s="130"/>
    </row>
    <row r="148" spans="1:4">
      <c r="A148" s="93"/>
      <c r="B148" s="94"/>
      <c r="C148" s="131"/>
      <c r="D148" s="130"/>
    </row>
    <row r="149" spans="1:4">
      <c r="A149" s="93"/>
      <c r="B149" s="94"/>
      <c r="C149" s="131"/>
      <c r="D149" s="130"/>
    </row>
    <row r="150" spans="1:4">
      <c r="A150" s="93"/>
      <c r="B150" s="94"/>
      <c r="C150" s="131"/>
      <c r="D150" s="130"/>
    </row>
    <row r="151" spans="1:4">
      <c r="A151" s="93"/>
      <c r="B151" s="94"/>
      <c r="C151" s="131"/>
      <c r="D151" s="130"/>
    </row>
    <row r="152" spans="1:4">
      <c r="A152" s="93"/>
      <c r="B152" s="94"/>
      <c r="C152" s="131"/>
      <c r="D152" s="130"/>
    </row>
    <row r="153" spans="1:4">
      <c r="A153" s="93"/>
      <c r="B153" s="94"/>
      <c r="C153" s="131"/>
      <c r="D153" s="130"/>
    </row>
    <row r="154" spans="1:4">
      <c r="A154" s="93"/>
      <c r="B154" s="94"/>
      <c r="C154" s="131"/>
      <c r="D154" s="130"/>
    </row>
    <row r="155" spans="1:4">
      <c r="A155" s="93"/>
      <c r="B155" s="94"/>
      <c r="C155" s="131"/>
      <c r="D155" s="130"/>
    </row>
    <row r="156" spans="1:4">
      <c r="A156" s="93"/>
      <c r="B156" s="94"/>
      <c r="C156" s="131"/>
      <c r="D156" s="130"/>
    </row>
    <row r="157" spans="1:4">
      <c r="A157" s="93"/>
      <c r="B157" s="94"/>
      <c r="C157" s="131"/>
      <c r="D157" s="130"/>
    </row>
    <row r="158" spans="1:4">
      <c r="A158" s="93"/>
      <c r="B158" s="94"/>
      <c r="C158" s="131"/>
      <c r="D158" s="130"/>
    </row>
    <row r="159" spans="1:4">
      <c r="A159" s="93"/>
      <c r="B159" s="94"/>
      <c r="C159" s="131"/>
      <c r="D159" s="130"/>
    </row>
    <row r="160" spans="1:4">
      <c r="A160" s="93"/>
      <c r="B160" s="94"/>
      <c r="C160" s="131"/>
      <c r="D160" s="130"/>
    </row>
    <row r="161" spans="1:4">
      <c r="A161" s="93"/>
      <c r="B161" s="94"/>
      <c r="C161" s="131"/>
      <c r="D161" s="130"/>
    </row>
    <row r="162" spans="1:4">
      <c r="A162" s="93"/>
      <c r="B162" s="94"/>
      <c r="C162" s="131"/>
      <c r="D162" s="130"/>
    </row>
    <row r="163" spans="1:4">
      <c r="A163" s="93"/>
      <c r="B163" s="94"/>
      <c r="C163" s="131"/>
      <c r="D163" s="130"/>
    </row>
    <row r="164" spans="1:4">
      <c r="A164" s="93"/>
      <c r="B164" s="94"/>
      <c r="C164" s="131"/>
      <c r="D164" s="130"/>
    </row>
    <row r="165" spans="1:4">
      <c r="A165" s="93"/>
      <c r="B165" s="94"/>
      <c r="C165" s="131"/>
      <c r="D165" s="130"/>
    </row>
    <row r="166" spans="1:4">
      <c r="A166" s="93"/>
      <c r="B166" s="94"/>
      <c r="C166" s="131"/>
      <c r="D166" s="130"/>
    </row>
    <row r="167" spans="1:4">
      <c r="A167" s="93"/>
      <c r="B167" s="94"/>
      <c r="C167" s="131"/>
      <c r="D167" s="130"/>
    </row>
    <row r="168" spans="1:4">
      <c r="A168" s="93"/>
      <c r="B168" s="94"/>
      <c r="C168" s="131"/>
      <c r="D168" s="130"/>
    </row>
    <row r="169" spans="1:4">
      <c r="A169" s="93"/>
      <c r="B169" s="94"/>
      <c r="C169" s="131"/>
      <c r="D169" s="130"/>
    </row>
    <row r="170" spans="1:4">
      <c r="A170" s="93"/>
      <c r="B170" s="94"/>
      <c r="C170" s="131"/>
      <c r="D170" s="130"/>
    </row>
    <row r="171" spans="1:4">
      <c r="A171" s="93"/>
      <c r="B171" s="94"/>
      <c r="C171" s="131"/>
      <c r="D171" s="130"/>
    </row>
    <row r="172" spans="1:4">
      <c r="A172" s="93"/>
      <c r="B172" s="94"/>
      <c r="C172" s="131"/>
      <c r="D172" s="130"/>
    </row>
    <row r="173" spans="1:4">
      <c r="A173" s="93"/>
      <c r="B173" s="94"/>
      <c r="C173" s="131"/>
      <c r="D173" s="130"/>
    </row>
    <row r="174" spans="1:4">
      <c r="A174" s="93"/>
      <c r="B174" s="94"/>
      <c r="C174" s="131"/>
      <c r="D174" s="130"/>
    </row>
    <row r="175" spans="1:4">
      <c r="A175" s="93"/>
      <c r="B175" s="94"/>
      <c r="C175" s="131"/>
      <c r="D175" s="130"/>
    </row>
    <row r="176" spans="1:4">
      <c r="A176" s="93"/>
      <c r="B176" s="94"/>
      <c r="C176" s="131"/>
      <c r="D176" s="130"/>
    </row>
    <row r="177" spans="1:4">
      <c r="A177" s="93"/>
      <c r="B177" s="94"/>
      <c r="C177" s="131"/>
      <c r="D177" s="130"/>
    </row>
    <row r="178" spans="1:4">
      <c r="A178" s="93"/>
      <c r="B178" s="94"/>
      <c r="C178" s="131"/>
      <c r="D178" s="130"/>
    </row>
    <row r="179" spans="1:4">
      <c r="A179" s="93"/>
      <c r="B179" s="94"/>
      <c r="C179" s="131"/>
      <c r="D179" s="130"/>
    </row>
    <row r="180" spans="1:4">
      <c r="A180" s="93"/>
      <c r="B180" s="94"/>
      <c r="C180" s="131"/>
      <c r="D180" s="130"/>
    </row>
    <row r="181" spans="1:4">
      <c r="A181" s="93"/>
      <c r="B181" s="94"/>
      <c r="C181" s="131"/>
      <c r="D181" s="130"/>
    </row>
    <row r="182" spans="1:4">
      <c r="A182" s="93"/>
      <c r="B182" s="94"/>
      <c r="C182" s="131"/>
      <c r="D182" s="130"/>
    </row>
    <row r="183" spans="1:4">
      <c r="A183" s="93"/>
      <c r="B183" s="94"/>
      <c r="C183" s="131"/>
      <c r="D183" s="130"/>
    </row>
    <row r="184" spans="1:4">
      <c r="A184" s="93"/>
      <c r="B184" s="94"/>
      <c r="C184" s="131"/>
      <c r="D184" s="130"/>
    </row>
    <row r="185" spans="1:4">
      <c r="A185" s="93"/>
      <c r="B185" s="94"/>
      <c r="C185" s="131"/>
      <c r="D185" s="130"/>
    </row>
    <row r="186" spans="1:4">
      <c r="A186" s="93"/>
      <c r="B186" s="94"/>
      <c r="C186" s="131"/>
      <c r="D186" s="130"/>
    </row>
    <row r="187" spans="1:4">
      <c r="A187" s="93"/>
      <c r="B187" s="94"/>
      <c r="C187" s="131"/>
      <c r="D187" s="130"/>
    </row>
    <row r="188" spans="1:4">
      <c r="A188" s="93"/>
      <c r="B188" s="94"/>
      <c r="C188" s="131"/>
      <c r="D188" s="130"/>
    </row>
    <row r="189" spans="1:4">
      <c r="A189" s="93"/>
      <c r="B189" s="94"/>
      <c r="C189" s="131"/>
      <c r="D189" s="130"/>
    </row>
    <row r="190" spans="1:4">
      <c r="A190" s="93"/>
      <c r="B190" s="94"/>
      <c r="C190" s="131"/>
      <c r="D190" s="130"/>
    </row>
    <row r="191" spans="1:4">
      <c r="A191" s="93"/>
      <c r="B191" s="94"/>
      <c r="C191" s="131"/>
      <c r="D191" s="130"/>
    </row>
    <row r="192" spans="1:4">
      <c r="A192" s="93"/>
      <c r="B192" s="94"/>
      <c r="C192" s="131"/>
      <c r="D192" s="130"/>
    </row>
    <row r="193" spans="1:4">
      <c r="A193" s="93"/>
      <c r="B193" s="94"/>
      <c r="C193" s="131"/>
      <c r="D193" s="130"/>
    </row>
    <row r="194" spans="1:4">
      <c r="A194" s="93"/>
      <c r="B194" s="94"/>
      <c r="C194" s="131"/>
      <c r="D194" s="130"/>
    </row>
    <row r="195" spans="1:4">
      <c r="A195" s="93"/>
      <c r="B195" s="94"/>
      <c r="C195" s="131"/>
      <c r="D195" s="130"/>
    </row>
    <row r="196" spans="1:4">
      <c r="A196" s="93"/>
      <c r="B196" s="94"/>
      <c r="C196" s="131"/>
      <c r="D196" s="130"/>
    </row>
    <row r="197" spans="1:4">
      <c r="A197" s="93"/>
      <c r="B197" s="94"/>
      <c r="C197" s="131"/>
      <c r="D197" s="130"/>
    </row>
    <row r="198" spans="1:4">
      <c r="A198" s="93"/>
      <c r="B198" s="94"/>
      <c r="C198" s="131"/>
      <c r="D198" s="130"/>
    </row>
    <row r="199" spans="1:4">
      <c r="A199" s="93"/>
      <c r="B199" s="94"/>
      <c r="C199" s="131"/>
      <c r="D199" s="130"/>
    </row>
    <row r="200" spans="1:4">
      <c r="A200" s="93"/>
      <c r="B200" s="94"/>
      <c r="C200" s="131"/>
      <c r="D200" s="130"/>
    </row>
    <row r="201" spans="1:4">
      <c r="A201" s="93"/>
      <c r="B201" s="94"/>
      <c r="C201" s="131"/>
      <c r="D201" s="130"/>
    </row>
    <row r="202" spans="1:4">
      <c r="A202" s="93"/>
      <c r="B202" s="94"/>
      <c r="C202" s="131"/>
      <c r="D202" s="130"/>
    </row>
    <row r="203" spans="1:4">
      <c r="A203" s="93"/>
      <c r="B203" s="94"/>
      <c r="C203" s="131"/>
      <c r="D203" s="130"/>
    </row>
    <row r="204" spans="1:4">
      <c r="A204" s="93"/>
      <c r="B204" s="94"/>
      <c r="C204" s="131"/>
      <c r="D204" s="130"/>
    </row>
    <row r="205" spans="1:4">
      <c r="A205" s="93"/>
      <c r="B205" s="94"/>
      <c r="C205" s="131"/>
      <c r="D205" s="130"/>
    </row>
    <row r="206" spans="1:4">
      <c r="A206" s="93"/>
      <c r="B206" s="94"/>
      <c r="C206" s="131"/>
      <c r="D206" s="130"/>
    </row>
    <row r="207" spans="1:4">
      <c r="A207" s="93"/>
      <c r="B207" s="94"/>
      <c r="C207" s="131"/>
      <c r="D207" s="130"/>
    </row>
    <row r="208" spans="1:4">
      <c r="A208" s="93"/>
      <c r="B208" s="94"/>
      <c r="C208" s="131"/>
      <c r="D208" s="130"/>
    </row>
    <row r="209" spans="1:4">
      <c r="A209" s="93"/>
      <c r="B209" s="94"/>
      <c r="C209" s="131"/>
      <c r="D209" s="130"/>
    </row>
    <row r="210" spans="1:4">
      <c r="A210" s="93"/>
      <c r="B210" s="94"/>
      <c r="C210" s="131"/>
      <c r="D210" s="130"/>
    </row>
    <row r="211" spans="1:4">
      <c r="A211" s="93"/>
      <c r="B211" s="94"/>
      <c r="C211" s="131"/>
      <c r="D211" s="130"/>
    </row>
    <row r="212" spans="1:4">
      <c r="A212" s="93"/>
      <c r="B212" s="94"/>
      <c r="C212" s="131"/>
      <c r="D212" s="130"/>
    </row>
    <row r="213" spans="1:4">
      <c r="A213" s="93"/>
      <c r="B213" s="94"/>
      <c r="C213" s="131"/>
      <c r="D213" s="130"/>
    </row>
    <row r="214" spans="1:4">
      <c r="A214" s="93"/>
      <c r="B214" s="94"/>
      <c r="C214" s="131"/>
      <c r="D214" s="130"/>
    </row>
    <row r="215" spans="1:4">
      <c r="A215" s="93"/>
      <c r="B215" s="94"/>
      <c r="C215" s="131"/>
      <c r="D215" s="130"/>
    </row>
    <row r="216" spans="1:4">
      <c r="A216" s="93"/>
      <c r="B216" s="94"/>
      <c r="C216" s="131"/>
      <c r="D216" s="130"/>
    </row>
    <row r="217" spans="1:4">
      <c r="A217" s="93"/>
      <c r="B217" s="94"/>
      <c r="C217" s="131"/>
      <c r="D217" s="130"/>
    </row>
    <row r="218" spans="1:4">
      <c r="A218" s="93"/>
      <c r="B218" s="94"/>
      <c r="C218" s="131"/>
      <c r="D218" s="130"/>
    </row>
    <row r="219" spans="1:4">
      <c r="A219" s="93"/>
      <c r="B219" s="94"/>
      <c r="C219" s="131"/>
      <c r="D219" s="130"/>
    </row>
    <row r="220" spans="1:4">
      <c r="A220" s="93"/>
      <c r="B220" s="94"/>
      <c r="C220" s="131"/>
      <c r="D220" s="130"/>
    </row>
    <row r="221" spans="1:4">
      <c r="A221" s="93"/>
      <c r="B221" s="94"/>
      <c r="C221" s="131"/>
      <c r="D221" s="130"/>
    </row>
    <row r="222" spans="1:4">
      <c r="A222" s="93"/>
      <c r="B222" s="94"/>
      <c r="C222" s="131"/>
      <c r="D222" s="130"/>
    </row>
    <row r="223" spans="1:4">
      <c r="A223" s="93"/>
      <c r="B223" s="94"/>
      <c r="C223" s="131"/>
      <c r="D223" s="130"/>
    </row>
    <row r="224" spans="1:4">
      <c r="A224" s="93"/>
      <c r="B224" s="94"/>
      <c r="C224" s="131"/>
      <c r="D224" s="130"/>
    </row>
    <row r="225" spans="1:4">
      <c r="A225" s="93"/>
      <c r="B225" s="94"/>
      <c r="C225" s="131"/>
      <c r="D225" s="130"/>
    </row>
    <row r="226" spans="1:4">
      <c r="A226" s="93"/>
      <c r="B226" s="94"/>
      <c r="C226" s="131"/>
      <c r="D226" s="130"/>
    </row>
    <row r="227" spans="1:4">
      <c r="A227" s="93"/>
      <c r="B227" s="94"/>
      <c r="C227" s="131"/>
      <c r="D227" s="130"/>
    </row>
    <row r="228" spans="1:4">
      <c r="A228" s="93"/>
      <c r="B228" s="94"/>
      <c r="C228" s="131"/>
      <c r="D228" s="130"/>
    </row>
    <row r="229" spans="1:4">
      <c r="A229" s="93"/>
      <c r="B229" s="94"/>
      <c r="C229" s="131"/>
      <c r="D229" s="130"/>
    </row>
    <row r="230" spans="1:4">
      <c r="A230" s="93"/>
      <c r="B230" s="94"/>
      <c r="C230" s="131"/>
      <c r="D230" s="130"/>
    </row>
    <row r="231" spans="1:4">
      <c r="A231" s="93"/>
      <c r="B231" s="94"/>
      <c r="C231" s="131"/>
      <c r="D231" s="130"/>
    </row>
    <row r="232" spans="1:4">
      <c r="A232" s="93"/>
      <c r="B232" s="94"/>
      <c r="C232" s="131"/>
      <c r="D232" s="130"/>
    </row>
    <row r="233" spans="1:4">
      <c r="A233" s="93"/>
      <c r="B233" s="94"/>
      <c r="C233" s="131"/>
      <c r="D233" s="130"/>
    </row>
    <row r="234" spans="1:4">
      <c r="A234" s="93"/>
      <c r="B234" s="94"/>
      <c r="C234" s="131"/>
      <c r="D234" s="130"/>
    </row>
    <row r="235" spans="1:4">
      <c r="A235" s="93"/>
      <c r="B235" s="94"/>
      <c r="C235" s="131"/>
      <c r="D235" s="130"/>
    </row>
    <row r="236" spans="1:4">
      <c r="A236" s="93"/>
      <c r="B236" s="94"/>
      <c r="C236" s="131"/>
      <c r="D236" s="130"/>
    </row>
    <row r="237" spans="1:4">
      <c r="A237" s="93"/>
      <c r="B237" s="94"/>
      <c r="C237" s="131"/>
      <c r="D237" s="130"/>
    </row>
    <row r="238" spans="1:4">
      <c r="A238" s="93"/>
      <c r="B238" s="94"/>
      <c r="C238" s="131"/>
      <c r="D238" s="130"/>
    </row>
    <row r="239" spans="1:4">
      <c r="A239" s="93"/>
      <c r="B239" s="94"/>
      <c r="C239" s="131"/>
      <c r="D239" s="130"/>
    </row>
    <row r="240" spans="1:4">
      <c r="A240" s="93"/>
      <c r="B240" s="94"/>
      <c r="C240" s="131"/>
      <c r="D240" s="130"/>
    </row>
    <row r="241" spans="1:4">
      <c r="A241" s="93"/>
      <c r="B241" s="94"/>
      <c r="C241" s="131"/>
      <c r="D241" s="130"/>
    </row>
    <row r="242" spans="1:4">
      <c r="A242" s="93"/>
      <c r="B242" s="94"/>
      <c r="C242" s="131"/>
      <c r="D242" s="130"/>
    </row>
    <row r="243" spans="1:4">
      <c r="A243" s="93"/>
      <c r="B243" s="94"/>
      <c r="C243" s="131"/>
      <c r="D243" s="130"/>
    </row>
    <row r="244" spans="1:4">
      <c r="A244" s="93"/>
      <c r="B244" s="94"/>
      <c r="C244" s="131"/>
      <c r="D244" s="130"/>
    </row>
    <row r="245" spans="1:4">
      <c r="A245" s="93"/>
      <c r="B245" s="94"/>
      <c r="C245" s="131"/>
      <c r="D245" s="130"/>
    </row>
    <row r="246" spans="1:4">
      <c r="A246" s="93"/>
      <c r="B246" s="94"/>
      <c r="C246" s="131"/>
      <c r="D246" s="130"/>
    </row>
    <row r="247" spans="1:4">
      <c r="A247" s="93"/>
      <c r="B247" s="94"/>
      <c r="C247" s="131"/>
      <c r="D247" s="130"/>
    </row>
    <row r="248" spans="1:4">
      <c r="A248" s="93"/>
      <c r="B248" s="94"/>
      <c r="C248" s="131"/>
      <c r="D248" s="130"/>
    </row>
    <row r="249" spans="1:4">
      <c r="A249" s="93"/>
      <c r="B249" s="94"/>
      <c r="C249" s="131"/>
      <c r="D249" s="130"/>
    </row>
    <row r="250" spans="1:4">
      <c r="A250" s="93"/>
      <c r="B250" s="94"/>
      <c r="C250" s="131"/>
      <c r="D250" s="130"/>
    </row>
    <row r="251" spans="1:4">
      <c r="A251" s="93"/>
      <c r="B251" s="94"/>
      <c r="C251" s="131"/>
      <c r="D251" s="130"/>
    </row>
    <row r="252" spans="1:4">
      <c r="A252" s="93"/>
      <c r="B252" s="94"/>
      <c r="C252" s="131"/>
      <c r="D252" s="130"/>
    </row>
    <row r="253" spans="1:4">
      <c r="A253" s="93"/>
      <c r="B253" s="94"/>
      <c r="C253" s="131"/>
      <c r="D253" s="130"/>
    </row>
    <row r="254" spans="1:4">
      <c r="A254" s="93"/>
      <c r="B254" s="94"/>
      <c r="C254" s="131"/>
      <c r="D254" s="130"/>
    </row>
    <row r="255" spans="1:4">
      <c r="A255" s="93"/>
      <c r="B255" s="94"/>
      <c r="C255" s="131"/>
      <c r="D255" s="130"/>
    </row>
    <row r="256" spans="1:4">
      <c r="A256" s="93"/>
      <c r="B256" s="94"/>
      <c r="C256" s="131"/>
      <c r="D256" s="130"/>
    </row>
    <row r="257" spans="1:4">
      <c r="A257" s="93"/>
      <c r="B257" s="94"/>
      <c r="C257" s="131"/>
      <c r="D257" s="130"/>
    </row>
    <row r="258" spans="1:4">
      <c r="A258" s="93"/>
      <c r="B258" s="94"/>
      <c r="C258" s="131"/>
      <c r="D258" s="130"/>
    </row>
    <row r="259" spans="1:4">
      <c r="A259" s="93"/>
      <c r="B259" s="94"/>
      <c r="C259" s="131"/>
      <c r="D259" s="130"/>
    </row>
    <row r="260" spans="1:4">
      <c r="A260" s="93"/>
      <c r="B260" s="94"/>
      <c r="C260" s="131"/>
      <c r="D260" s="130"/>
    </row>
    <row r="261" spans="1:4">
      <c r="A261" s="93"/>
      <c r="B261" s="94"/>
      <c r="C261" s="131"/>
      <c r="D261" s="130"/>
    </row>
    <row r="262" spans="1:4">
      <c r="A262" s="93"/>
      <c r="B262" s="94"/>
      <c r="C262" s="131"/>
      <c r="D262" s="130"/>
    </row>
    <row r="263" spans="1:4">
      <c r="A263" s="93"/>
      <c r="B263" s="94"/>
      <c r="C263" s="131"/>
      <c r="D263" s="130"/>
    </row>
    <row r="264" spans="1:4">
      <c r="A264" s="93"/>
      <c r="B264" s="94"/>
      <c r="C264" s="131"/>
      <c r="D264" s="130"/>
    </row>
    <row r="265" spans="1:4">
      <c r="A265" s="93"/>
      <c r="B265" s="94"/>
      <c r="C265" s="131"/>
      <c r="D265" s="130"/>
    </row>
    <row r="266" spans="1:4">
      <c r="A266" s="93"/>
      <c r="B266" s="94"/>
      <c r="C266" s="131"/>
      <c r="D266" s="130"/>
    </row>
    <row r="267" spans="1:4">
      <c r="A267" s="93"/>
      <c r="B267" s="94"/>
      <c r="C267" s="131"/>
      <c r="D267" s="130"/>
    </row>
    <row r="268" spans="1:4">
      <c r="A268" s="93"/>
      <c r="B268" s="94"/>
      <c r="C268" s="131"/>
      <c r="D268" s="130"/>
    </row>
    <row r="269" spans="1:4">
      <c r="A269" s="93"/>
      <c r="B269" s="94"/>
      <c r="C269" s="131"/>
      <c r="D269" s="130"/>
    </row>
    <row r="270" spans="1:4">
      <c r="A270" s="93"/>
      <c r="B270" s="94"/>
      <c r="C270" s="131"/>
      <c r="D270" s="130"/>
    </row>
    <row r="271" spans="1:4">
      <c r="A271" s="93"/>
      <c r="B271" s="94"/>
      <c r="C271" s="131"/>
      <c r="D271" s="130"/>
    </row>
    <row r="272" spans="1:4">
      <c r="A272" s="93"/>
      <c r="B272" s="94"/>
      <c r="C272" s="131"/>
      <c r="D272" s="130"/>
    </row>
    <row r="273" spans="1:4">
      <c r="A273" s="93"/>
      <c r="B273" s="94"/>
      <c r="C273" s="131"/>
      <c r="D273" s="130"/>
    </row>
    <row r="274" spans="1:4">
      <c r="A274" s="93"/>
      <c r="B274" s="94"/>
      <c r="C274" s="131"/>
      <c r="D274" s="130"/>
    </row>
    <row r="275" spans="1:4">
      <c r="A275" s="93"/>
      <c r="B275" s="94"/>
      <c r="C275" s="131"/>
      <c r="D275" s="130"/>
    </row>
    <row r="276" spans="1:4">
      <c r="A276" s="93"/>
      <c r="B276" s="94"/>
      <c r="C276" s="131"/>
      <c r="D276" s="130"/>
    </row>
    <row r="277" spans="1:4">
      <c r="A277" s="93"/>
      <c r="B277" s="94"/>
      <c r="C277" s="131"/>
      <c r="D277" s="130"/>
    </row>
    <row r="278" spans="1:4">
      <c r="A278" s="93"/>
      <c r="B278" s="94"/>
      <c r="C278" s="131"/>
      <c r="D278" s="130"/>
    </row>
    <row r="279" spans="1:4">
      <c r="A279" s="93"/>
      <c r="B279" s="94"/>
      <c r="C279" s="131"/>
      <c r="D279" s="130"/>
    </row>
    <row r="280" spans="1:4">
      <c r="A280" s="93"/>
      <c r="B280" s="94"/>
      <c r="C280" s="131"/>
      <c r="D280" s="130"/>
    </row>
    <row r="281" spans="1:4">
      <c r="A281" s="93"/>
      <c r="B281" s="94"/>
      <c r="C281" s="131"/>
      <c r="D281" s="130"/>
    </row>
    <row r="282" spans="1:4">
      <c r="A282" s="93"/>
      <c r="B282" s="94"/>
      <c r="C282" s="131"/>
      <c r="D282" s="130"/>
    </row>
    <row r="283" spans="1:4">
      <c r="A283" s="93"/>
      <c r="B283" s="94"/>
      <c r="C283" s="131"/>
      <c r="D283" s="130"/>
    </row>
    <row r="284" spans="1:4">
      <c r="A284" s="93"/>
      <c r="B284" s="94"/>
      <c r="C284" s="131"/>
      <c r="D284" s="130"/>
    </row>
    <row r="285" spans="1:4">
      <c r="A285" s="93"/>
      <c r="B285" s="94"/>
      <c r="C285" s="131"/>
      <c r="D285" s="130"/>
    </row>
    <row r="286" spans="1:4">
      <c r="A286" s="93"/>
      <c r="B286" s="94"/>
      <c r="C286" s="131"/>
      <c r="D286" s="130"/>
    </row>
    <row r="287" spans="1:4">
      <c r="A287" s="93"/>
      <c r="B287" s="94"/>
      <c r="C287" s="131"/>
      <c r="D287" s="130"/>
    </row>
    <row r="288" spans="1:4">
      <c r="A288" s="93"/>
      <c r="B288" s="94"/>
      <c r="C288" s="131"/>
      <c r="D288" s="130"/>
    </row>
    <row r="289" spans="1:4">
      <c r="A289" s="93"/>
      <c r="B289" s="94"/>
      <c r="C289" s="131"/>
      <c r="D289" s="130"/>
    </row>
    <row r="290" spans="1:4">
      <c r="A290" s="93"/>
      <c r="B290" s="94"/>
      <c r="C290" s="131"/>
      <c r="D290" s="130"/>
    </row>
    <row r="291" spans="1:4">
      <c r="A291" s="93"/>
      <c r="B291" s="94"/>
      <c r="C291" s="131"/>
      <c r="D291" s="130"/>
    </row>
    <row r="292" spans="1:4">
      <c r="A292" s="93"/>
      <c r="B292" s="94"/>
      <c r="C292" s="131"/>
      <c r="D292" s="130"/>
    </row>
    <row r="293" spans="1:4">
      <c r="A293" s="93"/>
      <c r="B293" s="94"/>
      <c r="C293" s="131"/>
      <c r="D293" s="130"/>
    </row>
    <row r="294" spans="1:4">
      <c r="A294" s="93"/>
      <c r="B294" s="94"/>
      <c r="C294" s="131"/>
      <c r="D294" s="130"/>
    </row>
    <row r="295" spans="1:4">
      <c r="A295" s="93"/>
      <c r="B295" s="94"/>
      <c r="C295" s="131"/>
      <c r="D295" s="130"/>
    </row>
    <row r="296" spans="1:4">
      <c r="A296" s="93"/>
      <c r="B296" s="94"/>
      <c r="C296" s="131"/>
      <c r="D296" s="130"/>
    </row>
    <row r="297" spans="1:4">
      <c r="A297" s="93"/>
      <c r="B297" s="94"/>
      <c r="C297" s="131"/>
      <c r="D297" s="130"/>
    </row>
    <row r="298" spans="1:4">
      <c r="A298" s="93"/>
      <c r="B298" s="94"/>
      <c r="C298" s="131"/>
      <c r="D298" s="130"/>
    </row>
    <row r="299" spans="1:4">
      <c r="A299" s="93"/>
      <c r="B299" s="94"/>
      <c r="C299" s="131"/>
      <c r="D299" s="130"/>
    </row>
    <row r="300" spans="1:4">
      <c r="A300" s="93"/>
      <c r="B300" s="94"/>
      <c r="C300" s="131"/>
      <c r="D300" s="130"/>
    </row>
    <row r="301" spans="1:4">
      <c r="A301" s="93"/>
      <c r="B301" s="94"/>
      <c r="C301" s="131"/>
      <c r="D301" s="130"/>
    </row>
    <row r="302" spans="1:4">
      <c r="A302" s="93"/>
      <c r="B302" s="94"/>
      <c r="C302" s="131"/>
      <c r="D302" s="130"/>
    </row>
    <row r="303" spans="1:4">
      <c r="A303" s="93"/>
      <c r="B303" s="94"/>
      <c r="C303" s="131"/>
      <c r="D303" s="130"/>
    </row>
    <row r="304" spans="1:4">
      <c r="A304" s="93"/>
      <c r="B304" s="94"/>
      <c r="C304" s="131"/>
      <c r="D304" s="130"/>
    </row>
    <row r="305" spans="1:4">
      <c r="A305" s="93"/>
      <c r="B305" s="94"/>
      <c r="C305" s="131"/>
      <c r="D305" s="130"/>
    </row>
    <row r="306" spans="1:4">
      <c r="A306" s="93"/>
      <c r="B306" s="94"/>
      <c r="C306" s="131"/>
      <c r="D306" s="130"/>
    </row>
    <row r="307" spans="1:4">
      <c r="A307" s="93"/>
      <c r="B307" s="94"/>
      <c r="C307" s="131"/>
      <c r="D307" s="130"/>
    </row>
    <row r="308" spans="1:4">
      <c r="A308" s="93"/>
      <c r="B308" s="94"/>
      <c r="C308" s="131"/>
      <c r="D308" s="130"/>
    </row>
    <row r="309" spans="1:4">
      <c r="A309" s="93"/>
      <c r="B309" s="94"/>
      <c r="C309" s="131"/>
      <c r="D309" s="130"/>
    </row>
    <row r="310" spans="1:4">
      <c r="A310" s="93"/>
      <c r="B310" s="94"/>
      <c r="C310" s="131"/>
      <c r="D310" s="130"/>
    </row>
    <row r="311" spans="1:4">
      <c r="A311" s="93"/>
      <c r="B311" s="94"/>
      <c r="C311" s="131"/>
      <c r="D311" s="130"/>
    </row>
    <row r="312" spans="1:4">
      <c r="A312" s="93"/>
      <c r="B312" s="94"/>
      <c r="C312" s="131"/>
      <c r="D312" s="130"/>
    </row>
    <row r="313" spans="1:4">
      <c r="A313" s="93"/>
      <c r="B313" s="94"/>
      <c r="C313" s="131"/>
      <c r="D313" s="130"/>
    </row>
    <row r="314" spans="1:4">
      <c r="A314" s="93"/>
      <c r="B314" s="94"/>
      <c r="C314" s="131"/>
      <c r="D314" s="130"/>
    </row>
    <row r="315" spans="1:4">
      <c r="A315" s="93"/>
      <c r="B315" s="94"/>
      <c r="C315" s="131"/>
      <c r="D315" s="130"/>
    </row>
    <row r="316" spans="1:4">
      <c r="A316" s="93"/>
      <c r="B316" s="94"/>
      <c r="C316" s="131"/>
      <c r="D316" s="130"/>
    </row>
    <row r="317" spans="1:4">
      <c r="A317" s="93"/>
      <c r="B317" s="94"/>
      <c r="C317" s="131"/>
      <c r="D317" s="130"/>
    </row>
    <row r="318" spans="1:4">
      <c r="A318" s="93"/>
      <c r="B318" s="94"/>
      <c r="C318" s="131"/>
      <c r="D318" s="130"/>
    </row>
    <row r="319" spans="1:4">
      <c r="A319" s="93"/>
      <c r="B319" s="94"/>
      <c r="C319" s="131"/>
      <c r="D319" s="130"/>
    </row>
    <row r="320" spans="1:4">
      <c r="A320" s="93"/>
      <c r="B320" s="94"/>
      <c r="C320" s="131"/>
      <c r="D320" s="130"/>
    </row>
    <row r="321" spans="1:4">
      <c r="A321" s="93"/>
      <c r="B321" s="94"/>
      <c r="C321" s="131"/>
      <c r="D321" s="130"/>
    </row>
    <row r="322" spans="1:4">
      <c r="A322" s="93"/>
      <c r="B322" s="94"/>
      <c r="C322" s="131"/>
      <c r="D322" s="130"/>
    </row>
    <row r="323" spans="1:4">
      <c r="A323" s="93"/>
      <c r="B323" s="94"/>
      <c r="C323" s="131"/>
      <c r="D323" s="130"/>
    </row>
    <row r="324" spans="1:4">
      <c r="A324" s="93"/>
      <c r="B324" s="94"/>
      <c r="C324" s="131"/>
      <c r="D324" s="130"/>
    </row>
    <row r="325" spans="1:4">
      <c r="A325" s="93"/>
      <c r="B325" s="94"/>
      <c r="C325" s="131"/>
      <c r="D325" s="130"/>
    </row>
    <row r="326" spans="1:4">
      <c r="A326" s="93"/>
      <c r="B326" s="94"/>
      <c r="C326" s="131"/>
      <c r="D326" s="130"/>
    </row>
    <row r="327" spans="1:4">
      <c r="A327" s="93"/>
      <c r="B327" s="94"/>
      <c r="C327" s="131"/>
      <c r="D327" s="130"/>
    </row>
    <row r="328" spans="1:4">
      <c r="A328" s="93"/>
      <c r="B328" s="94"/>
      <c r="C328" s="131"/>
      <c r="D328" s="130"/>
    </row>
    <row r="329" spans="1:4">
      <c r="A329" s="93"/>
      <c r="B329" s="94"/>
      <c r="C329" s="131"/>
      <c r="D329" s="130"/>
    </row>
    <row r="330" spans="1:4">
      <c r="A330" s="93"/>
      <c r="B330" s="94"/>
      <c r="C330" s="131"/>
      <c r="D330" s="130"/>
    </row>
    <row r="331" spans="1:4">
      <c r="A331" s="93"/>
      <c r="B331" s="94"/>
      <c r="C331" s="131"/>
      <c r="D331" s="130"/>
    </row>
    <row r="332" spans="1:4">
      <c r="A332" s="93"/>
      <c r="B332" s="94"/>
      <c r="C332" s="131"/>
      <c r="D332" s="130"/>
    </row>
    <row r="333" spans="1:4">
      <c r="A333" s="93"/>
      <c r="B333" s="94"/>
      <c r="C333" s="131"/>
      <c r="D333" s="130"/>
    </row>
    <row r="334" spans="1:4">
      <c r="A334" s="93"/>
      <c r="B334" s="94"/>
      <c r="C334" s="131"/>
      <c r="D334" s="130"/>
    </row>
    <row r="335" spans="1:4">
      <c r="A335" s="93"/>
      <c r="B335" s="94"/>
      <c r="C335" s="131"/>
      <c r="D335" s="130"/>
    </row>
    <row r="336" spans="1:4">
      <c r="A336" s="93"/>
      <c r="B336" s="94"/>
      <c r="C336" s="131"/>
      <c r="D336" s="130"/>
    </row>
    <row r="337" spans="1:4">
      <c r="A337" s="93"/>
      <c r="B337" s="94"/>
      <c r="C337" s="131"/>
      <c r="D337" s="130"/>
    </row>
    <row r="338" spans="1:4">
      <c r="A338" s="93"/>
      <c r="B338" s="94"/>
      <c r="C338" s="131"/>
      <c r="D338" s="130"/>
    </row>
    <row r="339" spans="1:4">
      <c r="A339" s="93"/>
      <c r="B339" s="94"/>
      <c r="C339" s="131"/>
      <c r="D339" s="130"/>
    </row>
    <row r="340" spans="1:4">
      <c r="A340" s="93"/>
      <c r="B340" s="94"/>
      <c r="C340" s="131"/>
      <c r="D340" s="130"/>
    </row>
    <row r="341" spans="1:4">
      <c r="A341" s="93"/>
      <c r="B341" s="94"/>
      <c r="C341" s="131"/>
      <c r="D341" s="130"/>
    </row>
    <row r="342" spans="1:4">
      <c r="A342" s="93"/>
      <c r="B342" s="94"/>
      <c r="C342" s="131"/>
      <c r="D342" s="130"/>
    </row>
    <row r="343" spans="1:4">
      <c r="A343" s="93"/>
      <c r="B343" s="94"/>
      <c r="C343" s="131"/>
      <c r="D343" s="130"/>
    </row>
    <row r="344" spans="1:4">
      <c r="A344" s="93"/>
      <c r="B344" s="94"/>
      <c r="C344" s="131"/>
      <c r="D344" s="130"/>
    </row>
    <row r="345" spans="1:4">
      <c r="A345" s="93"/>
      <c r="B345" s="94"/>
      <c r="C345" s="131"/>
      <c r="D345" s="130"/>
    </row>
    <row r="346" spans="1:4">
      <c r="A346" s="93"/>
      <c r="B346" s="94"/>
      <c r="C346" s="131"/>
      <c r="D346" s="130"/>
    </row>
    <row r="347" spans="1:4">
      <c r="A347" s="93"/>
      <c r="B347" s="94"/>
      <c r="C347" s="131"/>
      <c r="D347" s="130"/>
    </row>
    <row r="348" spans="1:4">
      <c r="A348" s="93"/>
      <c r="B348" s="94"/>
      <c r="C348" s="131"/>
      <c r="D348" s="130"/>
    </row>
    <row r="349" spans="1:4">
      <c r="A349" s="93"/>
      <c r="B349" s="94"/>
      <c r="C349" s="131"/>
      <c r="D349" s="130"/>
    </row>
    <row r="350" spans="1:4">
      <c r="A350" s="93"/>
      <c r="B350" s="94"/>
      <c r="C350" s="131"/>
      <c r="D350" s="130"/>
    </row>
    <row r="351" spans="1:4">
      <c r="A351" s="93"/>
      <c r="B351" s="94"/>
      <c r="C351" s="131"/>
      <c r="D351" s="130"/>
    </row>
    <row r="352" spans="1:4">
      <c r="A352" s="93"/>
      <c r="B352" s="94"/>
      <c r="C352" s="131"/>
      <c r="D352" s="130"/>
    </row>
    <row r="353" spans="1:4">
      <c r="A353" s="93"/>
      <c r="B353" s="94"/>
      <c r="C353" s="131"/>
      <c r="D353" s="130"/>
    </row>
    <row r="354" spans="1:4">
      <c r="A354" s="93"/>
      <c r="B354" s="94"/>
      <c r="C354" s="131"/>
      <c r="D354" s="130"/>
    </row>
    <row r="355" spans="1:4">
      <c r="A355" s="93"/>
      <c r="B355" s="94"/>
      <c r="C355" s="131"/>
      <c r="D355" s="130"/>
    </row>
    <row r="356" spans="1:4">
      <c r="A356" s="93"/>
      <c r="B356" s="94"/>
      <c r="C356" s="131"/>
      <c r="D356" s="130"/>
    </row>
    <row r="357" spans="1:4">
      <c r="A357" s="93"/>
      <c r="B357" s="94"/>
      <c r="C357" s="131"/>
      <c r="D357" s="130"/>
    </row>
    <row r="358" spans="1:4">
      <c r="A358" s="93"/>
      <c r="B358" s="94"/>
      <c r="C358" s="131"/>
      <c r="D358" s="130"/>
    </row>
    <row r="359" spans="1:4">
      <c r="A359" s="93"/>
      <c r="B359" s="94"/>
      <c r="C359" s="131"/>
      <c r="D359" s="130"/>
    </row>
    <row r="360" spans="1:4">
      <c r="A360" s="93"/>
      <c r="B360" s="94"/>
      <c r="C360" s="131"/>
      <c r="D360" s="130"/>
    </row>
    <row r="361" spans="1:4">
      <c r="A361" s="93"/>
      <c r="B361" s="94"/>
      <c r="C361" s="131"/>
      <c r="D361" s="130"/>
    </row>
    <row r="362" spans="1:4">
      <c r="A362" s="93"/>
      <c r="B362" s="94"/>
      <c r="C362" s="131"/>
      <c r="D362" s="130"/>
    </row>
    <row r="363" spans="1:4">
      <c r="A363" s="93"/>
      <c r="B363" s="94"/>
      <c r="C363" s="131"/>
      <c r="D363" s="130"/>
    </row>
    <row r="364" spans="1:4">
      <c r="A364" s="93"/>
      <c r="B364" s="94"/>
      <c r="C364" s="131"/>
      <c r="D364" s="130"/>
    </row>
    <row r="365" spans="1:4">
      <c r="A365" s="93"/>
      <c r="B365" s="94"/>
      <c r="C365" s="131"/>
      <c r="D365" s="130"/>
    </row>
    <row r="366" spans="1:4">
      <c r="A366" s="93"/>
      <c r="B366" s="94"/>
      <c r="C366" s="131"/>
      <c r="D366" s="130"/>
    </row>
    <row r="367" spans="1:4">
      <c r="A367" s="93"/>
      <c r="B367" s="94"/>
      <c r="C367" s="131"/>
      <c r="D367" s="130"/>
    </row>
    <row r="368" spans="1:4">
      <c r="A368" s="93"/>
      <c r="B368" s="94"/>
      <c r="C368" s="131"/>
      <c r="D368" s="130"/>
    </row>
    <row r="369" spans="1:4">
      <c r="A369" s="93"/>
      <c r="B369" s="94"/>
      <c r="C369" s="131"/>
      <c r="D369" s="130"/>
    </row>
    <row r="370" spans="1:4">
      <c r="A370" s="93"/>
      <c r="B370" s="94"/>
      <c r="C370" s="131"/>
      <c r="D370" s="130"/>
    </row>
    <row r="371" spans="1:4">
      <c r="A371" s="93"/>
      <c r="B371" s="94"/>
      <c r="C371" s="131"/>
      <c r="D371" s="130"/>
    </row>
    <row r="372" spans="1:4">
      <c r="A372" s="93"/>
      <c r="B372" s="94"/>
      <c r="C372" s="131"/>
      <c r="D372" s="130"/>
    </row>
    <row r="373" spans="1:4">
      <c r="A373" s="93"/>
      <c r="B373" s="94"/>
      <c r="C373" s="131"/>
      <c r="D373" s="130"/>
    </row>
    <row r="374" spans="1:4">
      <c r="A374" s="93"/>
      <c r="B374" s="94"/>
      <c r="C374" s="131"/>
      <c r="D374" s="130"/>
    </row>
    <row r="375" spans="1:4">
      <c r="A375" s="93"/>
      <c r="B375" s="94"/>
      <c r="C375" s="131"/>
      <c r="D375" s="130"/>
    </row>
    <row r="376" spans="1:4">
      <c r="A376" s="93"/>
      <c r="B376" s="94"/>
      <c r="C376" s="131"/>
      <c r="D376" s="130"/>
    </row>
    <row r="377" spans="1:4">
      <c r="A377" s="93"/>
      <c r="B377" s="94"/>
      <c r="C377" s="131"/>
      <c r="D377" s="130"/>
    </row>
    <row r="378" spans="1:4">
      <c r="A378" s="93"/>
      <c r="B378" s="94"/>
      <c r="C378" s="131"/>
      <c r="D378" s="130"/>
    </row>
    <row r="379" spans="1:4">
      <c r="A379" s="93"/>
      <c r="B379" s="94"/>
      <c r="C379" s="131"/>
      <c r="D379" s="130"/>
    </row>
    <row r="380" spans="1:4">
      <c r="A380" s="93"/>
      <c r="B380" s="94"/>
      <c r="C380" s="131"/>
      <c r="D380" s="130"/>
    </row>
    <row r="381" spans="1:4">
      <c r="A381" s="93"/>
      <c r="B381" s="94"/>
      <c r="C381" s="131"/>
      <c r="D381" s="130"/>
    </row>
    <row r="382" spans="1:4">
      <c r="A382" s="93"/>
      <c r="B382" s="94"/>
      <c r="C382" s="131"/>
      <c r="D382" s="130"/>
    </row>
    <row r="383" spans="1:4">
      <c r="A383" s="93"/>
      <c r="B383" s="94"/>
      <c r="C383" s="131"/>
      <c r="D383" s="130"/>
    </row>
    <row r="384" spans="1:4">
      <c r="A384" s="93"/>
      <c r="B384" s="94"/>
      <c r="C384" s="131"/>
      <c r="D384" s="130"/>
    </row>
    <row r="385" spans="1:4">
      <c r="A385" s="93"/>
      <c r="B385" s="94"/>
      <c r="C385" s="131"/>
      <c r="D385" s="130"/>
    </row>
    <row r="386" spans="1:4">
      <c r="A386" s="93"/>
      <c r="B386" s="94"/>
      <c r="C386" s="131"/>
      <c r="D386" s="130"/>
    </row>
    <row r="387" spans="1:4">
      <c r="A387" s="93"/>
      <c r="B387" s="94"/>
      <c r="C387" s="131"/>
      <c r="D387" s="130"/>
    </row>
    <row r="388" spans="1:4">
      <c r="A388" s="93"/>
      <c r="B388" s="94"/>
      <c r="C388" s="131"/>
      <c r="D388" s="130"/>
    </row>
    <row r="389" spans="1:4">
      <c r="A389" s="93"/>
      <c r="B389" s="94"/>
      <c r="C389" s="131"/>
      <c r="D389" s="130"/>
    </row>
    <row r="390" spans="1:4">
      <c r="A390" s="93"/>
      <c r="B390" s="94"/>
      <c r="C390" s="131"/>
      <c r="D390" s="130"/>
    </row>
    <row r="391" spans="1:4">
      <c r="A391" s="93"/>
      <c r="B391" s="94"/>
      <c r="C391" s="131"/>
      <c r="D391" s="130"/>
    </row>
    <row r="392" spans="1:4">
      <c r="A392" s="93"/>
      <c r="B392" s="94"/>
      <c r="C392" s="131"/>
      <c r="D392" s="130"/>
    </row>
    <row r="393" spans="1:4">
      <c r="A393" s="93"/>
      <c r="B393" s="94"/>
      <c r="C393" s="131"/>
      <c r="D393" s="130"/>
    </row>
    <row r="394" spans="1:4">
      <c r="A394" s="93"/>
      <c r="B394" s="94"/>
      <c r="C394" s="131"/>
      <c r="D394" s="130"/>
    </row>
    <row r="395" spans="1:4">
      <c r="A395" s="93"/>
      <c r="B395" s="94"/>
      <c r="C395" s="131"/>
      <c r="D395" s="130"/>
    </row>
    <row r="396" spans="1:4">
      <c r="A396" s="93"/>
      <c r="B396" s="94"/>
      <c r="C396" s="131"/>
      <c r="D396" s="130"/>
    </row>
    <row r="397" spans="1:4">
      <c r="A397" s="93"/>
      <c r="B397" s="94"/>
      <c r="C397" s="131"/>
      <c r="D397" s="130"/>
    </row>
    <row r="398" spans="1:4">
      <c r="A398" s="93"/>
      <c r="B398" s="94"/>
      <c r="C398" s="131"/>
      <c r="D398" s="130"/>
    </row>
    <row r="399" spans="1:4">
      <c r="A399" s="93"/>
      <c r="B399" s="94"/>
      <c r="C399" s="131"/>
      <c r="D399" s="130"/>
    </row>
    <row r="400" spans="1:4">
      <c r="A400" s="93"/>
      <c r="B400" s="94"/>
      <c r="C400" s="131"/>
      <c r="D400" s="130"/>
    </row>
    <row r="401" spans="1:4">
      <c r="A401" s="93"/>
      <c r="B401" s="94"/>
      <c r="C401" s="131"/>
      <c r="D401" s="130"/>
    </row>
    <row r="402" spans="1:4">
      <c r="A402" s="93"/>
      <c r="B402" s="94"/>
      <c r="C402" s="131"/>
      <c r="D402" s="130"/>
    </row>
    <row r="403" spans="1:4">
      <c r="A403" s="93"/>
      <c r="B403" s="94"/>
      <c r="C403" s="131"/>
      <c r="D403" s="130"/>
    </row>
    <row r="404" spans="1:4">
      <c r="A404" s="93"/>
      <c r="B404" s="94"/>
      <c r="C404" s="131"/>
      <c r="D404" s="130"/>
    </row>
    <row r="405" spans="1:4">
      <c r="A405" s="93"/>
      <c r="B405" s="94"/>
      <c r="C405" s="131"/>
      <c r="D405" s="130"/>
    </row>
    <row r="406" spans="1:4">
      <c r="A406" s="93"/>
      <c r="B406" s="94"/>
      <c r="C406" s="131"/>
      <c r="D406" s="130"/>
    </row>
    <row r="407" spans="1:4">
      <c r="A407" s="93"/>
      <c r="B407" s="94"/>
      <c r="C407" s="131"/>
      <c r="D407" s="130"/>
    </row>
    <row r="408" spans="1:4">
      <c r="A408" s="93"/>
      <c r="B408" s="94"/>
      <c r="C408" s="131"/>
      <c r="D408" s="130"/>
    </row>
    <row r="409" spans="1:4">
      <c r="A409" s="93"/>
      <c r="B409" s="94"/>
      <c r="C409" s="131"/>
      <c r="D409" s="130"/>
    </row>
    <row r="410" spans="1:4">
      <c r="A410" s="93"/>
      <c r="B410" s="94"/>
      <c r="C410" s="131"/>
      <c r="D410" s="130"/>
    </row>
    <row r="411" spans="1:4">
      <c r="A411" s="93"/>
      <c r="B411" s="94"/>
      <c r="C411" s="131"/>
      <c r="D411" s="130"/>
    </row>
    <row r="412" spans="1:4">
      <c r="A412" s="93"/>
      <c r="B412" s="94"/>
      <c r="C412" s="131"/>
      <c r="D412" s="130"/>
    </row>
    <row r="413" spans="1:4">
      <c r="A413" s="93"/>
      <c r="B413" s="94"/>
      <c r="C413" s="131"/>
      <c r="D413" s="130"/>
    </row>
    <row r="414" spans="1:4">
      <c r="A414" s="93"/>
      <c r="B414" s="94"/>
      <c r="C414" s="131"/>
      <c r="D414" s="130"/>
    </row>
    <row r="415" spans="1:4">
      <c r="A415" s="93"/>
      <c r="B415" s="94"/>
      <c r="C415" s="131"/>
      <c r="D415" s="130"/>
    </row>
    <row r="416" spans="1:4">
      <c r="A416" s="93"/>
      <c r="B416" s="94"/>
      <c r="C416" s="131"/>
      <c r="D416" s="130"/>
    </row>
    <row r="417" spans="1:4">
      <c r="A417" s="93"/>
      <c r="B417" s="94"/>
      <c r="C417" s="131"/>
      <c r="D417" s="130"/>
    </row>
    <row r="418" spans="1:4">
      <c r="A418" s="93"/>
      <c r="B418" s="94"/>
      <c r="C418" s="131"/>
      <c r="D418" s="130"/>
    </row>
    <row r="419" spans="1:4">
      <c r="A419" s="93"/>
      <c r="B419" s="94"/>
      <c r="C419" s="131"/>
      <c r="D419" s="130"/>
    </row>
    <row r="420" spans="1:4">
      <c r="A420" s="93"/>
      <c r="B420" s="94"/>
      <c r="C420" s="131"/>
      <c r="D420" s="130"/>
    </row>
    <row r="421" spans="1:4">
      <c r="A421" s="93"/>
      <c r="B421" s="94"/>
      <c r="C421" s="131"/>
      <c r="D421" s="130"/>
    </row>
    <row r="422" spans="1:4">
      <c r="A422" s="93"/>
      <c r="B422" s="94"/>
      <c r="C422" s="131"/>
      <c r="D422" s="130"/>
    </row>
    <row r="423" spans="1:4">
      <c r="A423" s="93"/>
      <c r="B423" s="94"/>
      <c r="C423" s="131"/>
      <c r="D423" s="130"/>
    </row>
    <row r="424" spans="1:4">
      <c r="A424" s="93"/>
      <c r="B424" s="94"/>
      <c r="C424" s="131"/>
      <c r="D424" s="130"/>
    </row>
    <row r="425" spans="1:4">
      <c r="A425" s="93"/>
      <c r="B425" s="94"/>
      <c r="C425" s="131"/>
      <c r="D425" s="130"/>
    </row>
    <row r="426" spans="1:4">
      <c r="A426" s="93"/>
      <c r="B426" s="94"/>
      <c r="C426" s="131"/>
      <c r="D426" s="130"/>
    </row>
    <row r="427" spans="1:4">
      <c r="A427" s="93"/>
      <c r="B427" s="94"/>
      <c r="C427" s="131"/>
      <c r="D427" s="130"/>
    </row>
    <row r="428" spans="1:4">
      <c r="A428" s="93"/>
      <c r="B428" s="94"/>
      <c r="C428" s="131"/>
      <c r="D428" s="130"/>
    </row>
    <row r="429" spans="1:4">
      <c r="A429" s="93"/>
      <c r="B429" s="94"/>
      <c r="C429" s="131"/>
      <c r="D429" s="130"/>
    </row>
    <row r="430" spans="1:4">
      <c r="A430" s="93"/>
      <c r="B430" s="94"/>
      <c r="C430" s="131"/>
      <c r="D430" s="130"/>
    </row>
    <row r="431" spans="1:4">
      <c r="A431" s="93"/>
      <c r="B431" s="94"/>
      <c r="C431" s="131"/>
      <c r="D431" s="130"/>
    </row>
    <row r="432" spans="1:4">
      <c r="A432" s="93"/>
      <c r="B432" s="94"/>
      <c r="C432" s="131"/>
      <c r="D432" s="130"/>
    </row>
    <row r="433" spans="1:4">
      <c r="A433" s="93"/>
      <c r="B433" s="94"/>
      <c r="C433" s="131"/>
      <c r="D433" s="130"/>
    </row>
    <row r="434" spans="1:4">
      <c r="A434" s="93"/>
      <c r="B434" s="94"/>
      <c r="C434" s="131"/>
      <c r="D434" s="130"/>
    </row>
    <row r="435" spans="1:4">
      <c r="A435" s="93"/>
      <c r="B435" s="94"/>
      <c r="C435" s="131"/>
      <c r="D435" s="130"/>
    </row>
    <row r="436" spans="1:4">
      <c r="A436" s="93"/>
      <c r="B436" s="94"/>
      <c r="C436" s="131"/>
      <c r="D436" s="130"/>
    </row>
    <row r="437" spans="1:4">
      <c r="A437" s="93"/>
      <c r="B437" s="94"/>
      <c r="C437" s="131"/>
      <c r="D437" s="130"/>
    </row>
    <row r="438" spans="1:4">
      <c r="A438" s="93"/>
      <c r="B438" s="94"/>
      <c r="C438" s="131"/>
      <c r="D438" s="130"/>
    </row>
    <row r="439" spans="1:4">
      <c r="A439" s="93"/>
      <c r="B439" s="94"/>
      <c r="C439" s="131"/>
      <c r="D439" s="130"/>
    </row>
    <row r="440" spans="1:4">
      <c r="A440" s="93"/>
      <c r="B440" s="94"/>
      <c r="C440" s="131"/>
      <c r="D440" s="130"/>
    </row>
    <row r="441" spans="1:4">
      <c r="A441" s="93"/>
      <c r="B441" s="94"/>
      <c r="C441" s="131"/>
      <c r="D441" s="130"/>
    </row>
    <row r="442" spans="1:4">
      <c r="A442" s="93"/>
      <c r="B442" s="94"/>
      <c r="C442" s="131"/>
      <c r="D442" s="130"/>
    </row>
    <row r="443" spans="1:4">
      <c r="A443" s="93"/>
      <c r="B443" s="94"/>
      <c r="C443" s="131"/>
      <c r="D443" s="130"/>
    </row>
    <row r="444" spans="1:4">
      <c r="A444" s="93"/>
      <c r="B444" s="94"/>
      <c r="C444" s="131"/>
      <c r="D444" s="130"/>
    </row>
    <row r="445" spans="1:4">
      <c r="A445" s="93"/>
      <c r="B445" s="94"/>
      <c r="C445" s="131"/>
      <c r="D445" s="130"/>
    </row>
    <row r="446" spans="1:4">
      <c r="A446" s="93"/>
      <c r="B446" s="94"/>
      <c r="C446" s="131"/>
      <c r="D446" s="130"/>
    </row>
    <row r="447" spans="1:4">
      <c r="A447" s="93"/>
      <c r="B447" s="94"/>
      <c r="C447" s="131"/>
      <c r="D447" s="130"/>
    </row>
    <row r="448" spans="1:4">
      <c r="A448" s="93"/>
      <c r="B448" s="94"/>
      <c r="C448" s="131"/>
      <c r="D448" s="130"/>
    </row>
    <row r="449" spans="1:4">
      <c r="A449" s="93"/>
      <c r="B449" s="94"/>
      <c r="C449" s="131"/>
      <c r="D449" s="130"/>
    </row>
    <row r="450" spans="1:4">
      <c r="A450" s="93"/>
      <c r="B450" s="94"/>
      <c r="C450" s="131"/>
      <c r="D450" s="130"/>
    </row>
    <row r="451" spans="1:4">
      <c r="A451" s="93"/>
      <c r="B451" s="94"/>
      <c r="C451" s="131"/>
      <c r="D451" s="130"/>
    </row>
    <row r="452" spans="1:4">
      <c r="A452" s="93"/>
      <c r="B452" s="94"/>
      <c r="C452" s="131"/>
      <c r="D452" s="130"/>
    </row>
    <row r="453" spans="1:4">
      <c r="A453" s="93"/>
      <c r="B453" s="94"/>
      <c r="C453" s="131"/>
      <c r="D453" s="130"/>
    </row>
    <row r="454" spans="1:4">
      <c r="A454" s="93"/>
      <c r="B454" s="94"/>
      <c r="C454" s="131"/>
      <c r="D454" s="130"/>
    </row>
    <row r="455" spans="1:4">
      <c r="A455" s="93"/>
      <c r="B455" s="94"/>
      <c r="C455" s="131"/>
      <c r="D455" s="130"/>
    </row>
    <row r="456" spans="1:4">
      <c r="A456" s="93"/>
      <c r="B456" s="94"/>
      <c r="C456" s="131"/>
      <c r="D456" s="130"/>
    </row>
    <row r="457" spans="1:4">
      <c r="A457" s="93"/>
      <c r="B457" s="94"/>
      <c r="C457" s="131"/>
      <c r="D457" s="130"/>
    </row>
    <row r="458" spans="1:4">
      <c r="A458" s="93"/>
      <c r="B458" s="94"/>
      <c r="C458" s="131"/>
      <c r="D458" s="130"/>
    </row>
    <row r="459" spans="1:4">
      <c r="A459" s="93"/>
      <c r="B459" s="94"/>
      <c r="C459" s="131"/>
      <c r="D459" s="130"/>
    </row>
    <row r="460" spans="1:4">
      <c r="A460" s="93"/>
      <c r="B460" s="94"/>
      <c r="C460" s="131"/>
      <c r="D460" s="130"/>
    </row>
    <row r="461" spans="1:4">
      <c r="A461" s="93"/>
      <c r="B461" s="94"/>
      <c r="C461" s="131"/>
      <c r="D461" s="130"/>
    </row>
    <row r="462" spans="1:4">
      <c r="A462" s="93"/>
      <c r="B462" s="94"/>
      <c r="C462" s="131"/>
      <c r="D462" s="130"/>
    </row>
    <row r="463" spans="1:4">
      <c r="A463" s="93"/>
      <c r="B463" s="94"/>
      <c r="C463" s="131"/>
      <c r="D463" s="130"/>
    </row>
    <row r="464" spans="1:4">
      <c r="A464" s="93"/>
      <c r="B464" s="94"/>
      <c r="C464" s="131"/>
      <c r="D464" s="130"/>
    </row>
    <row r="465" spans="1:4">
      <c r="A465" s="93"/>
      <c r="B465" s="94"/>
      <c r="C465" s="131"/>
      <c r="D465" s="130"/>
    </row>
    <row r="466" spans="1:4">
      <c r="A466" s="93"/>
      <c r="B466" s="94"/>
      <c r="C466" s="131"/>
      <c r="D466" s="130"/>
    </row>
    <row r="467" spans="1:4">
      <c r="A467" s="93"/>
      <c r="B467" s="94"/>
      <c r="C467" s="131"/>
      <c r="D467" s="130"/>
    </row>
    <row r="468" spans="1:4">
      <c r="A468" s="93"/>
      <c r="B468" s="94"/>
      <c r="C468" s="131"/>
      <c r="D468" s="130"/>
    </row>
    <row r="469" spans="1:4">
      <c r="A469" s="93"/>
      <c r="B469" s="94"/>
      <c r="C469" s="131"/>
      <c r="D469" s="130"/>
    </row>
    <row r="470" spans="1:4">
      <c r="A470" s="93"/>
      <c r="B470" s="94"/>
      <c r="C470" s="131"/>
      <c r="D470" s="130"/>
    </row>
    <row r="471" spans="1:4">
      <c r="A471" s="93"/>
      <c r="B471" s="94"/>
      <c r="C471" s="131"/>
      <c r="D471" s="130"/>
    </row>
    <row r="472" spans="1:4">
      <c r="A472" s="93"/>
      <c r="B472" s="94"/>
      <c r="C472" s="131"/>
      <c r="D472" s="130"/>
    </row>
    <row r="473" spans="1:4">
      <c r="A473" s="93"/>
      <c r="B473" s="94"/>
      <c r="C473" s="131"/>
      <c r="D473" s="130"/>
    </row>
    <row r="474" spans="1:4">
      <c r="A474" s="93"/>
      <c r="B474" s="94"/>
      <c r="C474" s="131"/>
      <c r="D474" s="130"/>
    </row>
    <row r="475" spans="1:4">
      <c r="A475" s="93"/>
      <c r="B475" s="94"/>
      <c r="C475" s="131"/>
      <c r="D475" s="130"/>
    </row>
    <row r="476" spans="1:4">
      <c r="A476" s="93"/>
      <c r="B476" s="94"/>
      <c r="C476" s="131"/>
      <c r="D476" s="130"/>
    </row>
    <row r="477" spans="1:4">
      <c r="A477" s="93"/>
      <c r="B477" s="94"/>
      <c r="C477" s="131"/>
      <c r="D477" s="130"/>
    </row>
    <row r="478" spans="1:4">
      <c r="A478" s="93"/>
      <c r="B478" s="94"/>
      <c r="C478" s="131"/>
      <c r="D478" s="130"/>
    </row>
    <row r="479" spans="1:4">
      <c r="A479" s="93"/>
      <c r="B479" s="94"/>
      <c r="C479" s="131"/>
      <c r="D479" s="130"/>
    </row>
    <row r="480" spans="1:4">
      <c r="A480" s="93"/>
      <c r="B480" s="94"/>
      <c r="C480" s="131"/>
      <c r="D480" s="130"/>
    </row>
    <row r="481" spans="1:4">
      <c r="A481" s="93"/>
      <c r="B481" s="94"/>
      <c r="C481" s="131"/>
      <c r="D481" s="130"/>
    </row>
    <row r="482" spans="1:4">
      <c r="A482" s="93"/>
      <c r="B482" s="94"/>
      <c r="C482" s="131"/>
      <c r="D482" s="130"/>
    </row>
    <row r="483" spans="1:4">
      <c r="A483" s="93"/>
      <c r="B483" s="94"/>
      <c r="C483" s="131"/>
      <c r="D483" s="130"/>
    </row>
    <row r="484" spans="1:4">
      <c r="A484" s="93"/>
      <c r="B484" s="94"/>
      <c r="C484" s="131"/>
      <c r="D484" s="130"/>
    </row>
    <row r="485" spans="1:4">
      <c r="A485" s="93"/>
      <c r="B485" s="94"/>
      <c r="C485" s="131"/>
      <c r="D485" s="130"/>
    </row>
    <row r="486" spans="1:4">
      <c r="A486" s="93"/>
      <c r="B486" s="94"/>
      <c r="C486" s="131"/>
      <c r="D486" s="130"/>
    </row>
    <row r="487" spans="1:4">
      <c r="A487" s="93"/>
      <c r="B487" s="94"/>
      <c r="C487" s="131"/>
      <c r="D487" s="130"/>
    </row>
    <row r="488" spans="1:4">
      <c r="A488" s="93"/>
      <c r="B488" s="94"/>
      <c r="C488" s="131"/>
      <c r="D488" s="130"/>
    </row>
    <row r="489" spans="1:4">
      <c r="A489" s="93"/>
      <c r="B489" s="94"/>
      <c r="C489" s="131"/>
      <c r="D489" s="130"/>
    </row>
    <row r="490" spans="1:4">
      <c r="A490" s="93"/>
      <c r="B490" s="94"/>
      <c r="C490" s="131"/>
      <c r="D490" s="130"/>
    </row>
    <row r="491" spans="1:4">
      <c r="A491" s="93"/>
      <c r="B491" s="94"/>
      <c r="C491" s="131"/>
      <c r="D491" s="130"/>
    </row>
    <row r="492" spans="1:4">
      <c r="A492" s="93"/>
      <c r="B492" s="94"/>
      <c r="C492" s="131"/>
      <c r="D492" s="130"/>
    </row>
    <row r="493" spans="1:4">
      <c r="A493" s="93"/>
      <c r="B493" s="94"/>
      <c r="C493" s="131"/>
      <c r="D493" s="130"/>
    </row>
    <row r="494" spans="1:4">
      <c r="A494" s="93"/>
      <c r="B494" s="94"/>
      <c r="C494" s="131"/>
      <c r="D494" s="130"/>
    </row>
    <row r="495" spans="1:4">
      <c r="A495" s="93"/>
      <c r="B495" s="94"/>
      <c r="C495" s="131"/>
      <c r="D495" s="130"/>
    </row>
    <row r="496" spans="1:4">
      <c r="A496" s="93"/>
      <c r="B496" s="94"/>
      <c r="C496" s="131"/>
      <c r="D496" s="130"/>
    </row>
    <row r="497" spans="1:4">
      <c r="A497" s="93"/>
      <c r="B497" s="94"/>
      <c r="C497" s="131"/>
      <c r="D497" s="130"/>
    </row>
    <row r="498" spans="1:4">
      <c r="A498" s="93"/>
      <c r="B498" s="94"/>
      <c r="C498" s="131"/>
      <c r="D498" s="130"/>
    </row>
    <row r="499" spans="1:4">
      <c r="A499" s="93"/>
      <c r="B499" s="94"/>
      <c r="C499" s="131"/>
      <c r="D499" s="130"/>
    </row>
    <row r="500" spans="1:4">
      <c r="A500" s="93"/>
      <c r="B500" s="94"/>
      <c r="C500" s="131"/>
      <c r="D500" s="130"/>
    </row>
    <row r="501" spans="1:4">
      <c r="A501" s="93"/>
      <c r="B501" s="94"/>
      <c r="C501" s="131"/>
      <c r="D501" s="130"/>
    </row>
    <row r="502" spans="1:4">
      <c r="A502" s="93"/>
      <c r="B502" s="94"/>
      <c r="C502" s="131"/>
      <c r="D502" s="130"/>
    </row>
    <row r="503" spans="1:4">
      <c r="A503" s="93"/>
      <c r="B503" s="94"/>
      <c r="C503" s="131"/>
      <c r="D503" s="130"/>
    </row>
    <row r="504" spans="1:4">
      <c r="A504" s="93"/>
      <c r="B504" s="94"/>
      <c r="C504" s="131"/>
      <c r="D504" s="130"/>
    </row>
    <row r="505" spans="1:4">
      <c r="A505" s="93"/>
      <c r="B505" s="94"/>
      <c r="C505" s="131"/>
      <c r="D505" s="130"/>
    </row>
    <row r="506" spans="1:4">
      <c r="A506" s="93"/>
      <c r="B506" s="94"/>
      <c r="C506" s="131"/>
      <c r="D506" s="130"/>
    </row>
    <row r="507" spans="1:4">
      <c r="A507" s="93"/>
      <c r="B507" s="94"/>
      <c r="C507" s="131"/>
      <c r="D507" s="130"/>
    </row>
    <row r="508" spans="1:4">
      <c r="A508" s="93"/>
      <c r="B508" s="94"/>
      <c r="C508" s="131"/>
      <c r="D508" s="130"/>
    </row>
    <row r="509" spans="1:4">
      <c r="A509" s="93"/>
      <c r="B509" s="94"/>
      <c r="C509" s="131"/>
      <c r="D509" s="130"/>
    </row>
    <row r="510" spans="1:4">
      <c r="A510" s="93"/>
      <c r="B510" s="94"/>
      <c r="C510" s="131"/>
      <c r="D510" s="130"/>
    </row>
    <row r="511" spans="1:4">
      <c r="A511" s="93"/>
      <c r="B511" s="94"/>
      <c r="C511" s="131"/>
      <c r="D511" s="130"/>
    </row>
    <row r="512" spans="1:4">
      <c r="A512" s="93"/>
      <c r="B512" s="94"/>
      <c r="C512" s="131"/>
      <c r="D512" s="130"/>
    </row>
    <row r="513" spans="1:4">
      <c r="A513" s="93"/>
      <c r="B513" s="94"/>
      <c r="C513" s="131"/>
      <c r="D513" s="130"/>
    </row>
    <row r="514" spans="1:4">
      <c r="A514" s="93"/>
      <c r="B514" s="94"/>
      <c r="C514" s="131"/>
      <c r="D514" s="130"/>
    </row>
    <row r="515" spans="1:4">
      <c r="A515" s="93"/>
      <c r="B515" s="94"/>
      <c r="C515" s="131"/>
      <c r="D515" s="130"/>
    </row>
    <row r="516" spans="1:4">
      <c r="A516" s="93"/>
      <c r="B516" s="94"/>
      <c r="C516" s="131"/>
      <c r="D516" s="130"/>
    </row>
    <row r="517" spans="1:4">
      <c r="A517" s="93"/>
      <c r="B517" s="94"/>
      <c r="C517" s="131"/>
      <c r="D517" s="130"/>
    </row>
    <row r="518" spans="1:4">
      <c r="A518" s="93"/>
      <c r="B518" s="94"/>
      <c r="C518" s="131"/>
      <c r="D518" s="130"/>
    </row>
    <row r="519" spans="1:4">
      <c r="A519" s="93"/>
      <c r="B519" s="94"/>
      <c r="C519" s="131"/>
      <c r="D519" s="130"/>
    </row>
    <row r="520" spans="1:4">
      <c r="A520" s="93"/>
      <c r="B520" s="94"/>
      <c r="C520" s="131"/>
      <c r="D520" s="130"/>
    </row>
    <row r="521" spans="1:4">
      <c r="A521" s="93"/>
      <c r="B521" s="94"/>
      <c r="C521" s="131"/>
      <c r="D521" s="130"/>
    </row>
    <row r="522" spans="1:4">
      <c r="A522" s="93"/>
      <c r="B522" s="94"/>
      <c r="C522" s="131"/>
      <c r="D522" s="130"/>
    </row>
    <row r="523" spans="1:4">
      <c r="A523" s="93"/>
      <c r="B523" s="94"/>
      <c r="C523" s="131"/>
      <c r="D523" s="130"/>
    </row>
    <row r="524" spans="1:4">
      <c r="A524" s="93"/>
      <c r="B524" s="94"/>
      <c r="C524" s="131"/>
      <c r="D524" s="130"/>
    </row>
    <row r="525" spans="1:4">
      <c r="A525" s="93"/>
      <c r="B525" s="94"/>
      <c r="C525" s="131"/>
      <c r="D525" s="130"/>
    </row>
    <row r="526" spans="1:4">
      <c r="A526" s="93"/>
      <c r="B526" s="94"/>
      <c r="C526" s="131"/>
      <c r="D526" s="130"/>
    </row>
    <row r="527" spans="1:4">
      <c r="A527" s="93"/>
      <c r="B527" s="94"/>
      <c r="C527" s="131"/>
      <c r="D527" s="130"/>
    </row>
    <row r="528" spans="1:4">
      <c r="A528" s="93"/>
      <c r="B528" s="94"/>
      <c r="C528" s="131"/>
      <c r="D528" s="130"/>
    </row>
    <row r="529" spans="1:4">
      <c r="A529" s="93"/>
      <c r="B529" s="94"/>
      <c r="C529" s="131"/>
      <c r="D529" s="130"/>
    </row>
    <row r="530" spans="1:4">
      <c r="A530" s="93"/>
      <c r="B530" s="94"/>
      <c r="C530" s="131"/>
      <c r="D530" s="130"/>
    </row>
    <row r="531" spans="1:4">
      <c r="A531" s="93"/>
      <c r="B531" s="94"/>
      <c r="C531" s="131"/>
      <c r="D531" s="130"/>
    </row>
    <row r="532" spans="1:4">
      <c r="A532" s="93"/>
      <c r="B532" s="94"/>
      <c r="C532" s="131"/>
      <c r="D532" s="130"/>
    </row>
    <row r="533" spans="1:4">
      <c r="A533" s="93"/>
      <c r="B533" s="94"/>
      <c r="C533" s="131"/>
      <c r="D533" s="130"/>
    </row>
    <row r="534" spans="1:4">
      <c r="A534" s="93"/>
      <c r="B534" s="94"/>
      <c r="C534" s="131"/>
      <c r="D534" s="130"/>
    </row>
    <row r="535" spans="1:4">
      <c r="A535" s="93"/>
      <c r="B535" s="94"/>
      <c r="C535" s="131"/>
      <c r="D535" s="130"/>
    </row>
    <row r="536" spans="1:4">
      <c r="A536" s="93"/>
      <c r="B536" s="94"/>
      <c r="C536" s="131"/>
      <c r="D536" s="130"/>
    </row>
    <row r="537" spans="1:4">
      <c r="A537" s="93"/>
      <c r="B537" s="94"/>
      <c r="C537" s="131"/>
      <c r="D537" s="130"/>
    </row>
    <row r="538" spans="1:4">
      <c r="A538" s="93"/>
      <c r="B538" s="94"/>
      <c r="C538" s="131"/>
      <c r="D538" s="130"/>
    </row>
    <row r="539" spans="1:4">
      <c r="A539" s="93"/>
      <c r="B539" s="94"/>
      <c r="C539" s="131"/>
      <c r="D539" s="130"/>
    </row>
    <row r="540" spans="1:4">
      <c r="A540" s="93"/>
      <c r="B540" s="94"/>
      <c r="C540" s="131"/>
      <c r="D540" s="130"/>
    </row>
    <row r="541" spans="1:4">
      <c r="A541" s="93"/>
      <c r="B541" s="94"/>
      <c r="C541" s="131"/>
      <c r="D541" s="130"/>
    </row>
    <row r="542" spans="1:4">
      <c r="A542" s="93"/>
      <c r="B542" s="94"/>
      <c r="C542" s="131"/>
      <c r="D542" s="130"/>
    </row>
    <row r="543" spans="1:4">
      <c r="A543" s="93"/>
      <c r="B543" s="94"/>
      <c r="C543" s="131"/>
      <c r="D543" s="130"/>
    </row>
    <row r="544" spans="1:4">
      <c r="A544" s="93"/>
      <c r="B544" s="94"/>
      <c r="C544" s="131"/>
      <c r="D544" s="130"/>
    </row>
    <row r="545" spans="1:4">
      <c r="A545" s="93"/>
      <c r="B545" s="94"/>
      <c r="C545" s="131"/>
      <c r="D545" s="130"/>
    </row>
    <row r="546" spans="1:4">
      <c r="A546" s="93"/>
      <c r="B546" s="94"/>
      <c r="C546" s="131"/>
      <c r="D546" s="130"/>
    </row>
    <row r="547" spans="1:4">
      <c r="A547" s="93"/>
      <c r="B547" s="94"/>
      <c r="C547" s="131"/>
      <c r="D547" s="130"/>
    </row>
    <row r="548" spans="1:4">
      <c r="A548" s="93"/>
      <c r="B548" s="94"/>
      <c r="C548" s="131"/>
      <c r="D548" s="130"/>
    </row>
    <row r="549" spans="1:4">
      <c r="A549" s="93"/>
      <c r="B549" s="94"/>
      <c r="C549" s="131"/>
      <c r="D549" s="130"/>
    </row>
    <row r="550" spans="1:4">
      <c r="A550" s="93"/>
      <c r="B550" s="94"/>
      <c r="C550" s="131"/>
      <c r="D550" s="130"/>
    </row>
    <row r="551" spans="1:4">
      <c r="A551" s="93"/>
      <c r="B551" s="94"/>
      <c r="C551" s="131"/>
      <c r="D551" s="130"/>
    </row>
    <row r="552" spans="1:4">
      <c r="A552" s="93"/>
      <c r="B552" s="94"/>
      <c r="C552" s="131"/>
      <c r="D552" s="130"/>
    </row>
    <row r="553" spans="1:4">
      <c r="A553" s="93"/>
      <c r="B553" s="94"/>
      <c r="C553" s="131"/>
      <c r="D553" s="130"/>
    </row>
    <row r="554" spans="1:4">
      <c r="A554" s="93"/>
      <c r="B554" s="94"/>
      <c r="C554" s="131"/>
      <c r="D554" s="130"/>
    </row>
    <row r="555" spans="1:4">
      <c r="A555" s="93"/>
      <c r="B555" s="94"/>
      <c r="C555" s="131"/>
      <c r="D555" s="130"/>
    </row>
    <row r="556" spans="1:4">
      <c r="A556" s="93"/>
      <c r="B556" s="94"/>
      <c r="C556" s="131"/>
      <c r="D556" s="130"/>
    </row>
    <row r="557" spans="1:4">
      <c r="A557" s="93"/>
      <c r="B557" s="94"/>
      <c r="C557" s="131"/>
      <c r="D557" s="130"/>
    </row>
    <row r="558" spans="1:4">
      <c r="A558" s="93"/>
      <c r="B558" s="94"/>
      <c r="C558" s="131"/>
      <c r="D558" s="130"/>
    </row>
    <row r="559" spans="1:4">
      <c r="A559" s="93"/>
      <c r="B559" s="94"/>
      <c r="C559" s="131"/>
      <c r="D559" s="130"/>
    </row>
    <row r="560" spans="1:4">
      <c r="A560" s="93"/>
      <c r="B560" s="94"/>
      <c r="C560" s="131"/>
      <c r="D560" s="130"/>
    </row>
    <row r="561" spans="1:4">
      <c r="A561" s="93"/>
      <c r="B561" s="94"/>
      <c r="C561" s="131"/>
      <c r="D561" s="130"/>
    </row>
    <row r="562" spans="1:4">
      <c r="A562" s="93"/>
      <c r="B562" s="94"/>
      <c r="C562" s="131"/>
      <c r="D562" s="130"/>
    </row>
    <row r="563" spans="1:4">
      <c r="A563" s="93"/>
      <c r="B563" s="94"/>
      <c r="C563" s="131"/>
      <c r="D563" s="130"/>
    </row>
    <row r="564" spans="1:4">
      <c r="A564" s="93"/>
      <c r="B564" s="94"/>
      <c r="C564" s="131"/>
      <c r="D564" s="130"/>
    </row>
    <row r="565" spans="1:4">
      <c r="A565" s="93"/>
      <c r="B565" s="94"/>
      <c r="C565" s="131"/>
      <c r="D565" s="130"/>
    </row>
    <row r="566" spans="1:4">
      <c r="A566" s="93"/>
      <c r="B566" s="94"/>
      <c r="C566" s="131"/>
      <c r="D566" s="130"/>
    </row>
    <row r="567" spans="1:4">
      <c r="A567" s="93"/>
      <c r="B567" s="94"/>
      <c r="C567" s="131"/>
      <c r="D567" s="130"/>
    </row>
    <row r="568" spans="1:4">
      <c r="A568" s="93"/>
      <c r="B568" s="94"/>
      <c r="C568" s="131"/>
      <c r="D568" s="130"/>
    </row>
    <row r="569" spans="1:4">
      <c r="A569" s="93"/>
      <c r="B569" s="94"/>
      <c r="C569" s="131"/>
      <c r="D569" s="130"/>
    </row>
    <row r="570" spans="1:4">
      <c r="A570" s="93"/>
      <c r="B570" s="94"/>
      <c r="C570" s="131"/>
      <c r="D570" s="130"/>
    </row>
    <row r="571" spans="1:4">
      <c r="A571" s="93"/>
      <c r="B571" s="94"/>
      <c r="C571" s="131"/>
      <c r="D571" s="130"/>
    </row>
    <row r="572" spans="1:4">
      <c r="A572" s="93"/>
      <c r="B572" s="94"/>
      <c r="C572" s="131"/>
      <c r="D572" s="130"/>
    </row>
    <row r="573" spans="1:4">
      <c r="A573" s="93"/>
      <c r="B573" s="94"/>
      <c r="C573" s="131"/>
      <c r="D573" s="130"/>
    </row>
    <row r="574" spans="1:4">
      <c r="A574" s="93"/>
      <c r="B574" s="94"/>
      <c r="C574" s="131"/>
      <c r="D574" s="130"/>
    </row>
    <row r="575" spans="1:4">
      <c r="A575" s="93"/>
      <c r="B575" s="94"/>
      <c r="C575" s="131"/>
      <c r="D575" s="130"/>
    </row>
    <row r="576" spans="1:4">
      <c r="A576" s="93"/>
      <c r="B576" s="94"/>
      <c r="C576" s="131"/>
      <c r="D576" s="130"/>
    </row>
    <row r="577" spans="1:4">
      <c r="A577" s="93"/>
      <c r="B577" s="94"/>
      <c r="C577" s="131"/>
      <c r="D577" s="130"/>
    </row>
    <row r="578" spans="1:4">
      <c r="A578" s="93"/>
      <c r="B578" s="94"/>
      <c r="C578" s="131"/>
      <c r="D578" s="130"/>
    </row>
    <row r="579" spans="1:4">
      <c r="A579" s="93"/>
      <c r="B579" s="94"/>
      <c r="C579" s="131"/>
      <c r="D579" s="130"/>
    </row>
    <row r="580" spans="1:4">
      <c r="A580" s="93"/>
      <c r="B580" s="94"/>
      <c r="C580" s="131"/>
      <c r="D580" s="130"/>
    </row>
    <row r="581" spans="1:4">
      <c r="A581" s="93"/>
      <c r="B581" s="94"/>
      <c r="C581" s="131"/>
      <c r="D581" s="130"/>
    </row>
    <row r="582" spans="1:4">
      <c r="A582" s="93"/>
      <c r="B582" s="94"/>
      <c r="C582" s="131"/>
      <c r="D582" s="130"/>
    </row>
    <row r="583" spans="1:4">
      <c r="A583" s="93"/>
      <c r="B583" s="94"/>
      <c r="C583" s="131"/>
      <c r="D583" s="130"/>
    </row>
    <row r="584" spans="1:4">
      <c r="A584" s="93"/>
      <c r="B584" s="94"/>
      <c r="C584" s="131"/>
      <c r="D584" s="130"/>
    </row>
    <row r="585" spans="1:4">
      <c r="A585" s="93"/>
      <c r="B585" s="94"/>
      <c r="C585" s="131"/>
      <c r="D585" s="130"/>
    </row>
    <row r="586" spans="1:4">
      <c r="A586" s="93"/>
      <c r="B586" s="94"/>
      <c r="C586" s="131"/>
      <c r="D586" s="130"/>
    </row>
    <row r="587" spans="1:4">
      <c r="A587" s="93"/>
      <c r="B587" s="94"/>
      <c r="C587" s="131"/>
      <c r="D587" s="130"/>
    </row>
    <row r="588" spans="1:4">
      <c r="A588" s="93"/>
      <c r="B588" s="94"/>
      <c r="C588" s="131"/>
      <c r="D588" s="130"/>
    </row>
    <row r="589" spans="1:4">
      <c r="A589" s="93"/>
      <c r="B589" s="94"/>
      <c r="C589" s="131"/>
      <c r="D589" s="130"/>
    </row>
    <row r="590" spans="1:4">
      <c r="A590" s="93"/>
      <c r="B590" s="94"/>
      <c r="C590" s="131"/>
      <c r="D590" s="130"/>
    </row>
    <row r="591" spans="1:4">
      <c r="A591" s="93"/>
      <c r="B591" s="94"/>
      <c r="C591" s="131"/>
      <c r="D591" s="130"/>
    </row>
    <row r="592" spans="1:4">
      <c r="A592" s="93"/>
      <c r="B592" s="94"/>
      <c r="C592" s="131"/>
      <c r="D592" s="130"/>
    </row>
    <row r="593" spans="1:4">
      <c r="A593" s="93"/>
      <c r="B593" s="94"/>
      <c r="C593" s="131"/>
      <c r="D593" s="130"/>
    </row>
    <row r="594" spans="1:4">
      <c r="A594" s="93"/>
      <c r="B594" s="94"/>
      <c r="C594" s="131"/>
      <c r="D594" s="130"/>
    </row>
    <row r="595" spans="1:4">
      <c r="A595" s="93"/>
      <c r="B595" s="94"/>
      <c r="C595" s="131"/>
      <c r="D595" s="130"/>
    </row>
    <row r="596" spans="1:4">
      <c r="A596" s="93"/>
      <c r="B596" s="94"/>
      <c r="C596" s="131"/>
      <c r="D596" s="130"/>
    </row>
    <row r="597" spans="1:4">
      <c r="A597" s="93"/>
      <c r="B597" s="94"/>
      <c r="C597" s="131"/>
      <c r="D597" s="130"/>
    </row>
    <row r="598" spans="1:4">
      <c r="A598" s="93"/>
      <c r="B598" s="94"/>
      <c r="C598" s="131"/>
      <c r="D598" s="130"/>
    </row>
    <row r="599" spans="1:4">
      <c r="A599" s="93"/>
      <c r="B599" s="94"/>
      <c r="C599" s="131"/>
      <c r="D599" s="130"/>
    </row>
    <row r="600" spans="1:4">
      <c r="A600" s="93"/>
      <c r="B600" s="94"/>
      <c r="C600" s="131"/>
      <c r="D600" s="130"/>
    </row>
    <row r="601" spans="1:4">
      <c r="A601" s="93"/>
      <c r="B601" s="94"/>
      <c r="C601" s="131"/>
      <c r="D601" s="130"/>
    </row>
    <row r="602" spans="1:4">
      <c r="A602" s="93"/>
      <c r="B602" s="94"/>
      <c r="C602" s="131"/>
      <c r="D602" s="130"/>
    </row>
    <row r="603" spans="1:4">
      <c r="A603" s="93"/>
      <c r="B603" s="94"/>
      <c r="C603" s="131"/>
      <c r="D603" s="130"/>
    </row>
    <row r="604" spans="1:4">
      <c r="A604" s="93"/>
      <c r="B604" s="94"/>
      <c r="C604" s="131"/>
      <c r="D604" s="130"/>
    </row>
    <row r="605" spans="1:4">
      <c r="A605" s="93"/>
      <c r="B605" s="94"/>
      <c r="C605" s="131"/>
      <c r="D605" s="130"/>
    </row>
    <row r="606" spans="1:4">
      <c r="A606" s="93"/>
      <c r="B606" s="94"/>
      <c r="C606" s="131"/>
      <c r="D606" s="130"/>
    </row>
    <row r="607" spans="1:4">
      <c r="A607" s="93"/>
      <c r="B607" s="94"/>
      <c r="C607" s="131"/>
      <c r="D607" s="130"/>
    </row>
    <row r="608" spans="1:4">
      <c r="A608" s="93"/>
      <c r="B608" s="94"/>
      <c r="C608" s="131"/>
      <c r="D608" s="130"/>
    </row>
    <row r="609" spans="1:4">
      <c r="A609" s="93"/>
      <c r="B609" s="94"/>
      <c r="C609" s="131"/>
      <c r="D609" s="130"/>
    </row>
    <row r="610" spans="1:4">
      <c r="A610" s="93"/>
      <c r="B610" s="94"/>
      <c r="C610" s="131"/>
      <c r="D610" s="130"/>
    </row>
    <row r="611" spans="1:4">
      <c r="A611" s="93"/>
      <c r="B611" s="94"/>
      <c r="C611" s="131"/>
      <c r="D611" s="130"/>
    </row>
    <row r="612" spans="1:4">
      <c r="A612" s="93"/>
      <c r="B612" s="94"/>
      <c r="C612" s="131"/>
      <c r="D612" s="130"/>
    </row>
    <row r="613" spans="1:4">
      <c r="A613" s="93"/>
      <c r="B613" s="94"/>
      <c r="C613" s="131"/>
      <c r="D613" s="130"/>
    </row>
    <row r="614" spans="1:4">
      <c r="A614" s="93"/>
      <c r="B614" s="94"/>
      <c r="C614" s="131"/>
      <c r="D614" s="130"/>
    </row>
    <row r="615" spans="1:4">
      <c r="A615" s="93"/>
      <c r="B615" s="94"/>
      <c r="C615" s="131"/>
      <c r="D615" s="130"/>
    </row>
    <row r="616" spans="1:4">
      <c r="A616" s="93"/>
      <c r="B616" s="94"/>
      <c r="C616" s="131"/>
      <c r="D616" s="130"/>
    </row>
    <row r="617" spans="1:4">
      <c r="A617" s="93"/>
      <c r="B617" s="94"/>
      <c r="C617" s="131"/>
      <c r="D617" s="130"/>
    </row>
    <row r="618" spans="1:4">
      <c r="A618" s="93"/>
      <c r="B618" s="94"/>
      <c r="C618" s="131"/>
      <c r="D618" s="130"/>
    </row>
    <row r="619" spans="1:4">
      <c r="A619" s="93"/>
      <c r="B619" s="94"/>
      <c r="C619" s="131"/>
      <c r="D619" s="130"/>
    </row>
    <row r="620" spans="1:4">
      <c r="A620" s="93"/>
      <c r="B620" s="94"/>
      <c r="C620" s="131"/>
      <c r="D620" s="130"/>
    </row>
    <row r="621" spans="1:4">
      <c r="A621" s="93"/>
      <c r="B621" s="94"/>
      <c r="C621" s="131"/>
      <c r="D621" s="130"/>
    </row>
    <row r="622" spans="1:4">
      <c r="A622" s="93"/>
      <c r="B622" s="94"/>
      <c r="C622" s="131"/>
      <c r="D622" s="130"/>
    </row>
    <row r="623" spans="1:4">
      <c r="A623" s="93"/>
      <c r="B623" s="94"/>
      <c r="C623" s="131"/>
      <c r="D623" s="130"/>
    </row>
    <row r="624" spans="1:4">
      <c r="A624" s="93"/>
      <c r="B624" s="94"/>
      <c r="C624" s="131"/>
      <c r="D624" s="130"/>
    </row>
    <row r="625" spans="1:4">
      <c r="A625" s="93"/>
      <c r="B625" s="94"/>
      <c r="C625" s="131"/>
      <c r="D625" s="130"/>
    </row>
    <row r="626" spans="1:4">
      <c r="A626" s="93"/>
      <c r="B626" s="94"/>
      <c r="C626" s="131"/>
      <c r="D626" s="130"/>
    </row>
    <row r="627" spans="1:4">
      <c r="A627" s="93"/>
      <c r="B627" s="94"/>
      <c r="C627" s="131"/>
      <c r="D627" s="130"/>
    </row>
    <row r="628" spans="1:4">
      <c r="A628" s="93"/>
      <c r="B628" s="94"/>
      <c r="C628" s="131"/>
      <c r="D628" s="130"/>
    </row>
    <row r="629" spans="1:4">
      <c r="A629" s="93"/>
      <c r="B629" s="94"/>
      <c r="C629" s="131"/>
      <c r="D629" s="130"/>
    </row>
    <row r="630" spans="1:4">
      <c r="A630" s="93"/>
      <c r="B630" s="94"/>
      <c r="C630" s="131"/>
      <c r="D630" s="130"/>
    </row>
    <row r="631" spans="1:4">
      <c r="A631" s="93"/>
      <c r="B631" s="94"/>
      <c r="C631" s="131"/>
      <c r="D631" s="130"/>
    </row>
    <row r="632" spans="1:4">
      <c r="A632" s="93"/>
      <c r="B632" s="94"/>
      <c r="C632" s="131"/>
      <c r="D632" s="130"/>
    </row>
    <row r="633" spans="1:4">
      <c r="A633" s="93"/>
      <c r="B633" s="94"/>
      <c r="C633" s="131"/>
      <c r="D633" s="130"/>
    </row>
    <row r="634" spans="1:4">
      <c r="A634" s="93"/>
      <c r="B634" s="94"/>
      <c r="C634" s="131"/>
      <c r="D634" s="130"/>
    </row>
    <row r="635" spans="1:4">
      <c r="A635" s="93"/>
      <c r="B635" s="94"/>
      <c r="C635" s="131"/>
      <c r="D635" s="130"/>
    </row>
    <row r="636" spans="1:4">
      <c r="A636" s="93"/>
      <c r="B636" s="94"/>
      <c r="C636" s="131"/>
      <c r="D636" s="130"/>
    </row>
    <row r="637" spans="1:4">
      <c r="A637" s="93"/>
      <c r="B637" s="94"/>
      <c r="C637" s="131"/>
      <c r="D637" s="130"/>
    </row>
    <row r="638" spans="1:4">
      <c r="A638" s="93"/>
      <c r="B638" s="94"/>
      <c r="C638" s="131"/>
      <c r="D638" s="130"/>
    </row>
    <row r="639" spans="1:4">
      <c r="A639" s="93"/>
      <c r="B639" s="94"/>
      <c r="C639" s="131"/>
      <c r="D639" s="130"/>
    </row>
    <row r="640" spans="1:4">
      <c r="A640" s="93"/>
      <c r="B640" s="94"/>
      <c r="C640" s="131"/>
      <c r="D640" s="130"/>
    </row>
    <row r="641" spans="1:4">
      <c r="A641" s="93"/>
      <c r="B641" s="94"/>
      <c r="C641" s="131"/>
      <c r="D641" s="130"/>
    </row>
    <row r="642" spans="1:4">
      <c r="A642" s="93"/>
      <c r="B642" s="94"/>
      <c r="C642" s="131"/>
      <c r="D642" s="130"/>
    </row>
    <row r="643" spans="1:4">
      <c r="A643" s="93"/>
      <c r="B643" s="94"/>
      <c r="C643" s="131"/>
      <c r="D643" s="130"/>
    </row>
    <row r="644" spans="1:4">
      <c r="A644" s="93"/>
      <c r="B644" s="94"/>
      <c r="C644" s="131"/>
      <c r="D644" s="130"/>
    </row>
    <row r="645" spans="1:4">
      <c r="A645" s="93"/>
      <c r="B645" s="94"/>
      <c r="C645" s="131"/>
      <c r="D645" s="130"/>
    </row>
    <row r="646" spans="1:4">
      <c r="A646" s="93"/>
      <c r="B646" s="94"/>
      <c r="C646" s="131"/>
      <c r="D646" s="130"/>
    </row>
    <row r="647" spans="1:4">
      <c r="A647" s="93"/>
      <c r="B647" s="94"/>
      <c r="C647" s="131"/>
      <c r="D647" s="130"/>
    </row>
    <row r="648" spans="1:4">
      <c r="A648" s="93"/>
      <c r="B648" s="94"/>
      <c r="C648" s="131"/>
      <c r="D648" s="130"/>
    </row>
    <row r="649" spans="1:4">
      <c r="A649" s="93"/>
      <c r="B649" s="94"/>
      <c r="C649" s="131"/>
      <c r="D649" s="130"/>
    </row>
    <row r="650" spans="1:4">
      <c r="A650" s="93"/>
      <c r="B650" s="94"/>
      <c r="C650" s="131"/>
      <c r="D650" s="130"/>
    </row>
    <row r="651" spans="1:4">
      <c r="A651" s="93"/>
      <c r="B651" s="94"/>
      <c r="C651" s="131"/>
      <c r="D651" s="130"/>
    </row>
    <row r="652" spans="1:4">
      <c r="A652" s="93"/>
      <c r="B652" s="94"/>
      <c r="C652" s="131"/>
      <c r="D652" s="130"/>
    </row>
    <row r="653" spans="1:4">
      <c r="A653" s="93"/>
      <c r="B653" s="94"/>
      <c r="C653" s="131"/>
      <c r="D653" s="130"/>
    </row>
    <row r="654" spans="1:4">
      <c r="A654" s="93"/>
      <c r="B654" s="94"/>
      <c r="C654" s="131"/>
      <c r="D654" s="130"/>
    </row>
    <row r="655" spans="1:4">
      <c r="A655" s="93"/>
      <c r="B655" s="94"/>
      <c r="C655" s="131"/>
      <c r="D655" s="130"/>
    </row>
    <row r="656" spans="1:4">
      <c r="A656" s="93"/>
      <c r="B656" s="94"/>
      <c r="C656" s="131"/>
      <c r="D656" s="130"/>
    </row>
    <row r="657" spans="1:4">
      <c r="A657" s="93"/>
      <c r="B657" s="94"/>
      <c r="C657" s="131"/>
      <c r="D657" s="130"/>
    </row>
    <row r="658" spans="1:4">
      <c r="A658" s="93"/>
      <c r="B658" s="94"/>
      <c r="C658" s="131"/>
      <c r="D658" s="130"/>
    </row>
    <row r="659" spans="1:4">
      <c r="A659" s="93"/>
      <c r="B659" s="94"/>
      <c r="C659" s="131"/>
      <c r="D659" s="130"/>
    </row>
    <row r="660" spans="1:4">
      <c r="A660" s="93"/>
      <c r="B660" s="94"/>
      <c r="C660" s="131"/>
      <c r="D660" s="130"/>
    </row>
    <row r="661" spans="1:4">
      <c r="A661" s="93"/>
      <c r="B661" s="94"/>
      <c r="C661" s="131"/>
      <c r="D661" s="130"/>
    </row>
    <row r="662" spans="1:4">
      <c r="A662" s="93"/>
      <c r="B662" s="94"/>
      <c r="C662" s="131"/>
      <c r="D662" s="130"/>
    </row>
    <row r="663" spans="1:4">
      <c r="A663" s="93"/>
      <c r="B663" s="94"/>
      <c r="C663" s="131"/>
      <c r="D663" s="130"/>
    </row>
    <row r="664" spans="1:4">
      <c r="A664" s="93"/>
      <c r="B664" s="94"/>
      <c r="C664" s="131"/>
      <c r="D664" s="130"/>
    </row>
    <row r="665" spans="1:4">
      <c r="A665" s="93"/>
      <c r="B665" s="94"/>
      <c r="C665" s="131"/>
      <c r="D665" s="130"/>
    </row>
    <row r="666" spans="1:4">
      <c r="A666" s="93"/>
      <c r="B666" s="94"/>
      <c r="C666" s="131"/>
      <c r="D666" s="130"/>
    </row>
    <row r="667" spans="1:4">
      <c r="A667" s="93"/>
      <c r="B667" s="94"/>
      <c r="C667" s="131"/>
      <c r="D667" s="130"/>
    </row>
    <row r="668" spans="1:4">
      <c r="A668" s="93"/>
      <c r="B668" s="94"/>
      <c r="C668" s="131"/>
      <c r="D668" s="130"/>
    </row>
    <row r="669" spans="1:4">
      <c r="A669" s="93"/>
      <c r="B669" s="94"/>
      <c r="C669" s="131"/>
      <c r="D669" s="130"/>
    </row>
    <row r="670" spans="1:4">
      <c r="A670" s="93"/>
      <c r="B670" s="94"/>
      <c r="C670" s="131"/>
      <c r="D670" s="130"/>
    </row>
    <row r="671" spans="1:4">
      <c r="A671" s="93"/>
      <c r="B671" s="94"/>
      <c r="C671" s="131"/>
      <c r="D671" s="130"/>
    </row>
    <row r="672" spans="1:4">
      <c r="A672" s="93"/>
      <c r="B672" s="94"/>
      <c r="C672" s="131"/>
      <c r="D672" s="130"/>
    </row>
    <row r="673" spans="1:4">
      <c r="A673" s="93"/>
      <c r="B673" s="94"/>
      <c r="C673" s="131"/>
      <c r="D673" s="130"/>
    </row>
    <row r="674" spans="1:4">
      <c r="A674" s="93"/>
      <c r="B674" s="94"/>
      <c r="C674" s="131"/>
      <c r="D674" s="130"/>
    </row>
    <row r="675" spans="1:4">
      <c r="A675" s="93"/>
      <c r="B675" s="94"/>
      <c r="C675" s="131"/>
      <c r="D675" s="130"/>
    </row>
    <row r="676" spans="1:4">
      <c r="A676" s="93"/>
      <c r="B676" s="94"/>
      <c r="C676" s="131"/>
      <c r="D676" s="130"/>
    </row>
    <row r="677" spans="1:4">
      <c r="A677" s="93"/>
      <c r="B677" s="94"/>
      <c r="C677" s="131"/>
      <c r="D677" s="130"/>
    </row>
    <row r="678" spans="1:4">
      <c r="A678" s="93"/>
      <c r="B678" s="94"/>
      <c r="C678" s="131"/>
      <c r="D678" s="130"/>
    </row>
    <row r="679" spans="1:4">
      <c r="A679" s="93"/>
      <c r="B679" s="94"/>
      <c r="C679" s="131"/>
      <c r="D679" s="130"/>
    </row>
    <row r="680" spans="1:4">
      <c r="A680" s="93"/>
      <c r="B680" s="94"/>
      <c r="C680" s="131"/>
      <c r="D680" s="130"/>
    </row>
    <row r="681" spans="1:4">
      <c r="A681" s="93"/>
      <c r="B681" s="94"/>
      <c r="C681" s="131"/>
      <c r="D681" s="130"/>
    </row>
    <row r="682" spans="1:4">
      <c r="A682" s="93"/>
      <c r="B682" s="94"/>
      <c r="C682" s="131"/>
      <c r="D682" s="130"/>
    </row>
    <row r="683" spans="1:4">
      <c r="A683" s="93"/>
      <c r="B683" s="94"/>
      <c r="C683" s="131"/>
      <c r="D683" s="130"/>
    </row>
    <row r="684" spans="1:4">
      <c r="A684" s="93"/>
      <c r="B684" s="94"/>
      <c r="C684" s="131"/>
      <c r="D684" s="130"/>
    </row>
    <row r="685" spans="1:4">
      <c r="A685" s="93"/>
      <c r="B685" s="94"/>
      <c r="C685" s="131"/>
      <c r="D685" s="130"/>
    </row>
    <row r="686" spans="1:4">
      <c r="A686" s="93"/>
      <c r="B686" s="94"/>
      <c r="C686" s="131"/>
      <c r="D686" s="130"/>
    </row>
    <row r="687" spans="1:4">
      <c r="A687" s="93"/>
      <c r="B687" s="94"/>
      <c r="C687" s="131"/>
      <c r="D687" s="130"/>
    </row>
    <row r="688" spans="1:4">
      <c r="A688" s="93"/>
      <c r="B688" s="94"/>
      <c r="C688" s="131"/>
      <c r="D688" s="130"/>
    </row>
    <row r="689" spans="1:4">
      <c r="A689" s="93"/>
      <c r="B689" s="94"/>
      <c r="C689" s="131"/>
      <c r="D689" s="130"/>
    </row>
    <row r="690" spans="1:4">
      <c r="A690" s="93"/>
      <c r="B690" s="94"/>
      <c r="C690" s="131"/>
      <c r="D690" s="130"/>
    </row>
    <row r="691" spans="1:4">
      <c r="A691" s="93"/>
      <c r="B691" s="94"/>
      <c r="C691" s="131"/>
      <c r="D691" s="130"/>
    </row>
    <row r="692" spans="1:4">
      <c r="A692" s="93"/>
      <c r="B692" s="94"/>
      <c r="C692" s="131"/>
      <c r="D692" s="130"/>
    </row>
    <row r="693" spans="1:4">
      <c r="A693" s="93"/>
      <c r="B693" s="94"/>
      <c r="C693" s="131"/>
      <c r="D693" s="130"/>
    </row>
    <row r="694" spans="1:4">
      <c r="A694" s="93"/>
      <c r="B694" s="94"/>
      <c r="C694" s="131"/>
      <c r="D694" s="130"/>
    </row>
    <row r="695" spans="1:4">
      <c r="A695" s="93"/>
      <c r="B695" s="94"/>
      <c r="C695" s="131"/>
      <c r="D695" s="130"/>
    </row>
    <row r="696" spans="1:4">
      <c r="A696" s="93"/>
      <c r="B696" s="94"/>
      <c r="C696" s="131"/>
      <c r="D696" s="130"/>
    </row>
    <row r="697" spans="1:4">
      <c r="A697" s="93"/>
      <c r="B697" s="94"/>
      <c r="C697" s="131"/>
      <c r="D697" s="130"/>
    </row>
    <row r="698" spans="1:4">
      <c r="A698" s="93"/>
      <c r="B698" s="94"/>
      <c r="C698" s="131"/>
      <c r="D698" s="130"/>
    </row>
    <row r="699" spans="1:4">
      <c r="A699" s="93"/>
      <c r="B699" s="94"/>
      <c r="C699" s="131"/>
      <c r="D699" s="130"/>
    </row>
    <row r="700" spans="1:4">
      <c r="A700" s="93"/>
      <c r="B700" s="94"/>
      <c r="C700" s="131"/>
      <c r="D700" s="130"/>
    </row>
    <row r="701" spans="1:4">
      <c r="A701" s="93"/>
      <c r="B701" s="94"/>
      <c r="C701" s="131"/>
      <c r="D701" s="130"/>
    </row>
    <row r="702" spans="1:4">
      <c r="A702" s="93"/>
      <c r="B702" s="94"/>
      <c r="C702" s="131"/>
      <c r="D702" s="130"/>
    </row>
    <row r="703" spans="1:4">
      <c r="A703" s="93"/>
      <c r="B703" s="94"/>
      <c r="C703" s="131"/>
      <c r="D703" s="130"/>
    </row>
    <row r="704" spans="1:4">
      <c r="A704" s="93"/>
      <c r="B704" s="94"/>
      <c r="C704" s="131"/>
      <c r="D704" s="130"/>
    </row>
    <row r="705" spans="1:4">
      <c r="A705" s="93"/>
      <c r="B705" s="94"/>
      <c r="C705" s="131"/>
      <c r="D705" s="130"/>
    </row>
    <row r="706" spans="1:4">
      <c r="A706" s="93"/>
      <c r="B706" s="94"/>
      <c r="C706" s="131"/>
      <c r="D706" s="130"/>
    </row>
    <row r="707" spans="1:4">
      <c r="A707" s="93"/>
      <c r="B707" s="94"/>
      <c r="C707" s="131"/>
      <c r="D707" s="130"/>
    </row>
    <row r="708" spans="1:4">
      <c r="A708" s="93"/>
      <c r="B708" s="94"/>
      <c r="C708" s="131"/>
      <c r="D708" s="130"/>
    </row>
    <row r="709" spans="1:4">
      <c r="A709" s="93"/>
      <c r="B709" s="94"/>
      <c r="C709" s="131"/>
      <c r="D709" s="130"/>
    </row>
    <row r="710" spans="1:4">
      <c r="A710" s="93"/>
      <c r="B710" s="94"/>
      <c r="C710" s="131"/>
      <c r="D710" s="130"/>
    </row>
    <row r="711" spans="1:4">
      <c r="A711" s="93"/>
      <c r="B711" s="94"/>
      <c r="C711" s="131"/>
      <c r="D711" s="130"/>
    </row>
    <row r="712" spans="1:4">
      <c r="A712" s="93"/>
      <c r="B712" s="94"/>
      <c r="C712" s="131"/>
      <c r="D712" s="130"/>
    </row>
    <row r="713" spans="1:4">
      <c r="A713" s="93"/>
      <c r="B713" s="94"/>
      <c r="C713" s="131"/>
      <c r="D713" s="130"/>
    </row>
    <row r="714" spans="1:4">
      <c r="A714" s="93"/>
      <c r="B714" s="94"/>
      <c r="C714" s="131"/>
      <c r="D714" s="130"/>
    </row>
    <row r="715" spans="1:4">
      <c r="A715" s="93"/>
      <c r="B715" s="94"/>
      <c r="C715" s="131"/>
      <c r="D715" s="130"/>
    </row>
    <row r="716" spans="1:4">
      <c r="A716" s="93"/>
      <c r="B716" s="94"/>
      <c r="C716" s="131"/>
      <c r="D716" s="130"/>
    </row>
    <row r="717" spans="1:4">
      <c r="A717" s="93"/>
      <c r="B717" s="94"/>
      <c r="C717" s="131"/>
      <c r="D717" s="130"/>
    </row>
    <row r="718" spans="1:4">
      <c r="A718" s="93"/>
      <c r="B718" s="94"/>
      <c r="C718" s="131"/>
      <c r="D718" s="130"/>
    </row>
    <row r="719" spans="1:4">
      <c r="A719" s="93"/>
      <c r="B719" s="94"/>
      <c r="C719" s="131"/>
      <c r="D719" s="130"/>
    </row>
    <row r="720" spans="1:4">
      <c r="A720" s="93"/>
      <c r="B720" s="94"/>
      <c r="C720" s="131"/>
      <c r="D720" s="130"/>
    </row>
    <row r="721" spans="1:4">
      <c r="A721" s="93"/>
      <c r="B721" s="94"/>
      <c r="C721" s="131"/>
      <c r="D721" s="130"/>
    </row>
    <row r="722" spans="1:4">
      <c r="A722" s="93"/>
      <c r="B722" s="94"/>
      <c r="C722" s="131"/>
      <c r="D722" s="130"/>
    </row>
    <row r="723" spans="1:4">
      <c r="A723" s="93"/>
      <c r="B723" s="94"/>
      <c r="C723" s="131"/>
      <c r="D723" s="130"/>
    </row>
    <row r="724" spans="1:4">
      <c r="A724" s="93"/>
      <c r="B724" s="94"/>
      <c r="C724" s="131"/>
      <c r="D724" s="130"/>
    </row>
    <row r="725" spans="1:4">
      <c r="A725" s="93"/>
      <c r="B725" s="94"/>
      <c r="C725" s="131"/>
      <c r="D725" s="130"/>
    </row>
    <row r="726" spans="1:4">
      <c r="A726" s="93"/>
      <c r="B726" s="94"/>
      <c r="C726" s="131"/>
      <c r="D726" s="130"/>
    </row>
    <row r="727" spans="1:4">
      <c r="A727" s="93"/>
      <c r="B727" s="94"/>
      <c r="C727" s="131"/>
      <c r="D727" s="130"/>
    </row>
    <row r="728" spans="1:4">
      <c r="A728" s="93"/>
      <c r="B728" s="94"/>
      <c r="C728" s="131"/>
      <c r="D728" s="130"/>
    </row>
    <row r="729" spans="1:4">
      <c r="A729" s="93"/>
      <c r="B729" s="94"/>
      <c r="C729" s="131"/>
      <c r="D729" s="130"/>
    </row>
    <row r="730" spans="1:4">
      <c r="A730" s="93"/>
      <c r="B730" s="94"/>
      <c r="C730" s="131"/>
      <c r="D730" s="130"/>
    </row>
    <row r="731" spans="1:4">
      <c r="A731" s="93"/>
      <c r="B731" s="94"/>
      <c r="C731" s="131"/>
      <c r="D731" s="130"/>
    </row>
    <row r="732" spans="1:4">
      <c r="A732" s="93"/>
      <c r="B732" s="94"/>
      <c r="C732" s="131"/>
      <c r="D732" s="130"/>
    </row>
    <row r="733" spans="1:4">
      <c r="A733" s="93"/>
      <c r="B733" s="94"/>
      <c r="C733" s="131"/>
      <c r="D733" s="130"/>
    </row>
    <row r="734" spans="1:4">
      <c r="A734" s="93"/>
      <c r="B734" s="94"/>
      <c r="C734" s="131"/>
      <c r="D734" s="130"/>
    </row>
    <row r="735" spans="1:4">
      <c r="A735" s="93"/>
      <c r="B735" s="94"/>
      <c r="C735" s="131"/>
      <c r="D735" s="130"/>
    </row>
    <row r="736" spans="1:4">
      <c r="A736" s="93"/>
      <c r="B736" s="94"/>
      <c r="C736" s="131"/>
      <c r="D736" s="130"/>
    </row>
    <row r="737" spans="1:4">
      <c r="A737" s="93"/>
      <c r="B737" s="94"/>
      <c r="C737" s="131"/>
      <c r="D737" s="130"/>
    </row>
    <row r="738" spans="1:4">
      <c r="A738" s="93"/>
      <c r="B738" s="94"/>
      <c r="C738" s="131"/>
      <c r="D738" s="130"/>
    </row>
    <row r="739" spans="1:4">
      <c r="A739" s="93"/>
      <c r="B739" s="94"/>
      <c r="C739" s="131"/>
      <c r="D739" s="130"/>
    </row>
    <row r="740" spans="1:4">
      <c r="A740" s="93"/>
      <c r="B740" s="94"/>
      <c r="C740" s="131"/>
      <c r="D740" s="130"/>
    </row>
    <row r="741" spans="1:4">
      <c r="A741" s="93"/>
      <c r="B741" s="94"/>
      <c r="C741" s="131"/>
      <c r="D741" s="130"/>
    </row>
    <row r="742" spans="1:4">
      <c r="A742" s="93"/>
      <c r="B742" s="94"/>
      <c r="C742" s="131"/>
      <c r="D742" s="130"/>
    </row>
    <row r="743" spans="1:4">
      <c r="A743" s="93"/>
      <c r="B743" s="94"/>
      <c r="C743" s="131"/>
      <c r="D743" s="130"/>
    </row>
    <row r="744" spans="1:4">
      <c r="A744" s="93"/>
      <c r="B744" s="94"/>
      <c r="C744" s="131"/>
      <c r="D744" s="130"/>
    </row>
    <row r="745" spans="1:4">
      <c r="A745" s="93"/>
      <c r="B745" s="94"/>
      <c r="C745" s="131"/>
      <c r="D745" s="130"/>
    </row>
    <row r="746" spans="1:4">
      <c r="A746" s="93"/>
      <c r="B746" s="94"/>
      <c r="C746" s="131"/>
      <c r="D746" s="130"/>
    </row>
    <row r="747" spans="1:4">
      <c r="A747" s="93"/>
      <c r="B747" s="94"/>
      <c r="C747" s="131"/>
      <c r="D747" s="130"/>
    </row>
    <row r="748" spans="1:4">
      <c r="A748" s="93"/>
      <c r="B748" s="94"/>
      <c r="C748" s="131"/>
      <c r="D748" s="130"/>
    </row>
    <row r="749" spans="1:4">
      <c r="A749" s="93"/>
      <c r="B749" s="94"/>
      <c r="C749" s="131"/>
      <c r="D749" s="130"/>
    </row>
    <row r="750" spans="1:4">
      <c r="A750" s="93"/>
      <c r="B750" s="94"/>
      <c r="C750" s="131"/>
      <c r="D750" s="130"/>
    </row>
    <row r="751" spans="1:4">
      <c r="A751" s="93"/>
      <c r="B751" s="94"/>
      <c r="C751" s="131"/>
      <c r="D751" s="130"/>
    </row>
    <row r="752" spans="1:4">
      <c r="A752" s="93"/>
      <c r="B752" s="94"/>
      <c r="C752" s="131"/>
      <c r="D752" s="130"/>
    </row>
    <row r="753" spans="1:4">
      <c r="A753" s="93"/>
      <c r="B753" s="94"/>
      <c r="C753" s="131"/>
      <c r="D753" s="130"/>
    </row>
    <row r="754" spans="1:4">
      <c r="A754" s="93"/>
      <c r="B754" s="94"/>
      <c r="C754" s="131"/>
      <c r="D754" s="130"/>
    </row>
    <row r="755" spans="1:4">
      <c r="A755" s="93"/>
      <c r="B755" s="94"/>
      <c r="C755" s="131"/>
      <c r="D755" s="130"/>
    </row>
    <row r="756" spans="1:4">
      <c r="A756" s="93"/>
      <c r="B756" s="94"/>
      <c r="C756" s="131"/>
      <c r="D756" s="130"/>
    </row>
    <row r="757" spans="1:4">
      <c r="A757" s="93"/>
      <c r="B757" s="94"/>
      <c r="C757" s="131"/>
      <c r="D757" s="130"/>
    </row>
    <row r="758" spans="1:4">
      <c r="A758" s="93"/>
      <c r="B758" s="94"/>
      <c r="C758" s="131"/>
      <c r="D758" s="130"/>
    </row>
    <row r="759" spans="1:4">
      <c r="A759" s="93"/>
      <c r="B759" s="94"/>
      <c r="C759" s="131"/>
      <c r="D759" s="130"/>
    </row>
    <row r="760" spans="1:4">
      <c r="A760" s="93"/>
      <c r="B760" s="94"/>
      <c r="C760" s="131"/>
      <c r="D760" s="130"/>
    </row>
    <row r="761" spans="1:4">
      <c r="A761" s="93"/>
      <c r="B761" s="94"/>
      <c r="C761" s="131"/>
      <c r="D761" s="130"/>
    </row>
    <row r="762" spans="1:4">
      <c r="A762" s="93"/>
      <c r="B762" s="94"/>
      <c r="C762" s="131"/>
      <c r="D762" s="130"/>
    </row>
    <row r="763" spans="1:4">
      <c r="A763" s="93"/>
      <c r="B763" s="94"/>
      <c r="C763" s="131"/>
      <c r="D763" s="130"/>
    </row>
    <row r="764" spans="1:4">
      <c r="A764" s="93"/>
      <c r="B764" s="94"/>
      <c r="C764" s="131"/>
      <c r="D764" s="130"/>
    </row>
    <row r="765" spans="1:4">
      <c r="A765" s="93"/>
      <c r="B765" s="94"/>
      <c r="C765" s="131"/>
      <c r="D765" s="130"/>
    </row>
    <row r="766" spans="1:4">
      <c r="A766" s="93"/>
      <c r="B766" s="94"/>
      <c r="C766" s="131"/>
      <c r="D766" s="130"/>
    </row>
    <row r="767" spans="1:4">
      <c r="A767" s="93"/>
      <c r="B767" s="94"/>
      <c r="C767" s="131"/>
      <c r="D767" s="130"/>
    </row>
    <row r="768" spans="1:4">
      <c r="A768" s="93"/>
      <c r="B768" s="94"/>
      <c r="C768" s="131"/>
      <c r="D768" s="130"/>
    </row>
    <row r="769" spans="1:4">
      <c r="A769" s="93"/>
      <c r="B769" s="94"/>
      <c r="C769" s="131"/>
      <c r="D769" s="130"/>
    </row>
    <row r="770" spans="1:4">
      <c r="A770" s="93"/>
      <c r="B770" s="94"/>
      <c r="C770" s="131"/>
      <c r="D770" s="130"/>
    </row>
    <row r="771" spans="1:4">
      <c r="A771" s="93"/>
      <c r="B771" s="94"/>
      <c r="C771" s="131"/>
      <c r="D771" s="130"/>
    </row>
    <row r="772" spans="1:4">
      <c r="A772" s="93"/>
      <c r="B772" s="94"/>
      <c r="C772" s="131"/>
      <c r="D772" s="130"/>
    </row>
    <row r="773" spans="1:4">
      <c r="A773" s="93"/>
      <c r="B773" s="94"/>
      <c r="C773" s="131"/>
      <c r="D773" s="130"/>
    </row>
    <row r="774" spans="1:4">
      <c r="A774" s="93"/>
      <c r="B774" s="94"/>
      <c r="C774" s="131"/>
      <c r="D774" s="130"/>
    </row>
    <row r="775" spans="1:4">
      <c r="A775" s="93"/>
      <c r="B775" s="94"/>
      <c r="C775" s="131"/>
      <c r="D775" s="130"/>
    </row>
    <row r="776" spans="1:4">
      <c r="A776" s="93"/>
      <c r="B776" s="94"/>
      <c r="C776" s="131"/>
      <c r="D776" s="130"/>
    </row>
    <row r="777" spans="1:4">
      <c r="A777" s="93"/>
      <c r="B777" s="94"/>
      <c r="C777" s="131"/>
      <c r="D777" s="130"/>
    </row>
    <row r="778" spans="1:4">
      <c r="A778" s="93"/>
      <c r="B778" s="94"/>
      <c r="C778" s="131"/>
      <c r="D778" s="130"/>
    </row>
    <row r="779" spans="1:4">
      <c r="A779" s="93"/>
      <c r="B779" s="94"/>
      <c r="C779" s="131"/>
      <c r="D779" s="130"/>
    </row>
    <row r="780" spans="1:4">
      <c r="A780" s="93"/>
      <c r="B780" s="94"/>
      <c r="C780" s="131"/>
      <c r="D780" s="130"/>
    </row>
    <row r="781" spans="1:4">
      <c r="A781" s="93"/>
      <c r="B781" s="94"/>
      <c r="C781" s="131"/>
      <c r="D781" s="130"/>
    </row>
    <row r="782" spans="1:4">
      <c r="A782" s="93"/>
      <c r="B782" s="94"/>
      <c r="C782" s="131"/>
      <c r="D782" s="130"/>
    </row>
    <row r="783" spans="1:4">
      <c r="A783" s="93"/>
      <c r="B783" s="94"/>
      <c r="C783" s="131"/>
      <c r="D783" s="130"/>
    </row>
    <row r="784" spans="1:4">
      <c r="A784" s="93"/>
      <c r="B784" s="94"/>
      <c r="C784" s="131"/>
      <c r="D784" s="130"/>
    </row>
    <row r="785" spans="1:4">
      <c r="A785" s="93"/>
      <c r="B785" s="94"/>
      <c r="C785" s="131"/>
      <c r="D785" s="130"/>
    </row>
    <row r="786" spans="1:4">
      <c r="A786" s="93"/>
      <c r="B786" s="94"/>
      <c r="C786" s="131"/>
      <c r="D786" s="130"/>
    </row>
    <row r="787" spans="1:4">
      <c r="A787" s="93"/>
      <c r="B787" s="94"/>
      <c r="C787" s="131"/>
      <c r="D787" s="130"/>
    </row>
    <row r="788" spans="1:4">
      <c r="A788" s="93"/>
      <c r="B788" s="94"/>
      <c r="C788" s="131"/>
      <c r="D788" s="130"/>
    </row>
    <row r="789" spans="1:4">
      <c r="A789" s="93"/>
      <c r="B789" s="94"/>
      <c r="C789" s="131"/>
      <c r="D789" s="130"/>
    </row>
    <row r="790" spans="1:4">
      <c r="A790" s="93"/>
      <c r="B790" s="94"/>
      <c r="C790" s="131"/>
      <c r="D790" s="130"/>
    </row>
    <row r="791" spans="1:4">
      <c r="A791" s="93"/>
      <c r="B791" s="94"/>
      <c r="C791" s="131"/>
      <c r="D791" s="130"/>
    </row>
    <row r="792" spans="1:4">
      <c r="A792" s="93"/>
      <c r="B792" s="94"/>
      <c r="C792" s="131"/>
      <c r="D792" s="130"/>
    </row>
    <row r="793" spans="1:4">
      <c r="A793" s="93"/>
      <c r="B793" s="94"/>
      <c r="C793" s="131"/>
      <c r="D793" s="130"/>
    </row>
    <row r="794" spans="1:4">
      <c r="A794" s="93"/>
      <c r="B794" s="94"/>
      <c r="C794" s="131"/>
      <c r="D794" s="130"/>
    </row>
    <row r="795" spans="1:4">
      <c r="A795" s="93"/>
      <c r="B795" s="94"/>
      <c r="C795" s="131"/>
      <c r="D795" s="130"/>
    </row>
    <row r="796" spans="1:4">
      <c r="A796" s="93"/>
      <c r="B796" s="94"/>
      <c r="C796" s="131"/>
      <c r="D796" s="130"/>
    </row>
    <row r="797" spans="1:4">
      <c r="A797" s="93"/>
      <c r="B797" s="94"/>
      <c r="C797" s="131"/>
      <c r="D797" s="130"/>
    </row>
    <row r="798" spans="1:4">
      <c r="A798" s="93"/>
      <c r="B798" s="94"/>
      <c r="C798" s="131"/>
      <c r="D798" s="130"/>
    </row>
    <row r="799" spans="1:4">
      <c r="A799" s="93"/>
      <c r="B799" s="94"/>
      <c r="C799" s="131"/>
      <c r="D799" s="130"/>
    </row>
    <row r="800" spans="1:4">
      <c r="A800" s="93"/>
      <c r="B800" s="94"/>
      <c r="C800" s="131"/>
      <c r="D800" s="130"/>
    </row>
    <row r="801" spans="1:4">
      <c r="A801" s="93"/>
      <c r="B801" s="94"/>
      <c r="C801" s="131"/>
      <c r="D801" s="130"/>
    </row>
    <row r="802" spans="1:4">
      <c r="A802" s="93"/>
      <c r="B802" s="94"/>
      <c r="C802" s="131"/>
      <c r="D802" s="130"/>
    </row>
    <row r="803" spans="1:4">
      <c r="A803" s="93"/>
      <c r="B803" s="94"/>
      <c r="C803" s="131"/>
      <c r="D803" s="130"/>
    </row>
    <row r="804" spans="1:4">
      <c r="A804" s="93"/>
      <c r="B804" s="94"/>
      <c r="C804" s="131"/>
      <c r="D804" s="130"/>
    </row>
    <row r="805" spans="1:4">
      <c r="A805" s="93"/>
      <c r="B805" s="94"/>
      <c r="C805" s="131"/>
      <c r="D805" s="130"/>
    </row>
    <row r="806" spans="1:4">
      <c r="A806" s="93"/>
      <c r="B806" s="94"/>
      <c r="C806" s="131"/>
      <c r="D806" s="130"/>
    </row>
    <row r="807" spans="1:4">
      <c r="A807" s="93"/>
      <c r="B807" s="94"/>
      <c r="C807" s="131"/>
      <c r="D807" s="130"/>
    </row>
    <row r="808" spans="1:4">
      <c r="A808" s="93"/>
      <c r="B808" s="94"/>
      <c r="C808" s="131"/>
      <c r="D808" s="130"/>
    </row>
    <row r="809" spans="1:4">
      <c r="A809" s="93"/>
      <c r="B809" s="94"/>
      <c r="C809" s="131"/>
      <c r="D809" s="130"/>
    </row>
    <row r="810" spans="1:4">
      <c r="A810" s="93"/>
      <c r="B810" s="94"/>
      <c r="C810" s="131"/>
      <c r="D810" s="130"/>
    </row>
    <row r="811" spans="1:4">
      <c r="A811" s="93"/>
      <c r="B811" s="94"/>
      <c r="C811" s="131"/>
      <c r="D811" s="130"/>
    </row>
    <row r="812" spans="1:4">
      <c r="A812" s="93"/>
      <c r="B812" s="94"/>
      <c r="C812" s="131"/>
      <c r="D812" s="130"/>
    </row>
    <row r="813" spans="1:4">
      <c r="A813" s="93"/>
      <c r="B813" s="94"/>
      <c r="C813" s="131"/>
      <c r="D813" s="130"/>
    </row>
    <row r="814" spans="1:4">
      <c r="A814" s="93"/>
      <c r="B814" s="94"/>
      <c r="C814" s="131"/>
      <c r="D814" s="130"/>
    </row>
    <row r="815" spans="1:4">
      <c r="A815" s="93"/>
      <c r="B815" s="94"/>
      <c r="C815" s="131"/>
      <c r="D815" s="130"/>
    </row>
    <row r="816" spans="1:4">
      <c r="A816" s="93"/>
      <c r="B816" s="94"/>
      <c r="C816" s="131"/>
      <c r="D816" s="130"/>
    </row>
    <row r="817" spans="1:4">
      <c r="A817" s="93"/>
      <c r="B817" s="94"/>
      <c r="C817" s="131"/>
      <c r="D817" s="130"/>
    </row>
    <row r="818" spans="1:4">
      <c r="A818" s="93"/>
      <c r="B818" s="94"/>
      <c r="C818" s="131"/>
      <c r="D818" s="130"/>
    </row>
    <row r="819" spans="1:4">
      <c r="A819" s="93"/>
      <c r="B819" s="94"/>
      <c r="C819" s="131"/>
      <c r="D819" s="130"/>
    </row>
    <row r="820" spans="1:4">
      <c r="A820" s="93"/>
      <c r="B820" s="94"/>
      <c r="C820" s="131"/>
      <c r="D820" s="130"/>
    </row>
    <row r="821" spans="1:4">
      <c r="A821" s="93"/>
      <c r="B821" s="94"/>
      <c r="C821" s="131"/>
      <c r="D821" s="130"/>
    </row>
    <row r="822" spans="1:4">
      <c r="A822" s="93"/>
      <c r="B822" s="94"/>
      <c r="C822" s="131"/>
      <c r="D822" s="130"/>
    </row>
    <row r="823" spans="1:4">
      <c r="A823" s="93"/>
      <c r="B823" s="94"/>
      <c r="C823" s="131"/>
      <c r="D823" s="130"/>
    </row>
    <row r="824" spans="1:4">
      <c r="A824" s="93"/>
      <c r="B824" s="94"/>
      <c r="C824" s="131"/>
      <c r="D824" s="130"/>
    </row>
    <row r="825" spans="1:4">
      <c r="A825" s="93"/>
      <c r="B825" s="94"/>
      <c r="C825" s="131"/>
      <c r="D825" s="130"/>
    </row>
    <row r="826" spans="1:4">
      <c r="A826" s="93"/>
      <c r="B826" s="94"/>
      <c r="C826" s="131"/>
      <c r="D826" s="130"/>
    </row>
    <row r="827" spans="1:4">
      <c r="A827" s="93"/>
      <c r="B827" s="94"/>
      <c r="C827" s="131"/>
      <c r="D827" s="130"/>
    </row>
    <row r="828" spans="1:4">
      <c r="A828" s="93"/>
      <c r="B828" s="94"/>
      <c r="C828" s="131"/>
      <c r="D828" s="130"/>
    </row>
    <row r="829" spans="1:4">
      <c r="A829" s="93"/>
      <c r="B829" s="94"/>
      <c r="C829" s="131"/>
      <c r="D829" s="130"/>
    </row>
    <row r="830" spans="1:4">
      <c r="A830" s="93"/>
      <c r="B830" s="94"/>
      <c r="C830" s="131"/>
      <c r="D830" s="130"/>
    </row>
    <row r="831" spans="1:4">
      <c r="A831" s="93"/>
      <c r="B831" s="94"/>
      <c r="C831" s="131"/>
      <c r="D831" s="130"/>
    </row>
    <row r="832" spans="1:4">
      <c r="A832" s="93"/>
      <c r="B832" s="94"/>
      <c r="C832" s="131"/>
      <c r="D832" s="130"/>
    </row>
    <row r="833" spans="1:4">
      <c r="A833" s="93"/>
      <c r="B833" s="94"/>
      <c r="C833" s="131"/>
      <c r="D833" s="130"/>
    </row>
    <row r="834" spans="1:4">
      <c r="A834" s="93"/>
      <c r="B834" s="94"/>
      <c r="C834" s="131"/>
      <c r="D834" s="130"/>
    </row>
    <row r="835" spans="1:4">
      <c r="A835" s="93"/>
      <c r="B835" s="94"/>
      <c r="C835" s="131"/>
      <c r="D835" s="130"/>
    </row>
    <row r="836" spans="1:4">
      <c r="A836" s="93"/>
      <c r="B836" s="94"/>
      <c r="C836" s="131"/>
      <c r="D836" s="130"/>
    </row>
    <row r="837" spans="1:4">
      <c r="A837" s="93"/>
      <c r="B837" s="94"/>
      <c r="C837" s="131"/>
      <c r="D837" s="130"/>
    </row>
    <row r="838" spans="1:4">
      <c r="A838" s="93"/>
      <c r="B838" s="94"/>
      <c r="C838" s="131"/>
      <c r="D838" s="130"/>
    </row>
    <row r="839" spans="1:4">
      <c r="A839" s="93"/>
      <c r="B839" s="94"/>
      <c r="C839" s="131"/>
      <c r="D839" s="130"/>
    </row>
    <row r="840" spans="1:4">
      <c r="A840" s="93"/>
      <c r="B840" s="94"/>
      <c r="C840" s="131"/>
      <c r="D840" s="130"/>
    </row>
    <row r="841" spans="1:4">
      <c r="A841" s="93"/>
      <c r="B841" s="94"/>
      <c r="C841" s="131"/>
      <c r="D841" s="130"/>
    </row>
    <row r="842" spans="1:4">
      <c r="A842" s="93"/>
      <c r="B842" s="94"/>
      <c r="C842" s="131"/>
      <c r="D842" s="130"/>
    </row>
    <row r="843" spans="1:4">
      <c r="A843" s="93"/>
      <c r="B843" s="94"/>
      <c r="C843" s="131"/>
      <c r="D843" s="130"/>
    </row>
    <row r="844" spans="1:4">
      <c r="A844" s="93"/>
      <c r="B844" s="94"/>
      <c r="C844" s="131"/>
      <c r="D844" s="130"/>
    </row>
    <row r="845" spans="1:4">
      <c r="A845" s="93"/>
      <c r="B845" s="94"/>
      <c r="C845" s="131"/>
      <c r="D845" s="130"/>
    </row>
    <row r="846" spans="1:4">
      <c r="A846" s="93"/>
      <c r="B846" s="94"/>
      <c r="C846" s="131"/>
      <c r="D846" s="130"/>
    </row>
    <row r="847" spans="1:4">
      <c r="A847" s="93"/>
      <c r="B847" s="94"/>
      <c r="C847" s="131"/>
      <c r="D847" s="130"/>
    </row>
    <row r="848" spans="1:4">
      <c r="A848" s="93"/>
      <c r="B848" s="94"/>
      <c r="C848" s="131"/>
      <c r="D848" s="130"/>
    </row>
    <row r="849" spans="1:4">
      <c r="A849" s="93"/>
      <c r="B849" s="94"/>
      <c r="C849" s="131"/>
      <c r="D849" s="130"/>
    </row>
    <row r="850" spans="1:4">
      <c r="A850" s="93"/>
      <c r="B850" s="94"/>
      <c r="C850" s="131"/>
      <c r="D850" s="130"/>
    </row>
    <row r="851" spans="1:4">
      <c r="A851" s="93"/>
      <c r="B851" s="94"/>
      <c r="C851" s="131"/>
      <c r="D851" s="130"/>
    </row>
    <row r="852" spans="1:4">
      <c r="A852" s="93"/>
      <c r="B852" s="94"/>
      <c r="C852" s="131"/>
      <c r="D852" s="130"/>
    </row>
    <row r="853" spans="1:4">
      <c r="A853" s="93"/>
      <c r="B853" s="94"/>
      <c r="C853" s="131"/>
      <c r="D853" s="130"/>
    </row>
    <row r="854" spans="1:4">
      <c r="A854" s="93"/>
      <c r="B854" s="94"/>
      <c r="C854" s="131"/>
      <c r="D854" s="130"/>
    </row>
    <row r="855" spans="1:4">
      <c r="A855" s="93"/>
      <c r="B855" s="94"/>
      <c r="C855" s="131"/>
      <c r="D855" s="130"/>
    </row>
    <row r="856" spans="1:4">
      <c r="A856" s="93"/>
      <c r="B856" s="94"/>
      <c r="C856" s="131"/>
      <c r="D856" s="130"/>
    </row>
    <row r="857" spans="1:4">
      <c r="A857" s="93"/>
      <c r="B857" s="94"/>
      <c r="C857" s="131"/>
      <c r="D857" s="130"/>
    </row>
    <row r="858" spans="1:4">
      <c r="A858" s="93"/>
      <c r="B858" s="94"/>
      <c r="C858" s="131"/>
      <c r="D858" s="130"/>
    </row>
    <row r="859" spans="1:4">
      <c r="A859" s="93"/>
      <c r="B859" s="94"/>
      <c r="C859" s="131"/>
      <c r="D859" s="130"/>
    </row>
    <row r="860" spans="1:4">
      <c r="A860" s="93"/>
      <c r="B860" s="94"/>
      <c r="C860" s="131"/>
      <c r="D860" s="130"/>
    </row>
    <row r="861" spans="1:4">
      <c r="A861" s="93"/>
      <c r="B861" s="94"/>
      <c r="C861" s="131"/>
      <c r="D861" s="130"/>
    </row>
    <row r="862" spans="1:4">
      <c r="A862" s="93"/>
      <c r="B862" s="94"/>
      <c r="C862" s="131"/>
      <c r="D862" s="130"/>
    </row>
    <row r="863" spans="1:4">
      <c r="A863" s="93"/>
      <c r="B863" s="94"/>
      <c r="C863" s="131"/>
      <c r="D863" s="130"/>
    </row>
    <row r="864" spans="1:4">
      <c r="A864" s="93"/>
      <c r="B864" s="94"/>
      <c r="C864" s="131"/>
      <c r="D864" s="130"/>
    </row>
    <row r="865" spans="1:4">
      <c r="A865" s="93"/>
      <c r="B865" s="94"/>
      <c r="C865" s="131"/>
      <c r="D865" s="130"/>
    </row>
    <row r="866" spans="1:4">
      <c r="A866" s="93"/>
      <c r="B866" s="94"/>
      <c r="C866" s="131"/>
      <c r="D866" s="130"/>
    </row>
    <row r="867" spans="1:4">
      <c r="A867" s="93"/>
      <c r="B867" s="94"/>
      <c r="C867" s="131"/>
      <c r="D867" s="130"/>
    </row>
    <row r="868" spans="1:4">
      <c r="A868" s="93"/>
      <c r="B868" s="94"/>
      <c r="C868" s="131"/>
      <c r="D868" s="130"/>
    </row>
    <row r="869" spans="1:4">
      <c r="A869" s="93"/>
      <c r="B869" s="94"/>
      <c r="C869" s="131"/>
      <c r="D869" s="130"/>
    </row>
    <row r="870" spans="1:4">
      <c r="A870" s="93"/>
      <c r="B870" s="94"/>
      <c r="C870" s="131"/>
      <c r="D870" s="130"/>
    </row>
    <row r="871" spans="1:4">
      <c r="A871" s="93"/>
      <c r="B871" s="94"/>
      <c r="C871" s="131"/>
      <c r="D871" s="130"/>
    </row>
    <row r="872" spans="1:4">
      <c r="A872" s="93"/>
      <c r="B872" s="94"/>
      <c r="C872" s="131"/>
      <c r="D872" s="130"/>
    </row>
    <row r="873" spans="1:4">
      <c r="A873" s="93"/>
      <c r="B873" s="94"/>
      <c r="C873" s="131"/>
      <c r="D873" s="130"/>
    </row>
    <row r="874" spans="1:4">
      <c r="A874" s="93"/>
      <c r="B874" s="94"/>
      <c r="C874" s="131"/>
      <c r="D874" s="130"/>
    </row>
    <row r="875" spans="1:4">
      <c r="A875" s="93"/>
      <c r="B875" s="94"/>
      <c r="C875" s="131"/>
      <c r="D875" s="130"/>
    </row>
    <row r="876" spans="1:4">
      <c r="A876" s="93"/>
      <c r="B876" s="94"/>
      <c r="C876" s="131"/>
      <c r="D876" s="130"/>
    </row>
    <row r="877" spans="1:4">
      <c r="A877" s="93"/>
      <c r="B877" s="94"/>
      <c r="C877" s="131"/>
      <c r="D877" s="130"/>
    </row>
    <row r="878" spans="1:4">
      <c r="A878" s="93"/>
      <c r="B878" s="94"/>
      <c r="C878" s="131"/>
      <c r="D878" s="130"/>
    </row>
    <row r="879" spans="1:4">
      <c r="A879" s="93"/>
      <c r="B879" s="94"/>
      <c r="C879" s="131"/>
      <c r="D879" s="130"/>
    </row>
    <row r="880" spans="1:4">
      <c r="A880" s="93"/>
      <c r="B880" s="94"/>
      <c r="C880" s="131"/>
      <c r="D880" s="130"/>
    </row>
    <row r="881" spans="1:4">
      <c r="A881" s="93"/>
      <c r="B881" s="94"/>
      <c r="C881" s="131"/>
      <c r="D881" s="130"/>
    </row>
    <row r="882" spans="1:4">
      <c r="A882" s="93"/>
      <c r="B882" s="94"/>
      <c r="C882" s="131"/>
      <c r="D882" s="130"/>
    </row>
    <row r="883" spans="1:4">
      <c r="A883" s="93"/>
      <c r="B883" s="94"/>
      <c r="C883" s="131"/>
      <c r="D883" s="130"/>
    </row>
    <row r="884" spans="1:4">
      <c r="A884" s="93"/>
      <c r="B884" s="94"/>
      <c r="C884" s="131"/>
      <c r="D884" s="130"/>
    </row>
    <row r="885" spans="1:4">
      <c r="A885" s="93"/>
      <c r="B885" s="94"/>
      <c r="C885" s="131"/>
      <c r="D885" s="130"/>
    </row>
    <row r="886" spans="1:4">
      <c r="A886" s="93"/>
      <c r="B886" s="94"/>
      <c r="C886" s="131"/>
      <c r="D886" s="130"/>
    </row>
    <row r="887" spans="1:4">
      <c r="A887" s="93"/>
      <c r="B887" s="94"/>
      <c r="C887" s="131"/>
      <c r="D887" s="130"/>
    </row>
    <row r="888" spans="1:4">
      <c r="A888" s="93"/>
      <c r="B888" s="94"/>
      <c r="C888" s="131"/>
      <c r="D888" s="130"/>
    </row>
    <row r="889" spans="1:4">
      <c r="A889" s="93"/>
      <c r="B889" s="94"/>
      <c r="C889" s="131"/>
      <c r="D889" s="130"/>
    </row>
    <row r="890" spans="1:4">
      <c r="A890" s="93"/>
      <c r="B890" s="94"/>
      <c r="C890" s="131"/>
      <c r="D890" s="130"/>
    </row>
    <row r="891" spans="1:4">
      <c r="A891" s="93"/>
      <c r="B891" s="94"/>
      <c r="C891" s="131"/>
      <c r="D891" s="130"/>
    </row>
    <row r="892" spans="1:4">
      <c r="A892" s="93"/>
      <c r="B892" s="94"/>
      <c r="C892" s="131"/>
      <c r="D892" s="130"/>
    </row>
    <row r="893" spans="1:4">
      <c r="A893" s="93"/>
      <c r="B893" s="94"/>
      <c r="C893" s="131"/>
      <c r="D893" s="130"/>
    </row>
    <row r="894" spans="1:4">
      <c r="A894" s="93"/>
      <c r="B894" s="94"/>
      <c r="C894" s="131"/>
      <c r="D894" s="130"/>
    </row>
    <row r="895" spans="1:4">
      <c r="A895" s="93"/>
      <c r="B895" s="94"/>
      <c r="C895" s="131"/>
      <c r="D895" s="130"/>
    </row>
    <row r="896" spans="1:4">
      <c r="A896" s="93"/>
      <c r="B896" s="94"/>
      <c r="C896" s="131"/>
      <c r="D896" s="130"/>
    </row>
    <row r="897" spans="1:4">
      <c r="A897" s="93"/>
      <c r="B897" s="94"/>
      <c r="C897" s="131"/>
      <c r="D897" s="130"/>
    </row>
    <row r="898" spans="1:4">
      <c r="A898" s="93"/>
      <c r="B898" s="94"/>
      <c r="C898" s="131"/>
      <c r="D898" s="130"/>
    </row>
    <row r="899" spans="1:4">
      <c r="A899" s="93"/>
      <c r="B899" s="94"/>
      <c r="C899" s="131"/>
      <c r="D899" s="130"/>
    </row>
    <row r="900" spans="1:4">
      <c r="A900" s="93"/>
      <c r="B900" s="94"/>
      <c r="C900" s="131"/>
      <c r="D900" s="130"/>
    </row>
    <row r="901" spans="1:4">
      <c r="A901" s="93"/>
      <c r="B901" s="94"/>
      <c r="C901" s="131"/>
      <c r="D901" s="130"/>
    </row>
    <row r="902" spans="1:4">
      <c r="A902" s="93"/>
      <c r="B902" s="94"/>
      <c r="C902" s="131"/>
      <c r="D902" s="130"/>
    </row>
    <row r="903" spans="1:4">
      <c r="A903" s="93"/>
      <c r="B903" s="94"/>
      <c r="C903" s="131"/>
      <c r="D903" s="130"/>
    </row>
    <row r="904" spans="1:4">
      <c r="A904" s="93"/>
      <c r="B904" s="94"/>
      <c r="C904" s="131"/>
      <c r="D904" s="130"/>
    </row>
    <row r="905" spans="1:4">
      <c r="A905" s="93"/>
      <c r="B905" s="94"/>
      <c r="C905" s="131"/>
      <c r="D905" s="130"/>
    </row>
    <row r="906" spans="1:4">
      <c r="A906" s="93"/>
      <c r="B906" s="94"/>
      <c r="C906" s="131"/>
      <c r="D906" s="130"/>
    </row>
    <row r="907" spans="1:4">
      <c r="A907" s="93"/>
      <c r="B907" s="94"/>
      <c r="C907" s="131"/>
      <c r="D907" s="130"/>
    </row>
    <row r="908" spans="1:4">
      <c r="A908" s="93"/>
      <c r="B908" s="94"/>
      <c r="C908" s="131"/>
      <c r="D908" s="130"/>
    </row>
    <row r="909" spans="1:4">
      <c r="A909" s="93"/>
      <c r="B909" s="94"/>
      <c r="C909" s="131"/>
      <c r="D909" s="130"/>
    </row>
    <row r="910" spans="1:4">
      <c r="A910" s="93"/>
      <c r="B910" s="94"/>
      <c r="C910" s="131"/>
      <c r="D910" s="130"/>
    </row>
    <row r="911" spans="1:4">
      <c r="A911" s="93"/>
      <c r="B911" s="94"/>
      <c r="C911" s="131"/>
      <c r="D911" s="130"/>
    </row>
    <row r="912" spans="1:4">
      <c r="A912" s="93"/>
      <c r="B912" s="94"/>
      <c r="C912" s="131"/>
      <c r="D912" s="130"/>
    </row>
    <row r="913" spans="1:4">
      <c r="A913" s="93"/>
      <c r="B913" s="94"/>
      <c r="C913" s="131"/>
      <c r="D913" s="130"/>
    </row>
    <row r="914" spans="1:4">
      <c r="A914" s="93"/>
      <c r="B914" s="94"/>
      <c r="C914" s="131"/>
      <c r="D914" s="130"/>
    </row>
    <row r="915" spans="1:4">
      <c r="A915" s="93"/>
      <c r="B915" s="94"/>
      <c r="C915" s="131"/>
      <c r="D915" s="130"/>
    </row>
    <row r="916" spans="1:4">
      <c r="A916" s="93"/>
      <c r="B916" s="94"/>
      <c r="C916" s="131"/>
      <c r="D916" s="130"/>
    </row>
    <row r="917" spans="1:4">
      <c r="A917" s="93"/>
      <c r="B917" s="94"/>
      <c r="C917" s="131"/>
      <c r="D917" s="130"/>
    </row>
    <row r="918" spans="1:4">
      <c r="A918" s="93"/>
      <c r="B918" s="94"/>
      <c r="C918" s="131"/>
      <c r="D918" s="130"/>
    </row>
    <row r="919" spans="1:4">
      <c r="A919" s="93"/>
      <c r="B919" s="94"/>
      <c r="C919" s="131"/>
      <c r="D919" s="130"/>
    </row>
    <row r="920" spans="1:4">
      <c r="A920" s="93"/>
      <c r="B920" s="94"/>
      <c r="C920" s="131"/>
      <c r="D920" s="130"/>
    </row>
    <row r="921" spans="1:4">
      <c r="A921" s="93"/>
      <c r="B921" s="94"/>
      <c r="C921" s="131"/>
      <c r="D921" s="130"/>
    </row>
    <row r="922" spans="1:4">
      <c r="A922" s="93"/>
      <c r="B922" s="94"/>
      <c r="C922" s="131"/>
      <c r="D922" s="130"/>
    </row>
    <row r="923" spans="1:4">
      <c r="A923" s="93"/>
      <c r="B923" s="94"/>
      <c r="C923" s="131"/>
      <c r="D923" s="130"/>
    </row>
    <row r="924" spans="1:4">
      <c r="A924" s="93"/>
      <c r="B924" s="94"/>
      <c r="C924" s="131"/>
      <c r="D924" s="130"/>
    </row>
    <row r="925" spans="1:4">
      <c r="A925" s="93"/>
      <c r="B925" s="94"/>
      <c r="C925" s="131"/>
      <c r="D925" s="130"/>
    </row>
    <row r="926" spans="1:4">
      <c r="A926" s="93"/>
      <c r="B926" s="94"/>
      <c r="C926" s="131"/>
      <c r="D926" s="130"/>
    </row>
    <row r="927" spans="1:4">
      <c r="A927" s="93"/>
      <c r="B927" s="94"/>
      <c r="C927" s="131"/>
      <c r="D927" s="130"/>
    </row>
    <row r="928" spans="1:4">
      <c r="A928" s="93"/>
      <c r="B928" s="94"/>
      <c r="C928" s="131"/>
      <c r="D928" s="130"/>
    </row>
    <row r="929" spans="1:4">
      <c r="A929" s="93"/>
      <c r="B929" s="94"/>
      <c r="C929" s="131"/>
      <c r="D929" s="130"/>
    </row>
    <row r="930" spans="1:4">
      <c r="A930" s="93"/>
      <c r="B930" s="94"/>
      <c r="C930" s="131"/>
      <c r="D930" s="130"/>
    </row>
    <row r="931" spans="1:4">
      <c r="A931" s="93"/>
      <c r="B931" s="94"/>
      <c r="C931" s="131"/>
      <c r="D931" s="130"/>
    </row>
    <row r="932" spans="1:4">
      <c r="A932" s="93"/>
      <c r="B932" s="94"/>
      <c r="C932" s="131"/>
      <c r="D932" s="130"/>
    </row>
    <row r="933" spans="1:4">
      <c r="A933" s="93"/>
      <c r="B933" s="94"/>
      <c r="C933" s="131"/>
      <c r="D933" s="130"/>
    </row>
    <row r="934" spans="1:4">
      <c r="A934" s="93"/>
      <c r="B934" s="94"/>
      <c r="C934" s="131"/>
      <c r="D934" s="130"/>
    </row>
    <row r="935" spans="1:4">
      <c r="A935" s="93"/>
      <c r="B935" s="94"/>
      <c r="C935" s="131"/>
      <c r="D935" s="130"/>
    </row>
    <row r="936" spans="1:4">
      <c r="A936" s="93"/>
      <c r="B936" s="94"/>
      <c r="C936" s="131"/>
      <c r="D936" s="130"/>
    </row>
    <row r="937" spans="1:4">
      <c r="A937" s="93"/>
      <c r="B937" s="94"/>
      <c r="C937" s="131"/>
      <c r="D937" s="130"/>
    </row>
    <row r="938" spans="1:4">
      <c r="A938" s="93"/>
      <c r="B938" s="94"/>
      <c r="C938" s="131"/>
      <c r="D938" s="130"/>
    </row>
    <row r="939" spans="1:4">
      <c r="A939" s="93"/>
      <c r="B939" s="94"/>
      <c r="C939" s="131"/>
      <c r="D939" s="130"/>
    </row>
    <row r="940" spans="1:4">
      <c r="A940" s="93"/>
      <c r="B940" s="94"/>
      <c r="C940" s="131"/>
      <c r="D940" s="130"/>
    </row>
    <row r="941" spans="1:4">
      <c r="A941" s="93"/>
      <c r="B941" s="94"/>
      <c r="C941" s="131"/>
      <c r="D941" s="130"/>
    </row>
    <row r="942" spans="1:4">
      <c r="A942" s="93"/>
      <c r="B942" s="94"/>
      <c r="C942" s="131"/>
      <c r="D942" s="130"/>
    </row>
    <row r="943" spans="1:4">
      <c r="A943" s="93"/>
      <c r="B943" s="94"/>
      <c r="C943" s="131"/>
      <c r="D943" s="130"/>
    </row>
    <row r="944" spans="1:4">
      <c r="A944" s="93"/>
      <c r="B944" s="94"/>
      <c r="C944" s="131"/>
      <c r="D944" s="130"/>
    </row>
    <row r="945" spans="1:4">
      <c r="A945" s="93"/>
      <c r="B945" s="94"/>
      <c r="C945" s="131"/>
      <c r="D945" s="130"/>
    </row>
    <row r="946" spans="1:4">
      <c r="A946" s="93"/>
      <c r="B946" s="94"/>
      <c r="C946" s="131"/>
      <c r="D946" s="130"/>
    </row>
    <row r="947" spans="1:4">
      <c r="A947" s="93"/>
      <c r="B947" s="94"/>
      <c r="C947" s="131"/>
      <c r="D947" s="130"/>
    </row>
    <row r="948" spans="1:4">
      <c r="A948" s="93"/>
      <c r="B948" s="94"/>
      <c r="C948" s="131"/>
      <c r="D948" s="130"/>
    </row>
    <row r="949" spans="1:4">
      <c r="A949" s="93"/>
      <c r="B949" s="94"/>
      <c r="C949" s="131"/>
      <c r="D949" s="130"/>
    </row>
    <row r="950" spans="1:4">
      <c r="A950" s="93"/>
      <c r="B950" s="94"/>
      <c r="C950" s="131"/>
      <c r="D950" s="130"/>
    </row>
    <row r="951" spans="1:4">
      <c r="A951" s="93"/>
      <c r="B951" s="94"/>
      <c r="C951" s="131"/>
      <c r="D951" s="130"/>
    </row>
    <row r="952" spans="1:4">
      <c r="A952" s="93"/>
      <c r="B952" s="94"/>
      <c r="C952" s="131"/>
      <c r="D952" s="130"/>
    </row>
    <row r="953" spans="1:4">
      <c r="A953" s="93"/>
      <c r="B953" s="94"/>
      <c r="C953" s="131"/>
      <c r="D953" s="130"/>
    </row>
    <row r="954" spans="1:4">
      <c r="A954" s="93"/>
      <c r="B954" s="94"/>
      <c r="C954" s="131"/>
      <c r="D954" s="130"/>
    </row>
    <row r="955" spans="1:4">
      <c r="A955" s="93"/>
      <c r="B955" s="94"/>
      <c r="C955" s="131"/>
      <c r="D955" s="130"/>
    </row>
    <row r="956" spans="1:4">
      <c r="A956" s="93"/>
      <c r="B956" s="94"/>
      <c r="C956" s="131"/>
      <c r="D956" s="130"/>
    </row>
    <row r="957" spans="1:4">
      <c r="A957" s="93"/>
      <c r="B957" s="94"/>
      <c r="C957" s="131"/>
      <c r="D957" s="130"/>
    </row>
    <row r="958" spans="1:4">
      <c r="A958" s="93"/>
      <c r="B958" s="94"/>
      <c r="C958" s="131"/>
      <c r="D958" s="130"/>
    </row>
    <row r="959" spans="1:4">
      <c r="A959" s="93"/>
      <c r="B959" s="94"/>
      <c r="C959" s="131"/>
      <c r="D959" s="130"/>
    </row>
    <row r="960" spans="1:4">
      <c r="A960" s="93"/>
      <c r="B960" s="94"/>
      <c r="C960" s="131"/>
      <c r="D960" s="130"/>
    </row>
    <row r="961" spans="1:4">
      <c r="A961" s="93"/>
      <c r="B961" s="94"/>
      <c r="C961" s="131"/>
      <c r="D961" s="130"/>
    </row>
    <row r="962" spans="1:4">
      <c r="A962" s="93"/>
      <c r="B962" s="94"/>
      <c r="C962" s="131"/>
      <c r="D962" s="130"/>
    </row>
    <row r="963" spans="1:4">
      <c r="A963" s="93"/>
      <c r="B963" s="94"/>
      <c r="C963" s="131"/>
      <c r="D963" s="130"/>
    </row>
    <row r="964" spans="1:4">
      <c r="A964" s="93"/>
      <c r="B964" s="94"/>
      <c r="C964" s="131"/>
      <c r="D964" s="130"/>
    </row>
    <row r="965" spans="1:4">
      <c r="A965" s="93"/>
      <c r="B965" s="94"/>
      <c r="C965" s="131"/>
      <c r="D965" s="130"/>
    </row>
    <row r="966" spans="1:4">
      <c r="A966" s="93"/>
      <c r="B966" s="94"/>
      <c r="C966" s="131"/>
      <c r="D966" s="130"/>
    </row>
    <row r="967" spans="1:4">
      <c r="A967" s="93"/>
      <c r="B967" s="94"/>
      <c r="C967" s="131"/>
      <c r="D967" s="130"/>
    </row>
    <row r="968" spans="1:4">
      <c r="A968" s="93"/>
      <c r="B968" s="94"/>
      <c r="C968" s="131"/>
      <c r="D968" s="130"/>
    </row>
    <row r="969" spans="1:4">
      <c r="A969" s="93"/>
      <c r="B969" s="94"/>
      <c r="C969" s="131"/>
      <c r="D969" s="130"/>
    </row>
    <row r="970" spans="1:4">
      <c r="A970" s="93"/>
      <c r="B970" s="94"/>
      <c r="C970" s="131"/>
      <c r="D970" s="130"/>
    </row>
    <row r="971" spans="1:4">
      <c r="A971" s="93"/>
      <c r="B971" s="94"/>
      <c r="C971" s="131"/>
      <c r="D971" s="130"/>
    </row>
    <row r="972" spans="1:4">
      <c r="A972" s="93"/>
      <c r="B972" s="94"/>
      <c r="C972" s="131"/>
      <c r="D972" s="130"/>
    </row>
    <row r="973" spans="1:4">
      <c r="A973" s="93"/>
      <c r="B973" s="94"/>
      <c r="C973" s="131"/>
      <c r="D973" s="130"/>
    </row>
    <row r="974" spans="1:4">
      <c r="A974" s="93"/>
      <c r="B974" s="94"/>
      <c r="C974" s="131"/>
      <c r="D974" s="130"/>
    </row>
    <row r="975" spans="1:4">
      <c r="A975" s="93"/>
      <c r="B975" s="94"/>
      <c r="C975" s="131"/>
      <c r="D975" s="130"/>
    </row>
    <row r="976" spans="1:4">
      <c r="A976" s="93"/>
      <c r="B976" s="94"/>
      <c r="C976" s="131"/>
      <c r="D976" s="130"/>
    </row>
    <row r="977" spans="1:4">
      <c r="A977" s="93"/>
      <c r="B977" s="94"/>
      <c r="C977" s="131"/>
      <c r="D977" s="130"/>
    </row>
    <row r="978" spans="1:4">
      <c r="A978" s="93"/>
      <c r="B978" s="94"/>
      <c r="C978" s="131"/>
      <c r="D978" s="130"/>
    </row>
    <row r="979" spans="1:4">
      <c r="A979" s="93"/>
      <c r="B979" s="94"/>
      <c r="C979" s="131"/>
      <c r="D979" s="130"/>
    </row>
    <row r="980" spans="1:4">
      <c r="A980" s="93"/>
      <c r="B980" s="94"/>
      <c r="C980" s="131"/>
      <c r="D980" s="130"/>
    </row>
    <row r="981" spans="1:4">
      <c r="A981" s="93"/>
      <c r="B981" s="94"/>
      <c r="C981" s="131"/>
      <c r="D981" s="130"/>
    </row>
    <row r="982" spans="1:4">
      <c r="A982" s="93"/>
      <c r="B982" s="94"/>
      <c r="C982" s="131"/>
      <c r="D982" s="130"/>
    </row>
    <row r="983" spans="1:4">
      <c r="A983" s="93"/>
      <c r="B983" s="94"/>
      <c r="C983" s="131"/>
      <c r="D983" s="130"/>
    </row>
    <row r="984" spans="1:4">
      <c r="A984" s="93"/>
      <c r="B984" s="94"/>
      <c r="C984" s="131"/>
      <c r="D984" s="130"/>
    </row>
    <row r="985" spans="1:4">
      <c r="A985" s="93"/>
      <c r="B985" s="94"/>
      <c r="C985" s="131"/>
      <c r="D985" s="130"/>
    </row>
    <row r="986" spans="1:4">
      <c r="A986" s="93"/>
      <c r="B986" s="94"/>
      <c r="C986" s="131"/>
      <c r="D986" s="130"/>
    </row>
    <row r="987" spans="1:4">
      <c r="A987" s="93"/>
      <c r="B987" s="94"/>
      <c r="C987" s="131"/>
      <c r="D987" s="130"/>
    </row>
    <row r="988" spans="1:4">
      <c r="A988" s="93"/>
      <c r="B988" s="94"/>
      <c r="C988" s="131"/>
      <c r="D988" s="130"/>
    </row>
    <row r="989" spans="1:4">
      <c r="A989" s="93"/>
      <c r="B989" s="94"/>
      <c r="C989" s="131"/>
      <c r="D989" s="130"/>
    </row>
    <row r="990" spans="1:4">
      <c r="A990" s="93"/>
      <c r="B990" s="94"/>
      <c r="C990" s="131"/>
      <c r="D990" s="130"/>
    </row>
    <row r="991" spans="1:4">
      <c r="A991" s="93"/>
      <c r="B991" s="94"/>
      <c r="C991" s="131"/>
      <c r="D991" s="130"/>
    </row>
    <row r="992" spans="1:4">
      <c r="A992" s="93"/>
      <c r="B992" s="94"/>
      <c r="C992" s="131"/>
      <c r="D992" s="130"/>
    </row>
    <row r="993" spans="1:4">
      <c r="A993" s="93"/>
      <c r="B993" s="94"/>
      <c r="C993" s="131"/>
      <c r="D993" s="130"/>
    </row>
    <row r="994" spans="1:4">
      <c r="A994" s="93"/>
      <c r="B994" s="94"/>
      <c r="C994" s="131"/>
      <c r="D994" s="130"/>
    </row>
    <row r="995" spans="1:4">
      <c r="A995" s="93"/>
      <c r="B995" s="94"/>
      <c r="C995" s="131"/>
      <c r="D995" s="130"/>
    </row>
    <row r="996" spans="1:4">
      <c r="A996" s="93"/>
      <c r="B996" s="94"/>
      <c r="C996" s="131"/>
      <c r="D996" s="130"/>
    </row>
    <row r="997" spans="1:4">
      <c r="A997" s="93"/>
      <c r="B997" s="94"/>
      <c r="C997" s="131"/>
      <c r="D997" s="130"/>
    </row>
    <row r="998" spans="1:4">
      <c r="A998" s="93"/>
      <c r="B998" s="94"/>
      <c r="C998" s="131"/>
      <c r="D998" s="130"/>
    </row>
    <row r="999" spans="1:4">
      <c r="A999" s="93"/>
      <c r="B999" s="94"/>
      <c r="C999" s="131"/>
      <c r="D999" s="130"/>
    </row>
    <row r="1000" spans="1:4">
      <c r="A1000" s="93"/>
      <c r="B1000" s="94"/>
      <c r="C1000" s="131"/>
      <c r="D1000" s="130"/>
    </row>
  </sheetData>
  <dataValidations count="3">
    <dataValidation type="custom" allowBlank="1" showInputMessage="1" showErrorMessage="1" sqref="B1" xr:uid="{EE804CB3-1200-491B-A86B-B6736CF41231}">
      <formula1>"S, V40, V50, V60, V70, V80, V90"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2:C1048576" xr:uid="{00000000-0002-0000-0100-000000000000}">
      <formula1>$XEW$2:$XFD$18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78DB-5BE7-44A8-BAC9-294B2D370C3B}">
  <dimension ref="A1:XEU1124"/>
  <sheetViews>
    <sheetView workbookViewId="0">
      <selection activeCell="R2" sqref="R2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4.5" style="10" hidden="1" customWidth="1"/>
    <col min="11" max="11" width="4.08203125" style="10" customWidth="1"/>
    <col min="12" max="17" width="3.75" style="183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77" t="s">
        <v>8</v>
      </c>
      <c r="M1" s="178" t="s">
        <v>7</v>
      </c>
      <c r="N1" s="179" t="s">
        <v>6</v>
      </c>
      <c r="O1" s="180" t="s">
        <v>5</v>
      </c>
      <c r="P1" s="181" t="s">
        <v>4</v>
      </c>
      <c r="Q1" s="182" t="s">
        <v>3</v>
      </c>
      <c r="R1" s="16" t="s">
        <v>29</v>
      </c>
      <c r="XEU1" s="11"/>
    </row>
    <row r="2" spans="1:18 16375:16375" ht="13" customHeight="1">
      <c r="A2" s="40" t="s">
        <v>355</v>
      </c>
      <c r="B2" s="509" t="s">
        <v>33</v>
      </c>
      <c r="C2" s="515" t="s">
        <v>17</v>
      </c>
      <c r="D2" s="504"/>
      <c r="E2" s="504">
        <v>33</v>
      </c>
      <c r="F2" s="504">
        <v>19</v>
      </c>
      <c r="G2" s="19"/>
      <c r="H2" s="19"/>
      <c r="I2" s="19"/>
      <c r="J2" s="61">
        <f t="shared" ref="J2:J25" si="0">COUNT(D2:I2)</f>
        <v>2</v>
      </c>
      <c r="K2" s="61"/>
      <c r="L2" s="183" t="str">
        <f t="shared" ref="L2:L25" si="1">IFERROR(_xlfn.RANK.EQ(D2,D:D,1),"")</f>
        <v/>
      </c>
      <c r="M2" s="183">
        <f t="shared" ref="M2:M25" si="2">IFERROR(_xlfn.RANK.EQ(E2,E:E,1),"")</f>
        <v>1</v>
      </c>
      <c r="N2" s="183">
        <f t="shared" ref="N2:N25" si="3">IFERROR(_xlfn.RANK.EQ(F2,F:F,1),"")</f>
        <v>1</v>
      </c>
      <c r="O2" s="183" t="str">
        <f t="shared" ref="O2:O25" si="4">IFERROR(_xlfn.RANK.EQ(G2,G:G,1),"")</f>
        <v/>
      </c>
      <c r="P2" s="183" t="str">
        <f t="shared" ref="P2:P25" si="5">IFERROR(_xlfn.RANK.EQ(H2,H:H,1),"")</f>
        <v/>
      </c>
      <c r="Q2" s="183" t="str">
        <f t="shared" ref="Q2:Q25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40" t="s">
        <v>231</v>
      </c>
      <c r="B3" s="509" t="s">
        <v>33</v>
      </c>
      <c r="C3" s="40" t="s">
        <v>25</v>
      </c>
      <c r="D3" s="40">
        <v>34</v>
      </c>
      <c r="E3" s="504"/>
      <c r="F3" s="504">
        <v>28</v>
      </c>
      <c r="G3" s="19"/>
      <c r="H3" s="19"/>
      <c r="I3" s="19"/>
      <c r="J3" s="61">
        <f t="shared" si="0"/>
        <v>2</v>
      </c>
      <c r="K3" s="61"/>
      <c r="L3" s="183">
        <f t="shared" si="1"/>
        <v>1</v>
      </c>
      <c r="M3" s="183" t="str">
        <f t="shared" si="2"/>
        <v/>
      </c>
      <c r="N3" s="183">
        <f t="shared" si="3"/>
        <v>2</v>
      </c>
      <c r="O3" s="183" t="str">
        <f t="shared" si="4"/>
        <v/>
      </c>
      <c r="P3" s="183" t="str">
        <f t="shared" si="5"/>
        <v/>
      </c>
      <c r="Q3" s="183" t="str">
        <f t="shared" si="6"/>
        <v/>
      </c>
      <c r="R3" s="5" t="str">
        <f>IF(J3&gt;3,SUM(SMALL(L3:Q3,{1,2,3,4})),"")</f>
        <v/>
      </c>
    </row>
    <row r="4" spans="1:18 16375:16375" ht="13" customHeight="1">
      <c r="A4" s="40" t="s">
        <v>274</v>
      </c>
      <c r="B4" s="509" t="s">
        <v>33</v>
      </c>
      <c r="C4" s="515" t="s">
        <v>14</v>
      </c>
      <c r="D4" s="504"/>
      <c r="E4" s="504">
        <v>61</v>
      </c>
      <c r="F4" s="504">
        <v>40</v>
      </c>
      <c r="G4" s="19"/>
      <c r="H4" s="19"/>
      <c r="I4" s="19"/>
      <c r="J4" s="61">
        <f t="shared" si="0"/>
        <v>2</v>
      </c>
      <c r="K4" s="61"/>
      <c r="L4" s="183" t="str">
        <f t="shared" si="1"/>
        <v/>
      </c>
      <c r="M4" s="183">
        <f t="shared" si="2"/>
        <v>5</v>
      </c>
      <c r="N4" s="183">
        <f t="shared" si="3"/>
        <v>3</v>
      </c>
      <c r="O4" s="183" t="str">
        <f t="shared" si="4"/>
        <v/>
      </c>
      <c r="P4" s="183" t="str">
        <f t="shared" si="5"/>
        <v/>
      </c>
      <c r="Q4" s="183" t="str">
        <f t="shared" si="6"/>
        <v/>
      </c>
      <c r="R4" s="5" t="str">
        <f>IF(J4&gt;3,SUM(SMALL(L4:Q4,{1,2,3,4})),"")</f>
        <v/>
      </c>
    </row>
    <row r="5" spans="1:18 16375:16375" ht="13" customHeight="1">
      <c r="A5" s="40" t="s">
        <v>490</v>
      </c>
      <c r="B5" s="41" t="s">
        <v>33</v>
      </c>
      <c r="C5" s="42" t="s">
        <v>11</v>
      </c>
      <c r="D5" s="504"/>
      <c r="E5" s="15"/>
      <c r="F5" s="15">
        <v>53</v>
      </c>
      <c r="G5" s="19"/>
      <c r="H5" s="19"/>
      <c r="I5" s="19"/>
      <c r="J5" s="61">
        <f t="shared" si="0"/>
        <v>1</v>
      </c>
      <c r="K5" s="61"/>
      <c r="L5" s="183" t="str">
        <f t="shared" si="1"/>
        <v/>
      </c>
      <c r="M5" s="183" t="str">
        <f t="shared" si="2"/>
        <v/>
      </c>
      <c r="N5" s="183">
        <f t="shared" si="3"/>
        <v>4</v>
      </c>
      <c r="O5" s="183" t="str">
        <f t="shared" si="4"/>
        <v/>
      </c>
      <c r="P5" s="183" t="str">
        <f t="shared" si="5"/>
        <v/>
      </c>
      <c r="Q5" s="183" t="str">
        <f t="shared" si="6"/>
        <v/>
      </c>
      <c r="R5" s="5" t="str">
        <f>IF(J5&gt;3,SUM(SMALL(L5:Q5,{1,2,3,4})),"")</f>
        <v/>
      </c>
    </row>
    <row r="6" spans="1:18 16375:16375" ht="13" customHeight="1">
      <c r="A6" s="40" t="s">
        <v>281</v>
      </c>
      <c r="B6" s="41" t="s">
        <v>33</v>
      </c>
      <c r="C6" s="42" t="s">
        <v>14</v>
      </c>
      <c r="D6" s="504"/>
      <c r="E6" s="15">
        <v>112</v>
      </c>
      <c r="F6" s="15">
        <v>58</v>
      </c>
      <c r="G6" s="19"/>
      <c r="H6" s="19"/>
      <c r="I6" s="19"/>
      <c r="J6" s="61">
        <f t="shared" si="0"/>
        <v>2</v>
      </c>
      <c r="K6" s="61"/>
      <c r="L6" s="183" t="str">
        <f t="shared" si="1"/>
        <v/>
      </c>
      <c r="M6" s="183">
        <f t="shared" si="2"/>
        <v>16</v>
      </c>
      <c r="N6" s="183">
        <f t="shared" si="3"/>
        <v>5</v>
      </c>
      <c r="O6" s="183" t="str">
        <f t="shared" si="4"/>
        <v/>
      </c>
      <c r="P6" s="183" t="str">
        <f t="shared" si="5"/>
        <v/>
      </c>
      <c r="Q6" s="183" t="str">
        <f t="shared" si="6"/>
        <v/>
      </c>
      <c r="R6" s="5" t="str">
        <f>IF(J6&gt;3,SUM(SMALL(L6:Q6,{1,2,3,4})),"")</f>
        <v/>
      </c>
    </row>
    <row r="7" spans="1:18 16375:16375" ht="13" customHeight="1">
      <c r="A7" s="40" t="s">
        <v>262</v>
      </c>
      <c r="B7" s="41" t="s">
        <v>33</v>
      </c>
      <c r="C7" s="42" t="s">
        <v>22</v>
      </c>
      <c r="D7" s="45"/>
      <c r="E7" s="504">
        <v>114</v>
      </c>
      <c r="F7" s="15">
        <v>61</v>
      </c>
      <c r="G7" s="19"/>
      <c r="H7" s="19"/>
      <c r="I7" s="19"/>
      <c r="J7" s="61">
        <f t="shared" si="0"/>
        <v>2</v>
      </c>
      <c r="K7" s="61"/>
      <c r="L7" s="183" t="str">
        <f t="shared" si="1"/>
        <v/>
      </c>
      <c r="M7" s="183">
        <f t="shared" si="2"/>
        <v>17</v>
      </c>
      <c r="N7" s="183">
        <f t="shared" si="3"/>
        <v>6</v>
      </c>
      <c r="O7" s="183" t="str">
        <f t="shared" si="4"/>
        <v/>
      </c>
      <c r="P7" s="183" t="str">
        <f t="shared" si="5"/>
        <v/>
      </c>
      <c r="Q7" s="183" t="str">
        <f t="shared" si="6"/>
        <v/>
      </c>
      <c r="R7" s="5" t="str">
        <f>IF(J7&gt;3,SUM(SMALL(L7:Q7,{1,2,3,4})),"")</f>
        <v/>
      </c>
    </row>
    <row r="8" spans="1:18 16375:16375" ht="13" customHeight="1">
      <c r="A8" s="40" t="s">
        <v>475</v>
      </c>
      <c r="B8" s="41" t="s">
        <v>33</v>
      </c>
      <c r="C8" s="509" t="s">
        <v>25</v>
      </c>
      <c r="D8" s="40"/>
      <c r="E8" s="15"/>
      <c r="F8" s="15">
        <v>63</v>
      </c>
      <c r="G8" s="19"/>
      <c r="H8" s="19"/>
      <c r="I8" s="19"/>
      <c r="J8" s="61">
        <f t="shared" si="0"/>
        <v>1</v>
      </c>
      <c r="K8" s="61"/>
      <c r="L8" s="183" t="str">
        <f t="shared" si="1"/>
        <v/>
      </c>
      <c r="M8" s="183" t="str">
        <f t="shared" si="2"/>
        <v/>
      </c>
      <c r="N8" s="183">
        <f t="shared" si="3"/>
        <v>7</v>
      </c>
      <c r="O8" s="183" t="str">
        <f t="shared" si="4"/>
        <v/>
      </c>
      <c r="P8" s="183" t="str">
        <f t="shared" si="5"/>
        <v/>
      </c>
      <c r="Q8" s="183" t="str">
        <f t="shared" si="6"/>
        <v/>
      </c>
      <c r="R8" s="5" t="str">
        <f>IF(J8&gt;3,SUM(SMALL(L8:Q8,{1,2,3,4})),"")</f>
        <v/>
      </c>
    </row>
    <row r="9" spans="1:18 16375:16375" ht="13" customHeight="1">
      <c r="A9" s="484" t="s">
        <v>304</v>
      </c>
      <c r="B9" s="485" t="s">
        <v>33</v>
      </c>
      <c r="C9" s="518" t="s">
        <v>12</v>
      </c>
      <c r="D9" s="488"/>
      <c r="E9" s="487">
        <v>97</v>
      </c>
      <c r="F9" s="487">
        <v>68</v>
      </c>
      <c r="G9" s="19"/>
      <c r="H9" s="19"/>
      <c r="I9" s="19"/>
      <c r="J9" s="61">
        <f t="shared" si="0"/>
        <v>2</v>
      </c>
      <c r="K9" s="61"/>
      <c r="L9" s="183" t="str">
        <f t="shared" si="1"/>
        <v/>
      </c>
      <c r="M9" s="183">
        <f t="shared" si="2"/>
        <v>11</v>
      </c>
      <c r="N9" s="183">
        <f t="shared" si="3"/>
        <v>8</v>
      </c>
      <c r="O9" s="183" t="str">
        <f t="shared" si="4"/>
        <v/>
      </c>
      <c r="P9" s="183" t="str">
        <f t="shared" si="5"/>
        <v/>
      </c>
      <c r="Q9" s="183" t="str">
        <f t="shared" si="6"/>
        <v/>
      </c>
      <c r="R9" s="5" t="str">
        <f>IF(J9&gt;3,SUM(SMALL(L9:Q9,{1,2,3,4})),"")</f>
        <v/>
      </c>
    </row>
    <row r="10" spans="1:18 16375:16375" ht="13" customHeight="1">
      <c r="A10" s="484" t="s">
        <v>307</v>
      </c>
      <c r="B10" s="485" t="s">
        <v>33</v>
      </c>
      <c r="C10" s="518" t="s">
        <v>12</v>
      </c>
      <c r="D10" s="488"/>
      <c r="E10" s="487">
        <v>104</v>
      </c>
      <c r="F10" s="487">
        <v>69</v>
      </c>
      <c r="G10" s="19"/>
      <c r="H10" s="19"/>
      <c r="I10" s="19"/>
      <c r="J10" s="61">
        <f t="shared" si="0"/>
        <v>2</v>
      </c>
      <c r="K10" s="61"/>
      <c r="L10" s="183" t="str">
        <f t="shared" si="1"/>
        <v/>
      </c>
      <c r="M10" s="183">
        <f t="shared" si="2"/>
        <v>13</v>
      </c>
      <c r="N10" s="183">
        <f t="shared" si="3"/>
        <v>9</v>
      </c>
      <c r="O10" s="183" t="str">
        <f t="shared" si="4"/>
        <v/>
      </c>
      <c r="P10" s="183" t="str">
        <f t="shared" si="5"/>
        <v/>
      </c>
      <c r="Q10" s="183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56" t="s">
        <v>383</v>
      </c>
      <c r="B11" s="457" t="s">
        <v>33</v>
      </c>
      <c r="C11" s="458" t="s">
        <v>24</v>
      </c>
      <c r="D11" s="528"/>
      <c r="E11" s="459">
        <v>42</v>
      </c>
      <c r="F11" s="544"/>
      <c r="G11" s="19"/>
      <c r="H11" s="19"/>
      <c r="I11" s="19"/>
      <c r="J11" s="61">
        <f t="shared" si="0"/>
        <v>1</v>
      </c>
      <c r="K11" s="61"/>
      <c r="L11" s="183" t="str">
        <f t="shared" si="1"/>
        <v/>
      </c>
      <c r="M11" s="183">
        <f t="shared" si="2"/>
        <v>2</v>
      </c>
      <c r="N11" s="183" t="str">
        <f t="shared" si="3"/>
        <v/>
      </c>
      <c r="O11" s="183" t="str">
        <f t="shared" si="4"/>
        <v/>
      </c>
      <c r="P11" s="183" t="str">
        <f t="shared" si="5"/>
        <v/>
      </c>
      <c r="Q11" s="183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270" t="s">
        <v>408</v>
      </c>
      <c r="B12" s="243" t="s">
        <v>33</v>
      </c>
      <c r="C12" s="243" t="s">
        <v>19</v>
      </c>
      <c r="D12" s="246"/>
      <c r="E12" s="246">
        <v>53</v>
      </c>
      <c r="F12" s="19"/>
      <c r="G12" s="19"/>
      <c r="H12" s="19"/>
      <c r="I12" s="19"/>
      <c r="J12" s="61">
        <f t="shared" si="0"/>
        <v>1</v>
      </c>
      <c r="L12" s="183" t="str">
        <f t="shared" si="1"/>
        <v/>
      </c>
      <c r="M12" s="183">
        <f t="shared" si="2"/>
        <v>3</v>
      </c>
      <c r="N12" s="183" t="str">
        <f t="shared" si="3"/>
        <v/>
      </c>
      <c r="O12" s="183" t="str">
        <f t="shared" si="4"/>
        <v/>
      </c>
      <c r="P12" s="183" t="str">
        <f t="shared" si="5"/>
        <v/>
      </c>
      <c r="Q12" s="183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40" t="s">
        <v>257</v>
      </c>
      <c r="B13" s="41" t="s">
        <v>33</v>
      </c>
      <c r="C13" s="42" t="s">
        <v>22</v>
      </c>
      <c r="D13" s="45"/>
      <c r="E13" s="15">
        <v>59</v>
      </c>
      <c r="F13" s="15"/>
      <c r="G13" s="19"/>
      <c r="H13" s="19"/>
      <c r="I13" s="19"/>
      <c r="J13" s="61">
        <f t="shared" si="0"/>
        <v>1</v>
      </c>
      <c r="K13" s="61"/>
      <c r="L13" s="183" t="str">
        <f t="shared" si="1"/>
        <v/>
      </c>
      <c r="M13" s="183">
        <f t="shared" si="2"/>
        <v>4</v>
      </c>
      <c r="N13" s="183" t="str">
        <f t="shared" si="3"/>
        <v/>
      </c>
      <c r="O13" s="183" t="str">
        <f t="shared" si="4"/>
        <v/>
      </c>
      <c r="P13" s="183" t="str">
        <f t="shared" si="5"/>
        <v/>
      </c>
      <c r="Q13" s="183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24" t="s">
        <v>347</v>
      </c>
      <c r="B14" s="25" t="s">
        <v>33</v>
      </c>
      <c r="C14" s="26" t="s">
        <v>27</v>
      </c>
      <c r="D14" s="19"/>
      <c r="E14" s="19">
        <v>66</v>
      </c>
      <c r="F14" s="19"/>
      <c r="G14" s="19"/>
      <c r="H14" s="19"/>
      <c r="I14" s="19"/>
      <c r="J14" s="61">
        <f t="shared" si="0"/>
        <v>1</v>
      </c>
      <c r="K14" s="61"/>
      <c r="L14" s="183" t="str">
        <f t="shared" si="1"/>
        <v/>
      </c>
      <c r="M14" s="183">
        <f t="shared" si="2"/>
        <v>6</v>
      </c>
      <c r="N14" s="183" t="str">
        <f t="shared" si="3"/>
        <v/>
      </c>
      <c r="O14" s="183" t="str">
        <f t="shared" si="4"/>
        <v/>
      </c>
      <c r="P14" s="183" t="str">
        <f t="shared" si="5"/>
        <v/>
      </c>
      <c r="Q14" s="183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0" t="s">
        <v>279</v>
      </c>
      <c r="B15" s="509" t="s">
        <v>33</v>
      </c>
      <c r="C15" s="515" t="s">
        <v>14</v>
      </c>
      <c r="D15" s="504"/>
      <c r="E15" s="504">
        <v>88</v>
      </c>
      <c r="F15" s="504"/>
      <c r="G15" s="19"/>
      <c r="H15" s="19"/>
      <c r="I15" s="19"/>
      <c r="J15" s="61">
        <f t="shared" si="0"/>
        <v>1</v>
      </c>
      <c r="K15" s="61"/>
      <c r="L15" s="183" t="str">
        <f t="shared" si="1"/>
        <v/>
      </c>
      <c r="M15" s="183">
        <f t="shared" si="2"/>
        <v>7</v>
      </c>
      <c r="N15" s="183" t="str">
        <f t="shared" si="3"/>
        <v/>
      </c>
      <c r="O15" s="183" t="str">
        <f t="shared" si="4"/>
        <v/>
      </c>
      <c r="P15" s="183" t="str">
        <f t="shared" si="5"/>
        <v/>
      </c>
      <c r="Q15" s="183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484" t="s">
        <v>299</v>
      </c>
      <c r="B16" s="484" t="s">
        <v>33</v>
      </c>
      <c r="C16" s="518" t="s">
        <v>12</v>
      </c>
      <c r="D16" s="488"/>
      <c r="E16" s="489">
        <v>92</v>
      </c>
      <c r="F16" s="489"/>
      <c r="G16" s="19"/>
      <c r="H16" s="19"/>
      <c r="I16" s="19"/>
      <c r="J16" s="61">
        <f t="shared" si="0"/>
        <v>1</v>
      </c>
      <c r="K16" s="61"/>
      <c r="L16" s="183" t="str">
        <f t="shared" si="1"/>
        <v/>
      </c>
      <c r="M16" s="183">
        <f t="shared" si="2"/>
        <v>8</v>
      </c>
      <c r="N16" s="183" t="str">
        <f t="shared" si="3"/>
        <v/>
      </c>
      <c r="O16" s="183" t="str">
        <f t="shared" si="4"/>
        <v/>
      </c>
      <c r="P16" s="183" t="str">
        <f t="shared" si="5"/>
        <v/>
      </c>
      <c r="Q16" s="183" t="str">
        <f t="shared" si="6"/>
        <v/>
      </c>
      <c r="R16" s="5" t="str">
        <f>IF(J16&gt;3,SUM(SMALL(L16:Q16,{1,2,3,4})),"")</f>
        <v/>
      </c>
    </row>
    <row r="17" spans="1:18" ht="13" customHeight="1">
      <c r="A17" s="40" t="s">
        <v>99</v>
      </c>
      <c r="B17" s="509" t="s">
        <v>33</v>
      </c>
      <c r="C17" s="515" t="s">
        <v>11</v>
      </c>
      <c r="D17" s="504">
        <v>70</v>
      </c>
      <c r="E17" s="504">
        <v>95</v>
      </c>
      <c r="F17" s="504"/>
      <c r="G17" s="19"/>
      <c r="H17" s="19"/>
      <c r="I17" s="19"/>
      <c r="J17" s="61">
        <f t="shared" si="0"/>
        <v>2</v>
      </c>
      <c r="K17" s="61"/>
      <c r="L17" s="183">
        <f t="shared" si="1"/>
        <v>4</v>
      </c>
      <c r="M17" s="183">
        <f t="shared" si="2"/>
        <v>9</v>
      </c>
      <c r="N17" s="183" t="str">
        <f t="shared" si="3"/>
        <v/>
      </c>
      <c r="O17" s="183" t="str">
        <f t="shared" si="4"/>
        <v/>
      </c>
      <c r="P17" s="183" t="str">
        <f t="shared" si="5"/>
        <v/>
      </c>
      <c r="Q17" s="183" t="str">
        <f t="shared" si="6"/>
        <v/>
      </c>
      <c r="R17" s="5" t="str">
        <f>IF(J17&gt;3,SUM(SMALL(L17:Q17,{1,2,3,4})),"")</f>
        <v/>
      </c>
    </row>
    <row r="18" spans="1:18" ht="13" customHeight="1">
      <c r="A18" s="484" t="s">
        <v>305</v>
      </c>
      <c r="B18" s="484" t="s">
        <v>33</v>
      </c>
      <c r="C18" s="518" t="s">
        <v>12</v>
      </c>
      <c r="D18" s="488"/>
      <c r="E18" s="489">
        <v>96</v>
      </c>
      <c r="F18" s="489"/>
      <c r="G18" s="19"/>
      <c r="H18" s="19"/>
      <c r="I18" s="19"/>
      <c r="J18" s="61">
        <f t="shared" si="0"/>
        <v>1</v>
      </c>
      <c r="K18" s="61"/>
      <c r="L18" s="183" t="str">
        <f t="shared" si="1"/>
        <v/>
      </c>
      <c r="M18" s="183">
        <f t="shared" si="2"/>
        <v>10</v>
      </c>
      <c r="N18" s="183" t="str">
        <f t="shared" si="3"/>
        <v/>
      </c>
      <c r="O18" s="183" t="str">
        <f t="shared" si="4"/>
        <v/>
      </c>
      <c r="P18" s="183" t="str">
        <f t="shared" si="5"/>
        <v/>
      </c>
      <c r="Q18" s="183" t="str">
        <f t="shared" si="6"/>
        <v/>
      </c>
      <c r="R18" s="5" t="str">
        <f>IF(J18&gt;3,SUM(SMALL(L18:Q18,{1,2,3,4})),"")</f>
        <v/>
      </c>
    </row>
    <row r="19" spans="1:18" ht="13" customHeight="1">
      <c r="A19" s="40" t="s">
        <v>116</v>
      </c>
      <c r="B19" s="509" t="s">
        <v>33</v>
      </c>
      <c r="C19" s="515" t="s">
        <v>14</v>
      </c>
      <c r="D19" s="504">
        <v>41</v>
      </c>
      <c r="E19" s="504">
        <v>100</v>
      </c>
      <c r="F19" s="504"/>
      <c r="G19" s="19"/>
      <c r="H19" s="19"/>
      <c r="I19" s="19"/>
      <c r="J19" s="61">
        <f t="shared" si="0"/>
        <v>2</v>
      </c>
      <c r="L19" s="183">
        <f t="shared" si="1"/>
        <v>2</v>
      </c>
      <c r="M19" s="183">
        <f t="shared" si="2"/>
        <v>12</v>
      </c>
      <c r="N19" s="183" t="str">
        <f t="shared" si="3"/>
        <v/>
      </c>
      <c r="O19" s="183" t="str">
        <f t="shared" si="4"/>
        <v/>
      </c>
      <c r="P19" s="183" t="str">
        <f t="shared" si="5"/>
        <v/>
      </c>
      <c r="Q19" s="183" t="str">
        <f t="shared" si="6"/>
        <v/>
      </c>
      <c r="R19" s="5" t="str">
        <f>IF(J19&gt;3,SUM(SMALL(L19:Q19,{1,2,3,4})),"")</f>
        <v/>
      </c>
    </row>
    <row r="20" spans="1:18" ht="13" customHeight="1">
      <c r="A20" s="40" t="s">
        <v>260</v>
      </c>
      <c r="B20" s="41" t="s">
        <v>33</v>
      </c>
      <c r="C20" s="42" t="s">
        <v>22</v>
      </c>
      <c r="D20" s="45"/>
      <c r="E20" s="15">
        <v>105</v>
      </c>
      <c r="F20" s="15"/>
      <c r="G20" s="19"/>
      <c r="H20" s="19"/>
      <c r="I20" s="19"/>
      <c r="J20" s="61">
        <f t="shared" si="0"/>
        <v>1</v>
      </c>
      <c r="L20" s="183" t="str">
        <f t="shared" si="1"/>
        <v/>
      </c>
      <c r="M20" s="183">
        <f t="shared" si="2"/>
        <v>14</v>
      </c>
      <c r="N20" s="183" t="str">
        <f t="shared" si="3"/>
        <v/>
      </c>
      <c r="O20" s="183" t="str">
        <f t="shared" si="4"/>
        <v/>
      </c>
      <c r="P20" s="183" t="str">
        <f t="shared" si="5"/>
        <v/>
      </c>
      <c r="Q20" s="183" t="str">
        <f t="shared" si="6"/>
        <v/>
      </c>
      <c r="R20" s="5" t="str">
        <f>IF(J20&gt;3,SUM(SMALL(L20:Q20,{1,2,3,4})),"")</f>
        <v/>
      </c>
    </row>
    <row r="21" spans="1:18" ht="13" customHeight="1">
      <c r="A21" s="505" t="s">
        <v>422</v>
      </c>
      <c r="B21" s="510" t="s">
        <v>33</v>
      </c>
      <c r="C21" s="517" t="s">
        <v>18</v>
      </c>
      <c r="D21" s="420"/>
      <c r="E21" s="420">
        <v>108</v>
      </c>
      <c r="F21" s="420"/>
      <c r="G21" s="19"/>
      <c r="H21" s="19"/>
      <c r="I21" s="19"/>
      <c r="J21" s="61">
        <f t="shared" si="0"/>
        <v>1</v>
      </c>
      <c r="K21" s="61"/>
      <c r="L21" s="183" t="str">
        <f t="shared" si="1"/>
        <v/>
      </c>
      <c r="M21" s="183">
        <f t="shared" si="2"/>
        <v>15</v>
      </c>
      <c r="N21" s="183" t="str">
        <f t="shared" si="3"/>
        <v/>
      </c>
      <c r="O21" s="183" t="str">
        <f t="shared" si="4"/>
        <v/>
      </c>
      <c r="P21" s="183" t="str">
        <f t="shared" si="5"/>
        <v/>
      </c>
      <c r="Q21" s="183" t="str">
        <f t="shared" si="6"/>
        <v/>
      </c>
      <c r="R21" s="5" t="str">
        <f>IF(J21&gt;3,SUM(SMALL(L21:Q21,{1,2,3,4})),"")</f>
        <v/>
      </c>
    </row>
    <row r="22" spans="1:18" ht="13" customHeight="1">
      <c r="A22" s="505" t="s">
        <v>263</v>
      </c>
      <c r="B22" s="510" t="s">
        <v>33</v>
      </c>
      <c r="C22" s="517" t="s">
        <v>22</v>
      </c>
      <c r="D22" s="536"/>
      <c r="E22" s="420">
        <v>117</v>
      </c>
      <c r="F22" s="420"/>
      <c r="G22" s="19"/>
      <c r="H22" s="19"/>
      <c r="I22" s="19"/>
      <c r="J22" s="61">
        <f t="shared" si="0"/>
        <v>1</v>
      </c>
      <c r="K22" s="61"/>
      <c r="L22" s="183" t="str">
        <f t="shared" si="1"/>
        <v/>
      </c>
      <c r="M22" s="183">
        <f t="shared" si="2"/>
        <v>18</v>
      </c>
      <c r="N22" s="183" t="str">
        <f t="shared" si="3"/>
        <v/>
      </c>
      <c r="O22" s="183" t="str">
        <f t="shared" si="4"/>
        <v/>
      </c>
      <c r="P22" s="183" t="str">
        <f t="shared" si="5"/>
        <v/>
      </c>
      <c r="Q22" s="183" t="str">
        <f t="shared" si="6"/>
        <v/>
      </c>
      <c r="R22" s="5" t="str">
        <f>IF(J22&gt;3,SUM(SMALL(L22:Q22,{1,2,3,4})),"")</f>
        <v/>
      </c>
    </row>
    <row r="23" spans="1:18" ht="13" customHeight="1">
      <c r="A23" s="370" t="s">
        <v>337</v>
      </c>
      <c r="B23" s="371" t="s">
        <v>33</v>
      </c>
      <c r="C23" s="372" t="s">
        <v>26</v>
      </c>
      <c r="D23" s="373"/>
      <c r="E23" s="373">
        <v>121</v>
      </c>
      <c r="F23" s="19"/>
      <c r="G23" s="19"/>
      <c r="H23" s="19"/>
      <c r="I23" s="19"/>
      <c r="J23" s="61">
        <f t="shared" si="0"/>
        <v>1</v>
      </c>
      <c r="K23" s="61"/>
      <c r="L23" s="183" t="str">
        <f t="shared" si="1"/>
        <v/>
      </c>
      <c r="M23" s="183">
        <f t="shared" si="2"/>
        <v>19</v>
      </c>
      <c r="N23" s="183" t="str">
        <f t="shared" si="3"/>
        <v/>
      </c>
      <c r="O23" s="183" t="str">
        <f t="shared" si="4"/>
        <v/>
      </c>
      <c r="P23" s="183" t="str">
        <f t="shared" si="5"/>
        <v/>
      </c>
      <c r="Q23" s="183" t="str">
        <f t="shared" si="6"/>
        <v/>
      </c>
      <c r="R23" s="5" t="str">
        <f>IF(J23&gt;3,SUM(SMALL(L23:Q23,{1,2,3,4})),"")</f>
        <v/>
      </c>
    </row>
    <row r="24" spans="1:18" ht="13" customHeight="1">
      <c r="A24" s="370" t="s">
        <v>196</v>
      </c>
      <c r="B24" s="371" t="s">
        <v>33</v>
      </c>
      <c r="C24" s="372" t="s">
        <v>26</v>
      </c>
      <c r="D24" s="386">
        <v>55</v>
      </c>
      <c r="E24" s="373"/>
      <c r="F24" s="19"/>
      <c r="G24" s="19"/>
      <c r="H24" s="19"/>
      <c r="I24" s="19"/>
      <c r="J24" s="61">
        <f t="shared" si="0"/>
        <v>1</v>
      </c>
      <c r="K24" s="61"/>
      <c r="L24" s="183">
        <f t="shared" si="1"/>
        <v>3</v>
      </c>
      <c r="M24" s="183" t="str">
        <f t="shared" si="2"/>
        <v/>
      </c>
      <c r="N24" s="183" t="str">
        <f t="shared" si="3"/>
        <v/>
      </c>
      <c r="O24" s="183" t="str">
        <f t="shared" si="4"/>
        <v/>
      </c>
      <c r="P24" s="183" t="str">
        <f t="shared" si="5"/>
        <v/>
      </c>
      <c r="Q24" s="183" t="str">
        <f t="shared" si="6"/>
        <v/>
      </c>
      <c r="R24" s="5"/>
    </row>
    <row r="25" spans="1:18" ht="13" customHeight="1">
      <c r="A25" s="40"/>
      <c r="B25" s="41"/>
      <c r="C25" s="42"/>
      <c r="D25" s="15"/>
      <c r="E25" s="19"/>
      <c r="F25" s="19"/>
      <c r="G25" s="19"/>
      <c r="H25" s="19"/>
      <c r="I25" s="19"/>
      <c r="J25" s="61">
        <f t="shared" si="0"/>
        <v>0</v>
      </c>
      <c r="K25" s="61"/>
      <c r="L25" s="183" t="str">
        <f t="shared" si="1"/>
        <v/>
      </c>
      <c r="M25" s="183" t="str">
        <f t="shared" si="2"/>
        <v/>
      </c>
      <c r="N25" s="183" t="str">
        <f t="shared" si="3"/>
        <v/>
      </c>
      <c r="O25" s="183" t="str">
        <f t="shared" si="4"/>
        <v/>
      </c>
      <c r="P25" s="183" t="str">
        <f t="shared" si="5"/>
        <v/>
      </c>
      <c r="Q25" s="183" t="str">
        <f t="shared" si="6"/>
        <v/>
      </c>
      <c r="R25" s="5"/>
    </row>
    <row r="26" spans="1:18" ht="13" customHeight="1">
      <c r="A26" s="40"/>
      <c r="B26" s="41"/>
      <c r="C26" s="42"/>
      <c r="D26" s="15"/>
      <c r="E26" s="19"/>
      <c r="F26" s="19"/>
      <c r="G26" s="19"/>
      <c r="H26" s="19"/>
      <c r="I26" s="15"/>
      <c r="J26" s="61"/>
      <c r="R26" s="5"/>
    </row>
    <row r="27" spans="1:18" ht="13" customHeight="1">
      <c r="A27" s="40"/>
      <c r="B27" s="41"/>
      <c r="C27" s="42"/>
      <c r="E27" s="19"/>
      <c r="F27" s="19"/>
      <c r="G27" s="19"/>
      <c r="H27" s="19"/>
      <c r="I27" s="19"/>
      <c r="J27" s="61"/>
      <c r="R27" s="5"/>
    </row>
    <row r="28" spans="1:18" ht="13" customHeight="1">
      <c r="A28" s="93"/>
      <c r="B28" s="94"/>
      <c r="C28" s="95"/>
      <c r="E28" s="19"/>
      <c r="F28" s="19"/>
      <c r="G28" s="19"/>
      <c r="H28" s="19"/>
      <c r="I28" s="19"/>
      <c r="J28" s="61"/>
      <c r="K28" s="61"/>
      <c r="R28" s="5"/>
    </row>
    <row r="29" spans="1:18" ht="13" customHeight="1">
      <c r="A29" s="93"/>
      <c r="B29" s="234"/>
      <c r="C29" s="15"/>
      <c r="D29" s="30"/>
      <c r="E29" s="15"/>
      <c r="F29" s="15"/>
      <c r="G29" s="19"/>
      <c r="H29" s="19"/>
      <c r="I29" s="15"/>
      <c r="J29" s="61"/>
      <c r="K29" s="61"/>
      <c r="R29" s="5"/>
    </row>
    <row r="30" spans="1:18" ht="13" customHeight="1">
      <c r="A30" s="93"/>
      <c r="B30" s="94"/>
      <c r="C30" s="95"/>
      <c r="E30" s="19"/>
      <c r="F30" s="19"/>
      <c r="G30" s="19"/>
      <c r="H30" s="19"/>
      <c r="I30" s="19"/>
      <c r="J30" s="61"/>
      <c r="K30" s="61"/>
      <c r="R30" s="5"/>
    </row>
    <row r="31" spans="1:18" ht="13" customHeight="1">
      <c r="A31" s="93"/>
      <c r="B31" s="94"/>
      <c r="C31" s="95"/>
      <c r="D31" s="19"/>
      <c r="E31" s="19"/>
      <c r="F31" s="19"/>
      <c r="G31" s="19"/>
      <c r="H31" s="19"/>
      <c r="I31" s="19"/>
      <c r="J31" s="61"/>
      <c r="K31" s="61"/>
      <c r="R31" s="5"/>
    </row>
    <row r="32" spans="1:18" ht="13" customHeight="1">
      <c r="A32" s="40"/>
      <c r="B32" s="41"/>
      <c r="C32" s="42"/>
      <c r="D32" s="19"/>
      <c r="E32" s="19"/>
      <c r="F32" s="19"/>
      <c r="G32" s="19"/>
      <c r="H32" s="19"/>
      <c r="I32" s="19"/>
      <c r="J32" s="61"/>
      <c r="K32" s="61"/>
      <c r="R32" s="5"/>
    </row>
    <row r="33" spans="1:18" ht="13" customHeight="1">
      <c r="A33" s="225"/>
      <c r="B33" s="226"/>
      <c r="C33" s="227"/>
      <c r="D33" s="27"/>
      <c r="E33" s="15"/>
      <c r="F33" s="15"/>
      <c r="G33" s="19"/>
      <c r="H33" s="19"/>
      <c r="I33" s="15"/>
      <c r="J33" s="61"/>
      <c r="K33" s="61"/>
      <c r="R33" s="5"/>
    </row>
    <row r="34" spans="1:18" ht="13" customHeight="1">
      <c r="A34" s="247"/>
      <c r="B34" s="248"/>
      <c r="C34" s="249"/>
      <c r="D34" s="19"/>
      <c r="E34" s="19"/>
      <c r="F34" s="19"/>
      <c r="G34" s="19"/>
      <c r="H34" s="19"/>
      <c r="I34" s="19"/>
      <c r="J34" s="61"/>
      <c r="K34" s="61"/>
      <c r="R34" s="5"/>
    </row>
    <row r="35" spans="1:18" ht="13" customHeight="1">
      <c r="A35" s="40"/>
      <c r="B35" s="41"/>
      <c r="C35" s="42"/>
      <c r="D35" s="19"/>
      <c r="E35" s="19"/>
      <c r="F35" s="19"/>
      <c r="G35" s="19"/>
      <c r="H35" s="19"/>
      <c r="I35" s="19"/>
      <c r="J35" s="61"/>
      <c r="K35" s="61"/>
      <c r="R35" s="5"/>
    </row>
    <row r="36" spans="1:18" ht="13" customHeight="1">
      <c r="A36" s="40"/>
      <c r="B36" s="41"/>
      <c r="C36" s="42"/>
      <c r="D36" s="27"/>
      <c r="E36" s="73"/>
      <c r="F36" s="27"/>
      <c r="G36" s="19"/>
      <c r="H36" s="19"/>
      <c r="I36" s="19"/>
      <c r="J36" s="61"/>
      <c r="K36" s="61"/>
      <c r="R36" s="5"/>
    </row>
    <row r="37" spans="1:18" ht="13" customHeight="1">
      <c r="A37" s="40"/>
      <c r="B37" s="41"/>
      <c r="C37" s="42"/>
      <c r="D37" s="27"/>
      <c r="E37" s="73"/>
      <c r="F37" s="19"/>
      <c r="G37" s="19"/>
      <c r="H37" s="19"/>
      <c r="I37" s="19"/>
      <c r="J37" s="61"/>
      <c r="K37" s="61"/>
      <c r="R37" s="5"/>
    </row>
    <row r="38" spans="1:18" ht="13" customHeight="1">
      <c r="A38" s="101"/>
      <c r="B38" s="102"/>
      <c r="C38" s="103"/>
      <c r="D38" s="104"/>
      <c r="E38" s="19"/>
      <c r="F38" s="19"/>
      <c r="G38" s="19"/>
      <c r="H38" s="19"/>
      <c r="I38" s="15"/>
      <c r="J38" s="61"/>
      <c r="K38" s="61"/>
      <c r="R38" s="5"/>
    </row>
    <row r="39" spans="1:18" ht="13" customHeight="1">
      <c r="A39" s="125"/>
      <c r="B39" s="126"/>
      <c r="C39" s="127"/>
      <c r="D39" s="128"/>
      <c r="E39" s="19"/>
      <c r="F39" s="19"/>
      <c r="G39" s="19"/>
      <c r="H39" s="19"/>
      <c r="I39" s="19"/>
      <c r="J39" s="61"/>
      <c r="K39" s="61"/>
      <c r="R39" s="5"/>
    </row>
    <row r="40" spans="1:18" ht="13" customHeight="1">
      <c r="A40" s="197"/>
      <c r="B40" s="279"/>
      <c r="C40" s="15"/>
      <c r="D40" s="19"/>
      <c r="E40" s="19"/>
      <c r="F40" s="19"/>
      <c r="G40" s="19"/>
      <c r="H40" s="19"/>
      <c r="I40" s="19"/>
      <c r="J40" s="61"/>
      <c r="K40" s="61"/>
      <c r="R40" s="5"/>
    </row>
    <row r="41" spans="1:18" ht="13" customHeight="1">
      <c r="A41" s="197"/>
      <c r="B41" s="279"/>
      <c r="C41" s="15"/>
      <c r="D41" s="19"/>
      <c r="E41" s="19"/>
      <c r="F41" s="19"/>
      <c r="G41" s="19"/>
      <c r="H41" s="19"/>
      <c r="I41" s="19"/>
      <c r="J41" s="61"/>
      <c r="K41" s="61"/>
      <c r="R41" s="5"/>
    </row>
    <row r="42" spans="1:18" ht="13" customHeight="1">
      <c r="A42" s="40"/>
      <c r="B42" s="40"/>
      <c r="C42" s="42"/>
      <c r="D42" s="27"/>
      <c r="E42" s="73"/>
      <c r="F42" s="73"/>
      <c r="G42" s="19"/>
      <c r="H42" s="19"/>
      <c r="I42" s="19"/>
      <c r="J42" s="61"/>
      <c r="K42" s="61"/>
      <c r="R42" s="5"/>
    </row>
    <row r="43" spans="1:18" ht="13" customHeight="1">
      <c r="A43" s="40"/>
      <c r="B43" s="40"/>
      <c r="C43" s="42"/>
      <c r="D43" s="19"/>
      <c r="E43" s="19"/>
      <c r="F43" s="19"/>
      <c r="G43" s="19"/>
      <c r="H43" s="19"/>
      <c r="I43" s="19"/>
      <c r="J43" s="61"/>
      <c r="K43" s="61"/>
      <c r="R43" s="5"/>
    </row>
    <row r="44" spans="1:18" ht="13" customHeight="1">
      <c r="A44" s="40"/>
      <c r="B44" s="40"/>
      <c r="C44" s="42"/>
      <c r="D44" s="27"/>
      <c r="E44" s="15"/>
      <c r="F44" s="15"/>
      <c r="G44" s="19"/>
      <c r="H44" s="19"/>
      <c r="I44" s="15"/>
      <c r="J44" s="61"/>
      <c r="K44" s="61"/>
      <c r="R44" s="5"/>
    </row>
    <row r="45" spans="1:18" ht="13" customHeight="1">
      <c r="B45" s="233"/>
      <c r="C45" s="15"/>
      <c r="D45" s="27"/>
      <c r="E45" s="15"/>
      <c r="F45" s="15"/>
      <c r="G45" s="19"/>
      <c r="H45" s="19"/>
      <c r="I45" s="15"/>
      <c r="J45" s="61"/>
      <c r="K45" s="61"/>
      <c r="R45" s="5"/>
    </row>
    <row r="46" spans="1:18" ht="13" customHeight="1">
      <c r="A46" s="125"/>
      <c r="B46" s="125"/>
      <c r="C46" s="127"/>
      <c r="D46" s="128"/>
      <c r="E46" s="19"/>
      <c r="F46" s="19"/>
      <c r="G46" s="19"/>
      <c r="H46" s="19"/>
      <c r="I46" s="19"/>
      <c r="J46" s="61"/>
      <c r="K46" s="61"/>
      <c r="R46" s="5"/>
    </row>
    <row r="47" spans="1:18" ht="13" customHeight="1">
      <c r="A47" s="40"/>
      <c r="B47" s="40"/>
      <c r="C47" s="42"/>
      <c r="D47" s="19"/>
      <c r="E47" s="19"/>
      <c r="F47" s="19"/>
      <c r="G47" s="19"/>
      <c r="H47" s="19"/>
      <c r="I47" s="19"/>
      <c r="J47" s="61"/>
      <c r="K47" s="61"/>
      <c r="R47" s="5"/>
    </row>
    <row r="48" spans="1:18" ht="13" customHeight="1">
      <c r="A48" s="124"/>
      <c r="B48" s="123"/>
      <c r="C48" s="122"/>
      <c r="D48" s="240"/>
      <c r="E48" s="19"/>
      <c r="F48" s="19"/>
      <c r="G48" s="19"/>
      <c r="H48" s="19"/>
      <c r="I48" s="15"/>
      <c r="J48" s="61"/>
      <c r="K48" s="61"/>
      <c r="R48" s="5"/>
    </row>
    <row r="49" spans="1:18" ht="13" customHeight="1">
      <c r="A49" s="40"/>
      <c r="B49" s="41"/>
      <c r="C49" s="42"/>
      <c r="D49" s="5"/>
      <c r="E49" s="19"/>
      <c r="F49" s="19"/>
      <c r="G49" s="19"/>
      <c r="H49" s="19"/>
      <c r="I49" s="19"/>
      <c r="J49" s="61"/>
      <c r="K49" s="61"/>
      <c r="R49" s="5"/>
    </row>
    <row r="50" spans="1:18" ht="13" customHeight="1">
      <c r="A50" s="186"/>
      <c r="B50" s="187"/>
      <c r="C50" s="188"/>
      <c r="F50" s="19"/>
      <c r="G50" s="19"/>
      <c r="H50" s="19"/>
      <c r="I50" s="19"/>
      <c r="J50" s="61"/>
      <c r="K50" s="61"/>
      <c r="R50" s="5"/>
    </row>
    <row r="51" spans="1:18" ht="13" customHeight="1">
      <c r="A51" s="40"/>
      <c r="B51" s="41"/>
      <c r="C51" s="42"/>
      <c r="F51" s="19"/>
      <c r="G51" s="19"/>
      <c r="H51" s="19"/>
      <c r="I51" s="19"/>
      <c r="J51" s="61"/>
      <c r="K51" s="61"/>
      <c r="R51" s="5"/>
    </row>
    <row r="52" spans="1:18" ht="13" customHeight="1">
      <c r="A52" s="85"/>
      <c r="B52" s="86"/>
      <c r="C52" s="170"/>
      <c r="D52" s="280"/>
      <c r="F52" s="19"/>
      <c r="G52" s="19"/>
      <c r="H52" s="19"/>
      <c r="I52" s="15"/>
      <c r="J52" s="61"/>
      <c r="K52" s="61"/>
    </row>
    <row r="53" spans="1:18" ht="13" customHeight="1">
      <c r="A53" s="40"/>
      <c r="B53" s="41"/>
      <c r="C53" s="42"/>
      <c r="E53" s="281"/>
      <c r="F53" s="19"/>
      <c r="G53" s="19"/>
      <c r="H53" s="19"/>
      <c r="I53" s="19"/>
      <c r="J53" s="61"/>
      <c r="K53" s="61"/>
    </row>
    <row r="54" spans="1:18" ht="13" customHeight="1">
      <c r="A54" s="40"/>
      <c r="B54" s="40"/>
      <c r="C54" s="44"/>
      <c r="F54" s="19"/>
      <c r="G54" s="19"/>
      <c r="H54" s="19"/>
      <c r="I54" s="19"/>
      <c r="J54" s="61"/>
      <c r="K54" s="61"/>
    </row>
    <row r="55" spans="1:18" ht="13" customHeight="1">
      <c r="A55" s="93"/>
      <c r="B55" s="93"/>
      <c r="C55" s="168"/>
      <c r="D55" s="5"/>
      <c r="E55" s="19"/>
      <c r="F55" s="19"/>
      <c r="G55" s="19"/>
      <c r="H55" s="19"/>
      <c r="I55" s="15"/>
      <c r="J55" s="61"/>
      <c r="K55" s="61"/>
    </row>
    <row r="56" spans="1:18" ht="13" customHeight="1">
      <c r="A56" s="93"/>
      <c r="B56" s="93"/>
      <c r="C56" s="168"/>
      <c r="D56" s="5"/>
      <c r="E56" s="19"/>
      <c r="F56" s="19"/>
      <c r="G56" s="19"/>
      <c r="H56" s="19"/>
      <c r="I56" s="15"/>
      <c r="J56" s="61"/>
      <c r="K56" s="61"/>
    </row>
    <row r="57" spans="1:18" ht="13" customHeight="1">
      <c r="A57" s="93"/>
      <c r="B57" s="93"/>
      <c r="C57" s="168"/>
      <c r="D57" s="5"/>
      <c r="E57" s="19"/>
      <c r="F57" s="19"/>
      <c r="G57" s="19"/>
      <c r="H57" s="19"/>
      <c r="I57" s="15"/>
      <c r="J57" s="61"/>
      <c r="K57" s="61"/>
    </row>
    <row r="58" spans="1:18" ht="13" customHeight="1">
      <c r="A58" s="93"/>
      <c r="B58" s="94"/>
      <c r="C58" s="95"/>
      <c r="D58" s="5"/>
      <c r="E58" s="19"/>
      <c r="F58" s="19"/>
      <c r="G58" s="19"/>
      <c r="H58" s="19"/>
      <c r="I58" s="15"/>
      <c r="J58" s="61"/>
      <c r="K58" s="61"/>
    </row>
    <row r="59" spans="1:18" ht="13" customHeight="1">
      <c r="A59" s="125"/>
      <c r="B59" s="125"/>
      <c r="C59" s="127"/>
      <c r="D59" s="205"/>
      <c r="E59" s="19"/>
      <c r="F59" s="19"/>
      <c r="G59" s="19"/>
      <c r="H59" s="19"/>
      <c r="I59" s="19"/>
      <c r="J59" s="61"/>
      <c r="K59" s="61"/>
    </row>
    <row r="60" spans="1:18" ht="13" customHeight="1">
      <c r="A60" s="93"/>
      <c r="B60" s="94"/>
      <c r="C60" s="95"/>
      <c r="D60" s="5"/>
      <c r="E60" s="19"/>
      <c r="F60" s="19"/>
      <c r="G60" s="19"/>
      <c r="H60" s="19"/>
      <c r="I60" s="15"/>
      <c r="J60" s="61"/>
      <c r="K60" s="61"/>
    </row>
    <row r="61" spans="1:18" ht="13" customHeight="1">
      <c r="A61" s="93"/>
      <c r="B61" s="94"/>
      <c r="C61" s="95"/>
      <c r="E61" s="19"/>
      <c r="F61" s="19"/>
      <c r="G61" s="19"/>
      <c r="H61" s="19"/>
      <c r="I61" s="19"/>
      <c r="J61" s="61"/>
      <c r="K61" s="61"/>
    </row>
    <row r="62" spans="1:18" ht="13" customHeight="1">
      <c r="A62" s="93"/>
      <c r="B62" s="94"/>
      <c r="C62" s="95"/>
      <c r="D62" s="19"/>
      <c r="E62" s="19"/>
      <c r="F62" s="19"/>
      <c r="G62" s="19"/>
      <c r="H62" s="19"/>
      <c r="I62" s="19"/>
      <c r="J62" s="61"/>
      <c r="K62" s="61"/>
    </row>
    <row r="63" spans="1:18" ht="13" customHeight="1">
      <c r="A63" s="124"/>
      <c r="B63" s="123"/>
      <c r="C63" s="122"/>
      <c r="D63" s="121"/>
      <c r="E63" s="19"/>
      <c r="F63" s="19"/>
      <c r="G63" s="19"/>
      <c r="H63" s="19"/>
      <c r="I63" s="15"/>
      <c r="J63" s="61"/>
      <c r="K63" s="61"/>
    </row>
    <row r="64" spans="1:18" ht="13" customHeight="1">
      <c r="A64" s="93"/>
      <c r="B64" s="94"/>
      <c r="C64" s="95"/>
      <c r="D64" s="19"/>
      <c r="E64" s="19"/>
      <c r="F64" s="19"/>
      <c r="G64" s="19"/>
      <c r="H64" s="19"/>
      <c r="I64" s="19"/>
      <c r="J64" s="61"/>
      <c r="K64" s="61"/>
    </row>
    <row r="65" spans="1:11" ht="13" customHeight="1">
      <c r="A65" s="93"/>
      <c r="B65" s="94"/>
      <c r="C65" s="95"/>
      <c r="D65" s="19"/>
      <c r="E65" s="19"/>
      <c r="F65" s="19"/>
      <c r="G65" s="19"/>
      <c r="H65" s="19"/>
      <c r="I65" s="19"/>
      <c r="J65" s="61"/>
      <c r="K65" s="61"/>
    </row>
    <row r="66" spans="1:11" ht="13" customHeight="1">
      <c r="A66" s="89"/>
      <c r="B66" s="241"/>
      <c r="C66" s="242"/>
      <c r="D66" s="269"/>
      <c r="E66" s="19"/>
      <c r="F66" s="19"/>
      <c r="G66" s="19"/>
      <c r="H66" s="19"/>
      <c r="I66" s="15"/>
      <c r="J66" s="61"/>
      <c r="K66" s="61"/>
    </row>
    <row r="67" spans="1:11" ht="13" customHeight="1">
      <c r="A67" s="124"/>
      <c r="B67" s="123"/>
      <c r="C67" s="122"/>
      <c r="D67" s="121"/>
      <c r="E67" s="19"/>
      <c r="F67" s="19"/>
      <c r="G67" s="19"/>
      <c r="H67" s="19"/>
      <c r="I67" s="19"/>
      <c r="J67" s="61"/>
      <c r="K67" s="61"/>
    </row>
    <row r="68" spans="1:11" ht="13" customHeight="1">
      <c r="A68" s="125"/>
      <c r="B68" s="126"/>
      <c r="C68" s="127"/>
      <c r="D68" s="128"/>
      <c r="E68" s="19"/>
      <c r="F68" s="19"/>
      <c r="G68" s="19"/>
      <c r="H68" s="19"/>
      <c r="I68" s="19"/>
      <c r="J68" s="61"/>
      <c r="K68" s="61"/>
    </row>
    <row r="69" spans="1:11" ht="13" customHeight="1">
      <c r="A69" s="40"/>
      <c r="B69" s="41"/>
      <c r="C69" s="42"/>
      <c r="D69" s="15"/>
      <c r="E69" s="19"/>
      <c r="F69" s="19"/>
      <c r="G69" s="19"/>
      <c r="H69" s="19"/>
      <c r="I69" s="15"/>
      <c r="J69" s="61"/>
      <c r="K69" s="61"/>
    </row>
    <row r="70" spans="1:11" ht="13" customHeight="1">
      <c r="A70" s="124"/>
      <c r="B70" s="124"/>
      <c r="C70" s="239"/>
      <c r="D70" s="121"/>
      <c r="E70" s="19"/>
      <c r="F70" s="19"/>
      <c r="G70" s="19"/>
      <c r="H70" s="19"/>
      <c r="I70" s="15"/>
      <c r="J70" s="61"/>
      <c r="K70" s="61"/>
    </row>
    <row r="71" spans="1:11" ht="13" customHeight="1">
      <c r="A71" s="124"/>
      <c r="B71" s="124"/>
      <c r="C71" s="239"/>
      <c r="D71" s="121"/>
      <c r="E71" s="19"/>
      <c r="F71" s="19"/>
      <c r="G71" s="19"/>
      <c r="H71" s="19"/>
      <c r="I71" s="15"/>
      <c r="J71" s="61"/>
      <c r="K71" s="61"/>
    </row>
    <row r="72" spans="1:11" ht="13" customHeight="1">
      <c r="A72" s="40"/>
      <c r="B72" s="40"/>
      <c r="C72" s="42"/>
      <c r="D72" s="15"/>
      <c r="E72" s="19"/>
      <c r="F72" s="19"/>
      <c r="G72" s="19"/>
      <c r="H72" s="19"/>
      <c r="I72" s="19"/>
      <c r="J72" s="61"/>
      <c r="K72" s="61"/>
    </row>
    <row r="73" spans="1:11" ht="13" customHeight="1">
      <c r="A73" s="24"/>
      <c r="B73" s="25"/>
      <c r="C73" s="26"/>
      <c r="D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5"/>
      <c r="J75" s="61"/>
      <c r="K75" s="61"/>
    </row>
    <row r="76" spans="1:11" ht="13" customHeight="1">
      <c r="A76" s="24"/>
      <c r="B76" s="25"/>
      <c r="C76" s="26"/>
      <c r="D76" s="19"/>
      <c r="E76" s="19"/>
      <c r="F76" s="19"/>
      <c r="G76" s="46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3"/>
      <c r="J77" s="61"/>
      <c r="K77" s="61"/>
    </row>
    <row r="78" spans="1:11" ht="13" customHeight="1">
      <c r="A78" s="24"/>
      <c r="B78" s="25"/>
      <c r="C78" s="26"/>
      <c r="D78" s="19"/>
      <c r="F78" s="19"/>
      <c r="G78" s="50"/>
      <c r="H78" s="15"/>
      <c r="I78" s="15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32"/>
      <c r="B80" s="33"/>
      <c r="C80" s="38"/>
      <c r="D80" s="38"/>
      <c r="E80" s="57"/>
      <c r="F80" s="38"/>
      <c r="G80" s="50"/>
      <c r="H80" s="60"/>
      <c r="I80" s="60"/>
      <c r="J80" s="61"/>
      <c r="K80" s="61"/>
    </row>
    <row r="81" spans="1:11" ht="13" customHeight="1">
      <c r="A81" s="5"/>
      <c r="B81" s="15"/>
      <c r="C81" s="26"/>
      <c r="D81" s="15"/>
      <c r="E81" s="5"/>
      <c r="F81" s="15"/>
      <c r="G81" s="15"/>
      <c r="H81" s="15"/>
      <c r="I81" s="15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B83" s="19"/>
      <c r="C83" s="26"/>
      <c r="D83" s="19"/>
      <c r="F83" s="19"/>
      <c r="G83" s="50"/>
      <c r="H83" s="15"/>
      <c r="I83" s="4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A85" s="5"/>
      <c r="B85" s="15"/>
      <c r="C85" s="26"/>
      <c r="D85" s="15"/>
      <c r="E85" s="5"/>
      <c r="F85" s="15"/>
      <c r="G85" s="46"/>
      <c r="H85" s="15"/>
      <c r="I85" s="13"/>
      <c r="J85" s="61"/>
    </row>
    <row r="86" spans="1:11" ht="13" customHeight="1">
      <c r="B86" s="19"/>
      <c r="C86" s="26"/>
      <c r="D86" s="19"/>
      <c r="F86" s="19"/>
      <c r="G86" s="46"/>
      <c r="H86" s="15"/>
      <c r="I86" s="43"/>
      <c r="J86" s="61"/>
    </row>
    <row r="87" spans="1:11" ht="13" customHeight="1">
      <c r="A87" s="24"/>
      <c r="B87" s="25"/>
      <c r="C87" s="26"/>
      <c r="D87" s="19"/>
      <c r="F87" s="19"/>
      <c r="G87" s="50"/>
      <c r="H87" s="15"/>
      <c r="I87" s="15"/>
      <c r="J87" s="61"/>
    </row>
    <row r="88" spans="1:11" ht="13" customHeight="1">
      <c r="B88" s="19"/>
      <c r="C88" s="26"/>
      <c r="D88" s="19"/>
      <c r="F88" s="19"/>
      <c r="G88" s="50"/>
      <c r="H88" s="15"/>
      <c r="I88" s="43"/>
      <c r="J88" s="61"/>
    </row>
    <row r="89" spans="1:11" ht="13" customHeight="1">
      <c r="A89" s="24"/>
      <c r="B89" s="25"/>
      <c r="C89" s="26"/>
      <c r="D89" s="19"/>
      <c r="F89" s="19"/>
      <c r="G89" s="50"/>
      <c r="H89" s="15"/>
      <c r="I89" s="15"/>
      <c r="J89" s="61"/>
    </row>
    <row r="90" spans="1:11" ht="13" customHeight="1">
      <c r="A90" s="24"/>
      <c r="B90" s="24"/>
      <c r="C90" s="28"/>
      <c r="E90" s="19"/>
      <c r="F90" s="19"/>
      <c r="G90" s="50"/>
      <c r="H90" s="15"/>
      <c r="I90" s="13"/>
      <c r="J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C92" s="28"/>
      <c r="E92" s="19"/>
      <c r="F92" s="19"/>
      <c r="G92" s="50"/>
      <c r="H92" s="15"/>
      <c r="I92" s="15"/>
      <c r="J92" s="61"/>
      <c r="K92" s="61"/>
    </row>
    <row r="93" spans="1:11" ht="13" customHeight="1">
      <c r="A93" s="5"/>
      <c r="B93" s="5"/>
      <c r="C93" s="5"/>
      <c r="D93" s="5"/>
      <c r="E93" s="15"/>
      <c r="F93" s="15"/>
      <c r="G93" s="15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5"/>
      <c r="J94" s="61"/>
      <c r="K94" s="61"/>
    </row>
    <row r="95" spans="1:11" ht="13" customHeight="1">
      <c r="A95" s="24"/>
      <c r="B95" s="24"/>
      <c r="C95" s="28"/>
      <c r="E95" s="19"/>
      <c r="F95" s="19"/>
      <c r="G95" s="46"/>
      <c r="H95" s="15"/>
      <c r="I95" s="13"/>
      <c r="J95" s="61"/>
      <c r="K95" s="61"/>
    </row>
    <row r="96" spans="1:11" ht="13" customHeight="1">
      <c r="A96" s="28"/>
      <c r="B96" s="25"/>
      <c r="C96" s="26"/>
      <c r="D96" s="19"/>
      <c r="E96" s="26"/>
      <c r="F96" s="19"/>
      <c r="G96" s="46"/>
      <c r="H96" s="15"/>
      <c r="I96" s="15"/>
      <c r="J96" s="61"/>
      <c r="K96" s="61"/>
    </row>
    <row r="97" spans="1:11" ht="13" customHeight="1">
      <c r="A97" s="28"/>
      <c r="B97" s="24"/>
      <c r="C97" s="28"/>
      <c r="E97" s="26"/>
      <c r="F97" s="19"/>
      <c r="G97" s="46"/>
      <c r="H97" s="15"/>
      <c r="I97" s="15"/>
      <c r="J97" s="61"/>
      <c r="K97" s="61"/>
    </row>
    <row r="98" spans="1:11" ht="13" customHeight="1">
      <c r="A98" s="24"/>
      <c r="B98" s="24"/>
      <c r="C98" s="28"/>
      <c r="E98" s="19"/>
      <c r="F98" s="19"/>
      <c r="G98" s="46"/>
      <c r="H98" s="15"/>
      <c r="I98" s="15"/>
      <c r="J98" s="61"/>
      <c r="K98" s="61"/>
    </row>
    <row r="99" spans="1:11" ht="13" customHeight="1">
      <c r="A99" s="24"/>
      <c r="B99" s="25"/>
      <c r="C99" s="26"/>
      <c r="D99" s="19"/>
      <c r="E99" s="19"/>
      <c r="F99" s="19"/>
      <c r="G99" s="46"/>
      <c r="H99" s="46"/>
      <c r="I99" s="13"/>
      <c r="J99" s="61"/>
      <c r="K99" s="61"/>
    </row>
    <row r="100" spans="1:11" ht="13" customHeight="1">
      <c r="A100" s="28"/>
      <c r="B100" s="25"/>
      <c r="C100" s="26"/>
      <c r="D100" s="19"/>
      <c r="E100" s="26"/>
      <c r="F100" s="19"/>
      <c r="G100" s="46"/>
      <c r="H100" s="15"/>
      <c r="I100" s="15"/>
      <c r="J100" s="61"/>
      <c r="K100" s="61"/>
    </row>
    <row r="101" spans="1:11" ht="13" customHeight="1">
      <c r="A101" s="40"/>
      <c r="B101" s="41"/>
      <c r="C101" s="42"/>
      <c r="D101" s="15"/>
      <c r="E101" s="15"/>
      <c r="F101" s="15"/>
      <c r="G101" s="15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50"/>
      <c r="H102" s="15"/>
      <c r="I102" s="15"/>
      <c r="J102" s="61"/>
      <c r="K102" s="61"/>
    </row>
    <row r="103" spans="1:11" ht="13" customHeight="1">
      <c r="B103" s="19"/>
      <c r="C103" s="26"/>
      <c r="D103" s="19"/>
      <c r="E103" s="19"/>
      <c r="F103" s="19"/>
      <c r="G103" s="46"/>
      <c r="H103" s="15"/>
      <c r="I103" s="43"/>
      <c r="J103" s="61"/>
    </row>
    <row r="104" spans="1:11" ht="13" customHeight="1">
      <c r="B104" s="39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15"/>
      <c r="I106" s="15"/>
      <c r="J106" s="61"/>
      <c r="K106" s="61"/>
    </row>
    <row r="107" spans="1:11" ht="13" customHeight="1">
      <c r="A107" s="24"/>
      <c r="B107" s="25"/>
      <c r="C107" s="26"/>
      <c r="D107" s="19"/>
      <c r="E107" s="19"/>
      <c r="F107" s="19"/>
      <c r="G107" s="46"/>
      <c r="H107" s="37"/>
      <c r="I107" s="15"/>
      <c r="J107" s="61"/>
      <c r="K107" s="61"/>
    </row>
    <row r="108" spans="1:11" ht="13" customHeight="1">
      <c r="A108" s="40"/>
      <c r="B108" s="41"/>
      <c r="C108" s="42"/>
      <c r="D108" s="43"/>
      <c r="E108" s="45"/>
      <c r="F108" s="45"/>
      <c r="G108" s="15"/>
      <c r="H108" s="15"/>
      <c r="I108" s="13"/>
      <c r="J108" s="61"/>
      <c r="K108" s="61"/>
    </row>
    <row r="109" spans="1:11" ht="13" customHeight="1">
      <c r="A109" s="24"/>
      <c r="B109" s="25"/>
      <c r="C109" s="26"/>
      <c r="D109" s="19"/>
      <c r="E109" s="19"/>
      <c r="F109" s="19"/>
      <c r="G109" s="46"/>
      <c r="H109" s="15"/>
      <c r="I109" s="15"/>
      <c r="J109" s="61"/>
      <c r="K109" s="61"/>
    </row>
    <row r="110" spans="1:11" ht="13" customHeight="1">
      <c r="A110" s="28"/>
      <c r="B110" s="25"/>
      <c r="C110" s="26"/>
      <c r="D110" s="19"/>
      <c r="E110" s="26"/>
      <c r="F110" s="19"/>
      <c r="G110" s="46"/>
      <c r="H110" s="15"/>
      <c r="I110" s="15"/>
      <c r="J110" s="61"/>
      <c r="K110" s="61"/>
    </row>
    <row r="111" spans="1:11" ht="13" customHeight="1">
      <c r="A111" s="24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28"/>
      <c r="B112" s="25"/>
      <c r="C112" s="26"/>
      <c r="D112" s="19"/>
      <c r="E112" s="19"/>
      <c r="F112" s="19"/>
      <c r="G112" s="46"/>
      <c r="H112" s="15"/>
      <c r="I112" s="15"/>
      <c r="J112" s="61"/>
      <c r="K112" s="61"/>
    </row>
    <row r="113" spans="1:17" ht="13" customHeight="1">
      <c r="A113" s="44"/>
      <c r="B113" s="41"/>
      <c r="C113" s="42"/>
      <c r="D113" s="78"/>
      <c r="E113" s="45"/>
      <c r="F113" s="45"/>
      <c r="G113" s="43"/>
      <c r="H113" s="42"/>
      <c r="I113" s="13"/>
      <c r="J113" s="61"/>
      <c r="K113" s="61"/>
    </row>
    <row r="114" spans="1:17" ht="13" customHeight="1">
      <c r="A114" s="28"/>
      <c r="B114" s="25"/>
      <c r="C114" s="26"/>
      <c r="D114" s="19"/>
      <c r="E114" s="19"/>
      <c r="F114" s="19"/>
      <c r="G114" s="46"/>
      <c r="H114" s="15"/>
      <c r="I114" s="15"/>
      <c r="J114" s="61"/>
      <c r="K114" s="61"/>
    </row>
    <row r="115" spans="1:17" ht="13" customHeight="1">
      <c r="A115" s="40"/>
      <c r="B115" s="41"/>
      <c r="C115" s="42"/>
      <c r="D115" s="15"/>
      <c r="E115" s="15"/>
      <c r="F115" s="15"/>
      <c r="G115" s="15"/>
      <c r="H115" s="15"/>
      <c r="I115" s="15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50"/>
      <c r="H116" s="37"/>
      <c r="I116" s="13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24"/>
      <c r="B118" s="25"/>
      <c r="C118" s="26"/>
      <c r="D118" s="19"/>
      <c r="E118" s="19"/>
      <c r="F118" s="19"/>
      <c r="G118" s="47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40"/>
      <c r="B120" s="41"/>
      <c r="C120" s="42"/>
      <c r="D120" s="15"/>
      <c r="E120" s="15"/>
      <c r="F120" s="15"/>
      <c r="G120" s="15"/>
      <c r="H120" s="15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19"/>
      <c r="G122" s="46"/>
      <c r="H122" s="37"/>
      <c r="I122" s="15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82"/>
      <c r="G123" s="47"/>
      <c r="H123" s="58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5"/>
      <c r="C125" s="26"/>
      <c r="D125" s="19"/>
      <c r="E125" s="19"/>
      <c r="F125" s="19"/>
      <c r="G125" s="46"/>
      <c r="H125" s="37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ht="13" customHeight="1">
      <c r="A127" s="24"/>
      <c r="B127" s="24"/>
      <c r="C127" s="28"/>
      <c r="F127" s="20"/>
      <c r="G127" s="64"/>
      <c r="H127" s="5"/>
      <c r="I127" s="13"/>
      <c r="J127" s="61"/>
      <c r="K127" s="61"/>
    </row>
    <row r="128" spans="1:17" s="14" customFormat="1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  <c r="L128" s="184"/>
      <c r="M128" s="184"/>
      <c r="N128" s="184"/>
      <c r="O128" s="184"/>
      <c r="P128" s="184"/>
      <c r="Q128" s="184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5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24"/>
      <c r="B144" s="24"/>
      <c r="C144" s="28"/>
      <c r="F144" s="20"/>
      <c r="G144" s="64"/>
      <c r="H144" s="5"/>
      <c r="I144" s="13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5"/>
      <c r="J145" s="61"/>
      <c r="K145" s="61"/>
    </row>
    <row r="146" spans="1:11" ht="13" customHeight="1">
      <c r="A146" s="5"/>
      <c r="B146" s="55"/>
      <c r="C146" s="28"/>
      <c r="D146" s="5"/>
      <c r="E146" s="5"/>
      <c r="G146" s="64"/>
      <c r="H146" s="5"/>
      <c r="I146" s="13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C148" s="28"/>
      <c r="F148" s="20"/>
      <c r="H148" s="5"/>
      <c r="I148" s="15"/>
      <c r="J148" s="61"/>
      <c r="K148" s="61"/>
    </row>
    <row r="149" spans="1:11" ht="13" customHeight="1">
      <c r="A149" s="5"/>
      <c r="B149" s="15"/>
      <c r="C149" s="26"/>
      <c r="D149" s="15"/>
      <c r="E149" s="15"/>
      <c r="F149" s="15"/>
      <c r="G149" s="15"/>
      <c r="H149" s="48"/>
      <c r="I149" s="15"/>
      <c r="J149" s="61"/>
      <c r="K149" s="61"/>
    </row>
    <row r="150" spans="1:11" ht="13" customHeight="1">
      <c r="A150" s="53"/>
      <c r="B150" s="59"/>
      <c r="C150" s="26"/>
      <c r="D150" s="59"/>
      <c r="E150" s="59"/>
      <c r="F150" s="59"/>
      <c r="G150" s="50"/>
      <c r="H150" s="15"/>
      <c r="I150" s="15"/>
      <c r="J150" s="61"/>
      <c r="K150" s="61"/>
    </row>
    <row r="151" spans="1:11" ht="13" customHeight="1">
      <c r="A151" s="53"/>
      <c r="B151" s="53"/>
      <c r="C151" s="28"/>
      <c r="D151" s="53"/>
      <c r="E151" s="53"/>
      <c r="F151" s="53"/>
      <c r="H151" s="5"/>
      <c r="I151" s="15"/>
      <c r="J151" s="61"/>
      <c r="K151" s="61"/>
    </row>
    <row r="152" spans="1:11" ht="13" customHeight="1">
      <c r="C152" s="28"/>
      <c r="F152" s="20"/>
      <c r="H152" s="5"/>
      <c r="I152" s="15"/>
      <c r="J152" s="61"/>
      <c r="K152" s="61"/>
    </row>
    <row r="153" spans="1:11" ht="13" customHeight="1">
      <c r="C153" s="28"/>
      <c r="F153" s="20"/>
      <c r="H153" s="5"/>
      <c r="I153" s="5"/>
      <c r="J153" s="61"/>
      <c r="K153" s="61"/>
    </row>
    <row r="154" spans="1:11" ht="13" customHeight="1">
      <c r="C154" s="28"/>
      <c r="F154" s="20"/>
      <c r="H154" s="5"/>
      <c r="I154" s="15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B157" s="19"/>
      <c r="C157" s="26"/>
      <c r="D157" s="19"/>
      <c r="F157" s="19"/>
      <c r="G157" s="50"/>
      <c r="H157" s="15"/>
      <c r="I157" s="13"/>
      <c r="J157" s="61"/>
      <c r="K157" s="61"/>
    </row>
    <row r="158" spans="1:11" ht="13" customHeight="1">
      <c r="A158" s="40"/>
      <c r="B158" s="41"/>
      <c r="C158" s="42"/>
      <c r="D158" s="15"/>
      <c r="E158" s="5"/>
      <c r="F158" s="15"/>
      <c r="G158" s="15"/>
      <c r="H158" s="15"/>
      <c r="I158" s="15"/>
      <c r="J158" s="61"/>
      <c r="K158" s="61"/>
    </row>
    <row r="159" spans="1:11" ht="13" customHeight="1">
      <c r="A159" s="24"/>
      <c r="B159" s="25"/>
      <c r="C159" s="26"/>
      <c r="D159" s="19"/>
      <c r="F159" s="19"/>
      <c r="G159" s="50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5"/>
      <c r="J160" s="61"/>
      <c r="K160" s="61"/>
    </row>
    <row r="161" spans="1:11" ht="13" customHeight="1">
      <c r="A161" s="40"/>
      <c r="B161" s="41"/>
      <c r="C161" s="42"/>
      <c r="D161" s="15"/>
      <c r="E161" s="5"/>
      <c r="F161" s="15"/>
      <c r="G161" s="15"/>
      <c r="H161" s="15"/>
      <c r="I161" s="13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D163" s="19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F164" s="19"/>
      <c r="G164" s="50"/>
      <c r="H164" s="15"/>
      <c r="I164" s="15"/>
      <c r="J164" s="61"/>
      <c r="K164" s="61"/>
    </row>
    <row r="165" spans="1:11" ht="13" customHeight="1">
      <c r="A165" s="24"/>
      <c r="B165" s="25"/>
      <c r="C165" s="26"/>
      <c r="D165" s="19"/>
      <c r="F165" s="19"/>
      <c r="G165" s="46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E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24"/>
      <c r="B168" s="25"/>
      <c r="C168" s="26"/>
      <c r="D168" s="19"/>
      <c r="F168" s="19"/>
      <c r="G168" s="50"/>
      <c r="H168" s="15"/>
      <c r="I168" s="13"/>
      <c r="J168" s="61"/>
      <c r="K168" s="61"/>
    </row>
    <row r="169" spans="1:11" ht="13" customHeight="1">
      <c r="A169" s="44"/>
      <c r="B169" s="41"/>
      <c r="C169" s="42"/>
      <c r="D169" s="15"/>
      <c r="E169" s="44"/>
      <c r="F169" s="15"/>
      <c r="G169" s="15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15"/>
      <c r="J170" s="61"/>
      <c r="K170" s="61"/>
    </row>
    <row r="171" spans="1:11" ht="13" customHeight="1">
      <c r="A171" s="28"/>
      <c r="B171" s="25"/>
      <c r="C171" s="26"/>
      <c r="D171" s="19"/>
      <c r="E171" s="28"/>
      <c r="F171" s="19"/>
      <c r="G171" s="46"/>
      <c r="H171" s="15"/>
      <c r="I171" s="46"/>
      <c r="J171" s="61"/>
      <c r="K171" s="61"/>
    </row>
    <row r="172" spans="1:11" ht="13" customHeight="1">
      <c r="A172" s="44"/>
      <c r="B172" s="41"/>
      <c r="C172" s="42"/>
      <c r="D172" s="15"/>
      <c r="E172" s="44"/>
      <c r="F172" s="15"/>
      <c r="G172" s="15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5"/>
      <c r="J175" s="61"/>
      <c r="K175" s="61"/>
    </row>
    <row r="176" spans="1:11" ht="13" customHeight="1">
      <c r="A176" s="28"/>
      <c r="B176" s="25"/>
      <c r="C176" s="26"/>
      <c r="D176" s="19"/>
      <c r="E176" s="26"/>
      <c r="F176" s="19"/>
      <c r="G176" s="46"/>
      <c r="H176" s="15"/>
      <c r="I176" s="13"/>
      <c r="J176" s="61"/>
      <c r="K176" s="61"/>
    </row>
    <row r="177" spans="1:11" ht="13" customHeight="1">
      <c r="A177" s="40"/>
      <c r="B177" s="41"/>
      <c r="C177" s="42"/>
      <c r="D177" s="15"/>
      <c r="E177" s="15"/>
      <c r="F177" s="15"/>
      <c r="G177" s="15"/>
      <c r="H177" s="15"/>
      <c r="I177" s="15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46"/>
      <c r="H178" s="15"/>
      <c r="I178" s="13"/>
      <c r="J178" s="61"/>
      <c r="K178" s="61"/>
    </row>
    <row r="179" spans="1:11" ht="13" customHeight="1">
      <c r="A179" s="24"/>
      <c r="B179" s="25"/>
      <c r="C179" s="26"/>
      <c r="D179" s="19"/>
      <c r="E179" s="19"/>
      <c r="F179" s="19"/>
      <c r="G179" s="50"/>
      <c r="H179" s="15"/>
      <c r="I179" s="13"/>
      <c r="J179" s="61"/>
      <c r="K179" s="61"/>
    </row>
    <row r="180" spans="1:11" ht="13" customHeight="1">
      <c r="A180" s="40"/>
      <c r="B180" s="41"/>
      <c r="C180" s="42"/>
      <c r="D180" s="15"/>
      <c r="E180" s="45"/>
      <c r="F180" s="45"/>
      <c r="G180" s="15"/>
      <c r="H180" s="15"/>
      <c r="I180" s="13"/>
      <c r="J180" s="61"/>
      <c r="K180" s="61"/>
    </row>
    <row r="181" spans="1:11" ht="13" customHeight="1">
      <c r="A181" s="40"/>
      <c r="B181" s="40"/>
      <c r="C181" s="42"/>
      <c r="D181" s="5"/>
      <c r="E181" s="4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1"/>
      <c r="C182" s="42"/>
      <c r="D182" s="15"/>
      <c r="E182" s="15"/>
      <c r="F182" s="15"/>
      <c r="G182" s="15"/>
      <c r="H182" s="15"/>
      <c r="I182" s="15"/>
      <c r="J182" s="61"/>
      <c r="K182" s="61"/>
    </row>
    <row r="183" spans="1:11" ht="13" customHeight="1">
      <c r="A183" s="40"/>
      <c r="B183" s="40"/>
      <c r="C183" s="42"/>
      <c r="D183" s="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1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45"/>
      <c r="F185" s="15"/>
      <c r="G185" s="15"/>
      <c r="H185" s="15"/>
      <c r="I185" s="13"/>
      <c r="J185" s="61"/>
      <c r="K185" s="61"/>
    </row>
    <row r="186" spans="1:11" ht="13" customHeight="1">
      <c r="A186" s="40"/>
      <c r="B186" s="41"/>
      <c r="C186" s="42"/>
      <c r="D186" s="15"/>
      <c r="E186" s="15"/>
      <c r="F186" s="15"/>
      <c r="G186" s="15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46"/>
      <c r="H189" s="15"/>
      <c r="I189" s="15"/>
      <c r="J189" s="61"/>
      <c r="K189" s="61"/>
    </row>
    <row r="190" spans="1:11" ht="13" customHeight="1">
      <c r="A190" s="24"/>
      <c r="B190" s="25"/>
      <c r="C190" s="26"/>
      <c r="D190" s="19"/>
      <c r="E190" s="19"/>
      <c r="F190" s="19"/>
      <c r="G190" s="50"/>
      <c r="H190" s="15"/>
      <c r="I190" s="54"/>
      <c r="J190" s="61"/>
    </row>
    <row r="191" spans="1:11" ht="13" customHeight="1">
      <c r="A191" s="40"/>
      <c r="B191" s="41"/>
      <c r="C191" s="26"/>
      <c r="D191" s="15"/>
      <c r="E191" s="15"/>
      <c r="F191" s="15"/>
      <c r="G191" s="15"/>
      <c r="H191" s="15"/>
      <c r="I191" s="54"/>
      <c r="J191" s="61"/>
    </row>
    <row r="192" spans="1:11" ht="13" customHeight="1">
      <c r="B192" s="19"/>
      <c r="C192" s="26"/>
      <c r="D192" s="19"/>
      <c r="E192" s="19"/>
      <c r="F192" s="19"/>
      <c r="G192" s="46"/>
      <c r="H192" s="15"/>
      <c r="I192" s="8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24"/>
      <c r="B194" s="25"/>
      <c r="C194" s="26"/>
      <c r="D194" s="19"/>
      <c r="E194" s="19"/>
      <c r="F194" s="19"/>
      <c r="G194" s="46"/>
      <c r="H194" s="15"/>
      <c r="I194" s="54"/>
      <c r="J194" s="61"/>
    </row>
    <row r="195" spans="1:17" ht="13" customHeight="1">
      <c r="A195" s="5"/>
      <c r="B195" s="15"/>
      <c r="C195" s="26"/>
      <c r="D195" s="15"/>
      <c r="E195" s="15"/>
      <c r="F195" s="15"/>
      <c r="G195" s="46"/>
      <c r="H195" s="15"/>
      <c r="I195" s="84"/>
      <c r="J195" s="61"/>
    </row>
    <row r="196" spans="1:17" ht="13" customHeight="1">
      <c r="B196" s="19"/>
      <c r="C196" s="26"/>
      <c r="D196" s="19"/>
      <c r="E196" s="19"/>
      <c r="F196" s="19"/>
      <c r="G196" s="46"/>
      <c r="H196" s="15"/>
      <c r="I196" s="84"/>
      <c r="J196" s="61"/>
    </row>
    <row r="197" spans="1:17" ht="13" customHeight="1">
      <c r="A197" s="40"/>
      <c r="B197" s="41"/>
      <c r="C197" s="42"/>
      <c r="D197" s="15"/>
      <c r="E197" s="45"/>
      <c r="F197" s="15"/>
      <c r="G197" s="15"/>
      <c r="H197" s="15"/>
      <c r="I197" s="54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37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  <c r="K199" s="61"/>
    </row>
    <row r="200" spans="1:17" ht="13" customHeight="1">
      <c r="A200" s="24"/>
      <c r="B200" s="25"/>
      <c r="C200" s="26"/>
      <c r="D200" s="19"/>
      <c r="E200" s="19"/>
      <c r="F200" s="19"/>
      <c r="G200" s="46"/>
      <c r="H200" s="15"/>
      <c r="I200" s="15"/>
      <c r="J200" s="61"/>
    </row>
    <row r="201" spans="1:17" s="17" customFormat="1" ht="13" customHeight="1">
      <c r="A201" s="40"/>
      <c r="B201" s="41"/>
      <c r="C201" s="42"/>
      <c r="D201" s="15"/>
      <c r="E201" s="15"/>
      <c r="F201" s="15"/>
      <c r="G201" s="15"/>
      <c r="H201" s="15"/>
      <c r="I201" s="15"/>
      <c r="J201" s="61"/>
      <c r="K201" s="61"/>
      <c r="L201" s="185"/>
      <c r="M201" s="185"/>
      <c r="N201" s="185"/>
      <c r="O201" s="185"/>
      <c r="P201" s="185"/>
      <c r="Q201" s="185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3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15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46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  <c r="K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15"/>
      <c r="I208" s="15"/>
      <c r="J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37"/>
      <c r="I209" s="15"/>
      <c r="J209" s="61"/>
      <c r="K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15"/>
      <c r="I210" s="15"/>
      <c r="J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37"/>
      <c r="I212" s="15"/>
      <c r="J212" s="61"/>
      <c r="K212" s="61"/>
    </row>
    <row r="213" spans="1:11" ht="13" customHeight="1">
      <c r="A213" s="24"/>
      <c r="B213" s="25"/>
      <c r="C213" s="26"/>
      <c r="D213" s="19"/>
      <c r="E213" s="19"/>
      <c r="F213" s="19"/>
      <c r="G213" s="46"/>
      <c r="H213" s="15"/>
      <c r="I213" s="15"/>
      <c r="J213" s="61"/>
      <c r="K213" s="61"/>
    </row>
    <row r="214" spans="1:11" ht="13" customHeight="1">
      <c r="A214" s="40"/>
      <c r="B214" s="41"/>
      <c r="C214" s="42"/>
      <c r="D214" s="15"/>
      <c r="E214" s="15"/>
      <c r="F214" s="15"/>
      <c r="G214" s="15"/>
      <c r="H214" s="15"/>
      <c r="I214" s="15"/>
      <c r="J214" s="61"/>
      <c r="K214" s="61"/>
    </row>
    <row r="215" spans="1:11" ht="13" customHeight="1">
      <c r="A215" s="24"/>
      <c r="B215" s="25"/>
      <c r="C215" s="26"/>
      <c r="D215" s="19"/>
      <c r="E215" s="19"/>
      <c r="F215" s="19"/>
      <c r="G215" s="46"/>
      <c r="H215" s="37"/>
      <c r="I215" s="13"/>
      <c r="J215" s="61"/>
      <c r="K215" s="61"/>
    </row>
    <row r="216" spans="1:11" ht="13" customHeight="1">
      <c r="A216" s="40"/>
      <c r="B216" s="41"/>
      <c r="C216" s="42"/>
      <c r="D216" s="15"/>
      <c r="E216" s="15"/>
      <c r="F216" s="15"/>
      <c r="G216" s="15"/>
      <c r="H216" s="15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19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D219" s="19"/>
      <c r="E219" s="19"/>
      <c r="F219" s="66"/>
      <c r="G219" s="46"/>
      <c r="H219" s="37"/>
      <c r="I219" s="15"/>
      <c r="J219" s="61"/>
      <c r="K219" s="61"/>
    </row>
    <row r="220" spans="1:11" ht="13" customHeight="1">
      <c r="A220" s="24"/>
      <c r="B220" s="25"/>
      <c r="C220" s="26"/>
      <c r="E220" s="31"/>
      <c r="F220" s="66"/>
      <c r="G220" s="46"/>
      <c r="H220" s="83"/>
      <c r="I220" s="72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"/>
      <c r="B222" s="15"/>
      <c r="C222" s="15"/>
      <c r="D222" s="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54"/>
      <c r="B225" s="65"/>
      <c r="C225" s="15"/>
      <c r="D225" s="65"/>
      <c r="E225" s="65"/>
      <c r="F225" s="54"/>
      <c r="G225" s="15"/>
      <c r="H225" s="54"/>
      <c r="I225" s="5"/>
      <c r="J225" s="61"/>
      <c r="K225" s="61"/>
    </row>
    <row r="226" spans="1:11" ht="13" customHeight="1">
      <c r="A226" s="67"/>
      <c r="B226" s="69"/>
      <c r="C226" s="42"/>
      <c r="D226" s="65"/>
      <c r="E226" s="65"/>
      <c r="F226" s="54"/>
      <c r="G226" s="46"/>
      <c r="H226" s="54"/>
      <c r="I226" s="15"/>
      <c r="J226" s="61"/>
      <c r="K226" s="61"/>
    </row>
    <row r="227" spans="1:11" ht="13" customHeight="1">
      <c r="A227" s="66"/>
      <c r="B227" s="31"/>
      <c r="C227" s="26"/>
      <c r="D227" s="31"/>
      <c r="E227" s="31"/>
      <c r="F227" s="66"/>
      <c r="G227" s="50"/>
      <c r="H227" s="15"/>
      <c r="I227" s="1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5"/>
      <c r="J229" s="61"/>
      <c r="K229" s="61"/>
    </row>
    <row r="230" spans="1:11" ht="13" customHeight="1">
      <c r="C230" s="26"/>
      <c r="F230" s="20"/>
      <c r="H230" s="5"/>
      <c r="I230" s="72"/>
      <c r="J230" s="61"/>
      <c r="K230" s="61"/>
    </row>
    <row r="231" spans="1:11" ht="13" customHeight="1">
      <c r="A231" s="74"/>
      <c r="B231" s="75"/>
      <c r="C231" s="26"/>
      <c r="D231" s="31"/>
      <c r="E231" s="31"/>
      <c r="F231" s="19"/>
      <c r="G231" s="50"/>
      <c r="H231" s="15"/>
      <c r="I231" s="72"/>
      <c r="J231" s="61"/>
      <c r="K231" s="61"/>
    </row>
    <row r="232" spans="1:11" ht="13" customHeight="1">
      <c r="A232" s="24"/>
      <c r="B232" s="25"/>
      <c r="C232" s="26"/>
      <c r="E232" s="19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28"/>
      <c r="B234" s="25"/>
      <c r="C234" s="26"/>
      <c r="E234" s="26"/>
      <c r="F234" s="19"/>
      <c r="G234" s="46"/>
      <c r="H234" s="15"/>
      <c r="I234" s="5"/>
      <c r="J234" s="61"/>
      <c r="K234" s="61"/>
    </row>
    <row r="235" spans="1:11" ht="13" customHeight="1">
      <c r="A235" s="40"/>
      <c r="B235" s="41"/>
      <c r="C235" s="42"/>
      <c r="D235" s="5"/>
      <c r="E235" s="15"/>
      <c r="F235" s="15"/>
      <c r="G235" s="15"/>
      <c r="H235" s="15"/>
      <c r="I235" s="5"/>
      <c r="J235" s="61"/>
      <c r="K235" s="61"/>
    </row>
    <row r="236" spans="1:11" ht="13" customHeight="1">
      <c r="A236" s="28"/>
      <c r="B236" s="25"/>
      <c r="C236" s="26"/>
      <c r="E236" s="26"/>
      <c r="F236" s="19"/>
      <c r="G236" s="46"/>
      <c r="H236" s="15"/>
      <c r="I236" s="72"/>
      <c r="J236" s="61"/>
      <c r="K236" s="61"/>
    </row>
    <row r="237" spans="1:11" ht="13" customHeight="1">
      <c r="A237" s="24"/>
      <c r="B237" s="25"/>
      <c r="C237" s="26"/>
      <c r="E237" s="19"/>
      <c r="F237" s="19"/>
      <c r="G237" s="46"/>
      <c r="H237" s="15"/>
      <c r="I237" s="72"/>
      <c r="J237" s="61"/>
      <c r="K237" s="61"/>
    </row>
    <row r="238" spans="1:11" ht="13" customHeight="1">
      <c r="A238" s="40"/>
      <c r="B238" s="41"/>
      <c r="C238" s="42"/>
      <c r="D238" s="15"/>
      <c r="E238" s="15"/>
      <c r="F238" s="15"/>
      <c r="G238" s="46"/>
      <c r="H238" s="15"/>
      <c r="I238" s="72"/>
      <c r="J238" s="61"/>
      <c r="K238" s="61"/>
    </row>
    <row r="239" spans="1:11" ht="13" customHeight="1">
      <c r="A239" s="80"/>
      <c r="B239" s="81"/>
      <c r="C239" s="26"/>
      <c r="D239" s="56"/>
      <c r="E239" s="19"/>
      <c r="F239" s="19"/>
      <c r="G239" s="46"/>
      <c r="H239" s="15"/>
      <c r="I239" s="72"/>
      <c r="J239" s="61"/>
      <c r="K239" s="61"/>
    </row>
    <row r="240" spans="1:11" ht="13" customHeight="1">
      <c r="A240" s="29"/>
      <c r="B240" s="25"/>
      <c r="C240" s="26"/>
      <c r="D240" s="19"/>
      <c r="E240" s="19"/>
      <c r="F240" s="19"/>
      <c r="G240" s="50"/>
      <c r="H240" s="15"/>
      <c r="I240" s="72"/>
      <c r="J240" s="61"/>
      <c r="K240" s="61"/>
    </row>
    <row r="241" spans="1:11" ht="13" customHeight="1">
      <c r="A241" s="68"/>
      <c r="B241" s="41"/>
      <c r="C241" s="42"/>
      <c r="D241" s="15"/>
      <c r="E241" s="45"/>
      <c r="F241" s="15"/>
      <c r="G241" s="15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29"/>
      <c r="B243" s="25"/>
      <c r="C243" s="26"/>
      <c r="D243" s="19"/>
      <c r="E243" s="19"/>
      <c r="F243" s="19"/>
      <c r="G243" s="50"/>
      <c r="H243" s="15"/>
      <c r="I243" s="72"/>
      <c r="J243" s="61"/>
      <c r="K243" s="61"/>
    </row>
    <row r="244" spans="1:11" ht="13" customHeight="1">
      <c r="A244" s="79"/>
      <c r="B244" s="33"/>
      <c r="C244" s="38"/>
      <c r="D244" s="38"/>
      <c r="E244" s="38"/>
      <c r="F244" s="38"/>
      <c r="G244" s="50"/>
      <c r="H244" s="15"/>
      <c r="I244" s="72"/>
      <c r="J244" s="61"/>
    </row>
    <row r="245" spans="1:11" ht="13" customHeight="1">
      <c r="A245" s="32"/>
      <c r="B245" s="33"/>
      <c r="C245" s="38"/>
      <c r="D245" s="38"/>
      <c r="E245" s="38"/>
      <c r="F245" s="38"/>
      <c r="G245" s="50"/>
      <c r="H245" s="60"/>
      <c r="I245" s="71"/>
      <c r="J245" s="61"/>
      <c r="K245" s="61"/>
    </row>
    <row r="246" spans="1:11" ht="13" customHeight="1">
      <c r="A246" s="24"/>
      <c r="B246" s="25"/>
      <c r="C246" s="26"/>
      <c r="D246" s="19"/>
      <c r="E246" s="19"/>
      <c r="F246" s="19"/>
      <c r="G246" s="50"/>
      <c r="H246" s="15"/>
      <c r="I246" s="72"/>
      <c r="J246" s="61"/>
    </row>
    <row r="247" spans="1:11" ht="13" customHeight="1">
      <c r="A247" s="5"/>
      <c r="B247" s="15"/>
      <c r="C247" s="15"/>
      <c r="D247" s="15"/>
      <c r="E247" s="15"/>
      <c r="F247" s="15"/>
      <c r="G247" s="15"/>
      <c r="H247" s="15"/>
      <c r="I247" s="5"/>
      <c r="J247" s="61"/>
      <c r="K247" s="61"/>
    </row>
    <row r="248" spans="1:11" ht="13" customHeight="1">
      <c r="A248" s="24"/>
      <c r="B248" s="25"/>
      <c r="C248" s="26"/>
      <c r="D248" s="19"/>
      <c r="E248" s="19"/>
      <c r="F248" s="19"/>
      <c r="G248" s="46"/>
      <c r="H248" s="15"/>
      <c r="I248" s="72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  <c r="K249" s="61"/>
    </row>
    <row r="250" spans="1:11" ht="13" customHeight="1">
      <c r="A250" s="32"/>
      <c r="B250" s="33"/>
      <c r="C250" s="38"/>
      <c r="D250" s="38"/>
      <c r="E250" s="38"/>
      <c r="F250" s="38"/>
      <c r="G250" s="50"/>
      <c r="H250" s="60"/>
      <c r="I250" s="71"/>
      <c r="J250" s="61"/>
    </row>
    <row r="251" spans="1:11" ht="13" customHeight="1">
      <c r="A251" s="33"/>
      <c r="B251" s="33"/>
      <c r="C251" s="38"/>
      <c r="D251" s="38"/>
      <c r="E251" s="38"/>
      <c r="F251" s="38"/>
      <c r="G251" s="50"/>
      <c r="H251" s="60"/>
      <c r="I251" s="71"/>
      <c r="J251" s="61"/>
      <c r="K251" s="61"/>
    </row>
    <row r="252" spans="1:11" ht="13" customHeight="1">
      <c r="A252" s="5"/>
      <c r="B252" s="5"/>
      <c r="C252" s="15"/>
      <c r="D252" s="5"/>
      <c r="E252" s="5"/>
      <c r="F252" s="5"/>
      <c r="G252" s="15"/>
      <c r="H252" s="15"/>
      <c r="I252" s="5"/>
      <c r="J252" s="61"/>
      <c r="K252" s="61"/>
    </row>
    <row r="253" spans="1:11" ht="13" customHeight="1">
      <c r="A253" s="53"/>
      <c r="B253" s="53"/>
      <c r="C253" s="26"/>
      <c r="D253" s="53"/>
      <c r="E253" s="53"/>
      <c r="F253" s="53"/>
      <c r="G253" s="50"/>
      <c r="H253" s="15"/>
      <c r="I253" s="5"/>
      <c r="J253" s="61"/>
      <c r="K253" s="61"/>
    </row>
    <row r="254" spans="1:11" ht="13" customHeight="1">
      <c r="A254" s="24"/>
      <c r="B254" s="24"/>
      <c r="C254" s="26"/>
      <c r="F254" s="20"/>
      <c r="G254" s="50"/>
      <c r="H254" s="15"/>
      <c r="I254" s="5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46"/>
      <c r="H255" s="15"/>
      <c r="I255" s="72"/>
      <c r="J255" s="61"/>
      <c r="K255" s="61"/>
    </row>
    <row r="256" spans="1:11" ht="13" customHeight="1">
      <c r="A256" s="40"/>
      <c r="B256" s="40"/>
      <c r="C256" s="42"/>
      <c r="D256" s="5"/>
      <c r="E256" s="5"/>
      <c r="F256" s="5"/>
      <c r="G256" s="5"/>
      <c r="H256" s="15"/>
      <c r="I256" s="72"/>
      <c r="J256" s="61"/>
      <c r="K256" s="61"/>
    </row>
    <row r="257" spans="1:11" ht="13" customHeight="1">
      <c r="A257" s="5"/>
      <c r="B257" s="40"/>
      <c r="C257" s="42"/>
      <c r="D257" s="18"/>
      <c r="E257" s="36"/>
      <c r="F257" s="36"/>
      <c r="G257" s="44"/>
      <c r="H257" s="42"/>
      <c r="I257" s="72"/>
      <c r="J257" s="61"/>
      <c r="K257" s="61"/>
    </row>
    <row r="258" spans="1:11" ht="13" customHeight="1">
      <c r="A258" s="40"/>
      <c r="B258" s="40"/>
      <c r="C258" s="42"/>
      <c r="D258" s="5"/>
      <c r="E258" s="5"/>
      <c r="F258" s="5"/>
      <c r="G258" s="5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15"/>
      <c r="I259" s="72"/>
      <c r="J259" s="61"/>
      <c r="K259" s="61"/>
    </row>
    <row r="260" spans="1:11" ht="13" customHeight="1">
      <c r="A260" s="24"/>
      <c r="B260" s="24"/>
      <c r="C260" s="26"/>
      <c r="F260" s="20"/>
      <c r="G260" s="64"/>
      <c r="H260" s="5"/>
      <c r="I260" s="5"/>
      <c r="J260" s="61"/>
      <c r="K260" s="61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5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  <c r="I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  <c r="H889" s="13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  <c r="G933" s="50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  <c r="F1004" s="13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  <row r="1124" spans="1:5" ht="13" customHeight="1">
      <c r="A1124" s="29"/>
      <c r="B1124" s="25"/>
      <c r="C1124" s="26"/>
      <c r="D1124" s="19"/>
      <c r="E1124" s="19"/>
    </row>
  </sheetData>
  <sortState xmlns:xlrd2="http://schemas.microsoft.com/office/spreadsheetml/2017/richdata2" ref="A2:XEU1124">
    <sortCondition ref="R2:R1124"/>
  </sortState>
  <dataValidations count="31">
    <dataValidation type="custom" allowBlank="1" showInputMessage="1" showErrorMessage="1" sqref="B192 B184:B186 B196 B1" xr:uid="{D68985B1-EAEA-4629-8DAE-4BF492CC4532}">
      <formula1>"S, V40, V50, V60, V70, V80, V90"</formula1>
    </dataValidation>
    <dataValidation type="list" allowBlank="1" showInputMessage="1" showErrorMessage="1" sqref="B232:B237 B240:B250 B260:B1048576 B187:B222 B73:B184 B60:B67 B69 B2:B3 B5:B14 B20 B23 B25:B58" xr:uid="{7C372882-492E-4542-AEDC-BDE733D99A03}">
      <formula1>"S, V40, V50, V60, V70, V80, V90"</formula1>
    </dataValidation>
    <dataValidation type="list" allowBlank="1" showInputMessage="1" showErrorMessage="1" sqref="B231 B223:B227" xr:uid="{A904CA36-BAEA-4A43-8A43-B45B59F31082}">
      <formula1>"S,V40,V50,V60,V70,V80,V90"</formula1>
    </dataValidation>
    <dataValidation type="list" allowBlank="1" showInputMessage="1" showErrorMessage="1" sqref="C187:C1048576 C73:C184" xr:uid="{C377C625-34E9-49F0-9B0E-93BFD91A1226}">
      <formula1>#REF!</formula1>
    </dataValidation>
    <dataValidation type="list" allowBlank="1" showInputMessage="1" showErrorMessage="1" sqref="C27:C28 C33:C35" xr:uid="{28330570-5366-4227-99CA-A28A37BB3403}">
      <formula1>$XES$2:$XES$15</formula1>
    </dataValidation>
    <dataValidation type="list" allowBlank="1" showInputMessage="1" showErrorMessage="1" sqref="C47 C54" xr:uid="{A92C6C26-EEEA-4215-BD67-D0CA6B855E1A}">
      <formula1>$XER$2:$XER$18</formula1>
    </dataValidation>
    <dataValidation type="list" allowBlank="1" showInputMessage="1" showErrorMessage="1" sqref="C65" xr:uid="{5409E277-49A5-471D-BCEA-5D6A8953D324}">
      <formula1>$XES$2:$XES$16</formula1>
    </dataValidation>
    <dataValidation type="list" allowBlank="1" showInputMessage="1" showErrorMessage="1" sqref="C70:C71" xr:uid="{9ED7BC08-14F0-4788-AB54-44930EABB611}">
      <formula1>$XEV$2:$XFD$18</formula1>
    </dataValidation>
    <dataValidation type="list" allowBlank="1" showInputMessage="1" showErrorMessage="1" sqref="C69" xr:uid="{0AD41EC3-DBA2-4BCB-B50F-3EBF890BD462}">
      <formula1>$XEZ$2:$XFD$16</formula1>
    </dataValidation>
    <dataValidation type="list" allowBlank="1" showInputMessage="1" showErrorMessage="1" sqref="C72 C59 C68 C26" xr:uid="{DABA582F-4C03-45DD-A080-59D45B69D62F}">
      <formula1>$XES$3:$XFD$15</formula1>
    </dataValidation>
    <dataValidation type="list" allowBlank="1" showInputMessage="1" showErrorMessage="1" sqref="C29:C32" xr:uid="{7C3BA177-C70E-4A99-A817-9F3471A8E6DC}">
      <formula1>$XES$2:$XFD$15</formula1>
    </dataValidation>
    <dataValidation type="list" allowBlank="1" showInputMessage="1" showErrorMessage="1" sqref="C36:C38" xr:uid="{449643C5-5E61-41E1-9F8A-374701217DD2}">
      <formula1>$XES$2:$XFD$14</formula1>
    </dataValidation>
    <dataValidation type="list" allowBlank="1" showInputMessage="1" showErrorMessage="1" sqref="C39 C48" xr:uid="{11090F32-8A2C-4942-BB13-37615400B57F}">
      <formula1>$XER$2:$XFD$16</formula1>
    </dataValidation>
    <dataValidation type="list" allowBlank="1" showInputMessage="1" showErrorMessage="1" sqref="C40:C42" xr:uid="{8778046C-AD16-43EB-A19C-1161961AA764}">
      <formula1>$XES$3:$XFD$16</formula1>
    </dataValidation>
    <dataValidation type="list" allowBlank="1" showInputMessage="1" showErrorMessage="1" sqref="C46" xr:uid="{9A9072BF-6D58-40F0-A4F3-DC00317CBF35}">
      <formula1>$XES$3:$XFD$18</formula1>
    </dataValidation>
    <dataValidation type="list" allowBlank="1" showInputMessage="1" showErrorMessage="1" sqref="C49" xr:uid="{F3DFD3A1-9CC2-4DE7-850C-3AB4C522BEAA}">
      <formula1>$XER$2:$XFD$17</formula1>
    </dataValidation>
    <dataValidation type="list" allowBlank="1" showInputMessage="1" showErrorMessage="1" sqref="C50 C53" xr:uid="{C0308ED5-3244-48BA-BAF4-D57FCF5EEABC}">
      <formula1>$XES$2:$XFD$18</formula1>
    </dataValidation>
    <dataValidation type="list" allowBlank="1" showInputMessage="1" showErrorMessage="1" sqref="C51:C52 C64" xr:uid="{A4811536-BD78-4BD1-AD08-6F15F39B6602}">
      <formula1>$XES$5:$XFD$32</formula1>
    </dataValidation>
    <dataValidation type="list" allowBlank="1" showInputMessage="1" showErrorMessage="1" sqref="C57" xr:uid="{D6B6A630-5E26-434B-BC79-0046CA140476}">
      <formula1>$XEX$2:$XFD$18</formula1>
    </dataValidation>
    <dataValidation type="list" allowBlank="1" showInputMessage="1" showErrorMessage="1" sqref="C60" xr:uid="{30A5C9A8-B4CB-4EC4-B812-CFCBEAAF3755}">
      <formula1>$XER$2:$XFD$18</formula1>
    </dataValidation>
    <dataValidation type="list" allowBlank="1" showInputMessage="1" showErrorMessage="1" sqref="C61" xr:uid="{CFDE4F99-CD88-4C4C-B172-3501BF4745CC}">
      <formula1>$XEW$2:$XFD$15</formula1>
    </dataValidation>
    <dataValidation type="list" allowBlank="1" showInputMessage="1" showErrorMessage="1" sqref="C62:C63" xr:uid="{66454932-7EA8-4BFF-B196-6A3F2FC3F168}">
      <formula1>$XES$6:$XFD$35</formula1>
    </dataValidation>
    <dataValidation type="list" allowBlank="1" showInputMessage="1" showErrorMessage="1" sqref="C66" xr:uid="{61361D1E-3C1C-4D34-B74E-E44A480C4C61}">
      <formula1>$XEU$2:$XFD$19</formula1>
    </dataValidation>
    <dataValidation type="list" allowBlank="1" showInputMessage="1" showErrorMessage="1" sqref="C25" xr:uid="{51F5B559-E507-4FB7-B8BB-1DA1B1EE787E}">
      <formula1>$XER$2:$XFD$19</formula1>
    </dataValidation>
    <dataValidation type="list" allowBlank="1" showInputMessage="1" showErrorMessage="1" sqref="B15:B19 B21:B22 B24" xr:uid="{F9F0C8A1-A896-434E-8DB6-6BA702CADEB8}">
      <formula1>"J, S, V40, V50,V60,V70,V80,V90"</formula1>
    </dataValidation>
    <dataValidation type="list" allowBlank="1" showInputMessage="1" showErrorMessage="1" sqref="C2" xr:uid="{E00C8B2C-0181-480C-A18A-863998390E9E}">
      <formula1>$XFD$2:$XFD$3</formula1>
    </dataValidation>
    <dataValidation type="list" allowBlank="1" showInputMessage="1" showErrorMessage="1" sqref="C3" xr:uid="{23F2CE23-001E-46E1-B073-C830901D8F2D}">
      <formula1>$XEU$2:$XFD$2</formula1>
    </dataValidation>
    <dataValidation type="list" allowBlank="1" showInputMessage="1" showErrorMessage="1" sqref="C5:C7" xr:uid="{CB913065-21BF-4D47-B389-D2ABB0D1A435}">
      <formula1>$XEW$2:$XEW$9</formula1>
    </dataValidation>
    <dataValidation type="list" allowBlank="1" showInputMessage="1" showErrorMessage="1" sqref="C11:C14" xr:uid="{0B954CD3-3DF7-4C41-9863-6C6D7FA9283F}">
      <formula1>$XFD$2:$XFD$11</formula1>
    </dataValidation>
    <dataValidation type="list" allowBlank="1" showInputMessage="1" showErrorMessage="1" sqref="C20" xr:uid="{2135AB28-D6D1-4E35-A9CB-7DED2DDB2E29}">
      <formula1>$XFD$2:$XFD$17</formula1>
    </dataValidation>
    <dataValidation type="list" allowBlank="1" showInputMessage="1" showErrorMessage="1" sqref="C23" xr:uid="{9450BF91-7340-4252-8508-918E7465D12B}">
      <formula1>$XFD$1:$XFD$9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3D45FBB-92C8-4A91-A47C-EF1089D204A8}">
          <x14:formula1>
            <xm:f>'Data validation'!$A$2:$A$19</xm:f>
          </x14:formula1>
          <xm:sqref>C15:C19 C21:C22 C24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6F5FD-7C06-4DA3-881A-2DEA5BD5A925}">
  <dimension ref="A1:I15"/>
  <sheetViews>
    <sheetView workbookViewId="0">
      <selection activeCell="C22" sqref="C22"/>
    </sheetView>
  </sheetViews>
  <sheetFormatPr defaultRowHeight="15.5"/>
  <cols>
    <col min="1" max="1" width="14.75" bestFit="1" customWidth="1"/>
    <col min="3" max="3" width="28.9140625" customWidth="1"/>
  </cols>
  <sheetData>
    <row r="1" spans="1:9" s="129" customFormat="1" ht="13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0" t="s">
        <v>228</v>
      </c>
      <c r="B2" s="41" t="s">
        <v>28</v>
      </c>
      <c r="C2" s="41" t="s">
        <v>25</v>
      </c>
      <c r="D2" s="40">
        <v>1</v>
      </c>
      <c r="E2" s="15"/>
      <c r="F2" s="15"/>
      <c r="G2" s="246"/>
      <c r="H2" s="246"/>
      <c r="I2" s="246"/>
    </row>
    <row r="3" spans="1:9">
      <c r="A3" s="40" t="s">
        <v>229</v>
      </c>
      <c r="B3" s="41" t="s">
        <v>28</v>
      </c>
      <c r="C3" s="40" t="s">
        <v>25</v>
      </c>
      <c r="D3" s="40">
        <v>5</v>
      </c>
      <c r="E3" s="15"/>
      <c r="F3" s="15"/>
      <c r="G3" s="246"/>
      <c r="H3" s="246"/>
      <c r="I3" s="246"/>
    </row>
    <row r="4" spans="1:9">
      <c r="A4" s="40" t="s">
        <v>230</v>
      </c>
      <c r="B4" s="41" t="s">
        <v>34</v>
      </c>
      <c r="C4" s="44" t="s">
        <v>25</v>
      </c>
      <c r="D4" s="40">
        <v>6</v>
      </c>
      <c r="E4" s="15"/>
      <c r="F4" s="15">
        <v>5</v>
      </c>
      <c r="G4" s="246"/>
      <c r="H4" s="246"/>
      <c r="I4" s="246"/>
    </row>
    <row r="5" spans="1:9">
      <c r="A5" s="40" t="s">
        <v>231</v>
      </c>
      <c r="B5" s="41" t="s">
        <v>33</v>
      </c>
      <c r="C5" s="40" t="s">
        <v>25</v>
      </c>
      <c r="D5" s="40">
        <v>34</v>
      </c>
      <c r="E5" s="15"/>
      <c r="F5" s="15">
        <v>28</v>
      </c>
      <c r="G5" s="246"/>
      <c r="H5" s="246"/>
      <c r="I5" s="246"/>
    </row>
    <row r="6" spans="1:9">
      <c r="A6" s="40" t="s">
        <v>232</v>
      </c>
      <c r="B6" s="41" t="s">
        <v>34</v>
      </c>
      <c r="C6" s="40" t="s">
        <v>25</v>
      </c>
      <c r="D6" s="40">
        <v>43</v>
      </c>
      <c r="E6" s="15"/>
      <c r="F6" s="15"/>
      <c r="G6" s="246"/>
      <c r="H6" s="246"/>
      <c r="I6" s="246"/>
    </row>
    <row r="7" spans="1:9">
      <c r="A7" s="40" t="s">
        <v>233</v>
      </c>
      <c r="B7" s="41" t="s">
        <v>34</v>
      </c>
      <c r="C7" s="40" t="s">
        <v>25</v>
      </c>
      <c r="D7" s="40">
        <v>47</v>
      </c>
      <c r="E7" s="15"/>
      <c r="F7" s="15">
        <v>41</v>
      </c>
      <c r="G7" s="246"/>
      <c r="H7" s="246"/>
      <c r="I7" s="246"/>
    </row>
    <row r="8" spans="1:9">
      <c r="A8" s="40" t="s">
        <v>234</v>
      </c>
      <c r="B8" s="41" t="s">
        <v>34</v>
      </c>
      <c r="C8" s="40" t="s">
        <v>25</v>
      </c>
      <c r="D8" s="40">
        <v>56</v>
      </c>
      <c r="E8" s="15"/>
      <c r="F8" s="15"/>
      <c r="G8" s="246"/>
      <c r="H8" s="246"/>
      <c r="I8" s="246"/>
    </row>
    <row r="9" spans="1:9">
      <c r="A9" s="40" t="s">
        <v>235</v>
      </c>
      <c r="B9" s="41" t="s">
        <v>34</v>
      </c>
      <c r="C9" s="40" t="s">
        <v>25</v>
      </c>
      <c r="D9" s="40">
        <v>61</v>
      </c>
      <c r="E9" s="15"/>
      <c r="F9" s="15"/>
      <c r="G9" s="246"/>
      <c r="H9" s="246"/>
      <c r="I9" s="246"/>
    </row>
    <row r="10" spans="1:9">
      <c r="A10" s="40" t="s">
        <v>236</v>
      </c>
      <c r="B10" s="41" t="s">
        <v>35</v>
      </c>
      <c r="C10" s="40" t="s">
        <v>25</v>
      </c>
      <c r="D10" s="40">
        <v>76</v>
      </c>
      <c r="E10" s="15"/>
      <c r="F10" s="15"/>
      <c r="G10" s="246"/>
      <c r="H10" s="246"/>
      <c r="I10" s="246"/>
    </row>
    <row r="11" spans="1:9">
      <c r="A11" s="40" t="s">
        <v>237</v>
      </c>
      <c r="B11" s="41" t="s">
        <v>34</v>
      </c>
      <c r="C11" s="40" t="s">
        <v>25</v>
      </c>
      <c r="D11" s="40">
        <v>78</v>
      </c>
      <c r="E11" s="15"/>
      <c r="F11" s="15"/>
      <c r="G11" s="246"/>
      <c r="H11" s="246"/>
      <c r="I11" s="246"/>
    </row>
    <row r="12" spans="1:9">
      <c r="A12" s="40" t="s">
        <v>238</v>
      </c>
      <c r="B12" s="41" t="s">
        <v>28</v>
      </c>
      <c r="C12" s="40" t="s">
        <v>25</v>
      </c>
      <c r="D12" s="40">
        <v>82</v>
      </c>
      <c r="E12" s="15"/>
      <c r="F12" s="15"/>
      <c r="G12" s="246"/>
      <c r="H12" s="246"/>
      <c r="I12" s="246"/>
    </row>
    <row r="13" spans="1:9">
      <c r="A13" s="40" t="s">
        <v>239</v>
      </c>
      <c r="B13" s="41" t="s">
        <v>34</v>
      </c>
      <c r="C13" s="40" t="s">
        <v>25</v>
      </c>
      <c r="D13" s="40">
        <v>83</v>
      </c>
      <c r="E13" s="15"/>
      <c r="F13" s="15"/>
      <c r="G13" s="246"/>
      <c r="H13" s="246"/>
      <c r="I13" s="246"/>
    </row>
    <row r="14" spans="1:9">
      <c r="A14" s="40" t="s">
        <v>475</v>
      </c>
      <c r="B14" s="41" t="s">
        <v>33</v>
      </c>
      <c r="C14" s="40" t="s">
        <v>25</v>
      </c>
      <c r="D14" s="40"/>
      <c r="E14" s="15"/>
      <c r="F14" s="15">
        <v>63</v>
      </c>
    </row>
    <row r="15" spans="1:9">
      <c r="A15" s="40" t="s">
        <v>476</v>
      </c>
      <c r="B15" s="41" t="s">
        <v>34</v>
      </c>
      <c r="C15" s="40" t="s">
        <v>25</v>
      </c>
      <c r="D15" s="40"/>
      <c r="E15" s="15"/>
      <c r="F15" s="15">
        <v>67</v>
      </c>
    </row>
  </sheetData>
  <dataValidations count="3">
    <dataValidation type="list" allowBlank="1" showInputMessage="1" showErrorMessage="1" sqref="B2:B15" xr:uid="{CAC9C9C8-B5D5-41C2-96B8-1E5753AD1DFE}">
      <formula1>"S, V40, V50, V60, V70, V80, V90"</formula1>
    </dataValidation>
    <dataValidation type="custom" allowBlank="1" showInputMessage="1" showErrorMessage="1" sqref="B1" xr:uid="{E3585257-D9CA-4FF3-9074-6359793F162D}">
      <formula1>"S, V40, V50, V60, V70, V80, V90"</formula1>
    </dataValidation>
    <dataValidation type="list" allowBlank="1" showInputMessage="1" showErrorMessage="1" sqref="C2" xr:uid="{A03688A1-50C9-4323-9904-65AB3B1A12CA}">
      <formula1>$XFD$2:$XFD$17</formula1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28AAA-720E-4D73-8B76-8EEFA2DC7514}">
  <dimension ref="A1:I16"/>
  <sheetViews>
    <sheetView workbookViewId="0">
      <selection activeCell="C22" sqref="C22"/>
    </sheetView>
  </sheetViews>
  <sheetFormatPr defaultRowHeight="15.5"/>
  <cols>
    <col min="1" max="1" width="17.6640625" bestFit="1" customWidth="1"/>
    <col min="3" max="3" width="19.4140625" customWidth="1"/>
  </cols>
  <sheetData>
    <row r="1" spans="1:9" s="129" customFormat="1" ht="13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0" t="s">
        <v>240</v>
      </c>
      <c r="B2" s="41" t="s">
        <v>28</v>
      </c>
      <c r="C2" s="42" t="s">
        <v>25</v>
      </c>
      <c r="D2" s="15">
        <v>25</v>
      </c>
      <c r="E2" s="15"/>
      <c r="F2" s="15"/>
      <c r="G2" s="246"/>
      <c r="H2" s="246"/>
      <c r="I2" s="246"/>
    </row>
    <row r="3" spans="1:9">
      <c r="A3" s="40" t="s">
        <v>77</v>
      </c>
      <c r="B3" s="41" t="s">
        <v>33</v>
      </c>
      <c r="C3" s="42" t="s">
        <v>25</v>
      </c>
      <c r="D3" s="15">
        <v>28</v>
      </c>
      <c r="E3" s="15"/>
      <c r="F3" s="15">
        <v>30</v>
      </c>
      <c r="G3" s="246"/>
      <c r="H3" s="246"/>
      <c r="I3" s="246"/>
    </row>
    <row r="4" spans="1:9">
      <c r="A4" s="40" t="s">
        <v>241</v>
      </c>
      <c r="B4" s="41" t="s">
        <v>34</v>
      </c>
      <c r="C4" s="42" t="s">
        <v>25</v>
      </c>
      <c r="D4" s="15">
        <v>38</v>
      </c>
      <c r="E4" s="15"/>
      <c r="F4" s="15"/>
      <c r="G4" s="246"/>
      <c r="H4" s="246"/>
      <c r="I4" s="246"/>
    </row>
    <row r="5" spans="1:9">
      <c r="A5" s="40" t="s">
        <v>97</v>
      </c>
      <c r="B5" s="41" t="s">
        <v>35</v>
      </c>
      <c r="C5" s="42" t="s">
        <v>25</v>
      </c>
      <c r="D5" s="15">
        <v>44</v>
      </c>
      <c r="E5" s="15"/>
      <c r="F5" s="15">
        <v>42</v>
      </c>
      <c r="G5" s="246"/>
      <c r="H5" s="246"/>
      <c r="I5" s="246"/>
    </row>
    <row r="6" spans="1:9">
      <c r="A6" s="40" t="s">
        <v>242</v>
      </c>
      <c r="B6" s="41" t="s">
        <v>35</v>
      </c>
      <c r="C6" s="42" t="s">
        <v>25</v>
      </c>
      <c r="D6" s="15">
        <v>49</v>
      </c>
      <c r="E6" s="15"/>
      <c r="F6" s="15"/>
      <c r="G6" s="246"/>
      <c r="H6" s="246"/>
      <c r="I6" s="246"/>
    </row>
    <row r="7" spans="1:9">
      <c r="A7" s="40" t="s">
        <v>243</v>
      </c>
      <c r="B7" s="41" t="s">
        <v>35</v>
      </c>
      <c r="C7" s="42" t="s">
        <v>25</v>
      </c>
      <c r="D7" s="15">
        <v>56</v>
      </c>
      <c r="E7" s="15"/>
      <c r="F7" s="15"/>
      <c r="G7" s="246"/>
      <c r="H7" s="246"/>
      <c r="I7" s="246"/>
    </row>
    <row r="8" spans="1:9">
      <c r="A8" s="40" t="s">
        <v>244</v>
      </c>
      <c r="B8" s="41" t="s">
        <v>28</v>
      </c>
      <c r="C8" s="42" t="s">
        <v>25</v>
      </c>
      <c r="D8" s="15">
        <v>83</v>
      </c>
      <c r="E8" s="15"/>
      <c r="F8" s="15"/>
      <c r="G8" s="246"/>
      <c r="H8" s="246"/>
      <c r="I8" s="246"/>
    </row>
    <row r="9" spans="1:9">
      <c r="A9" s="40" t="s">
        <v>78</v>
      </c>
      <c r="B9" s="41" t="s">
        <v>35</v>
      </c>
      <c r="C9" s="42" t="s">
        <v>25</v>
      </c>
      <c r="D9" s="15">
        <v>84</v>
      </c>
      <c r="E9" s="15"/>
      <c r="F9" s="15">
        <v>62</v>
      </c>
      <c r="G9" s="246"/>
      <c r="H9" s="246"/>
      <c r="I9" s="246"/>
    </row>
    <row r="10" spans="1:9">
      <c r="A10" s="40" t="s">
        <v>245</v>
      </c>
      <c r="B10" s="41" t="s">
        <v>35</v>
      </c>
      <c r="C10" s="42" t="s">
        <v>25</v>
      </c>
      <c r="D10" s="15">
        <v>87</v>
      </c>
      <c r="E10" s="15"/>
      <c r="F10" s="15">
        <v>83</v>
      </c>
      <c r="G10" s="246"/>
      <c r="H10" s="246"/>
      <c r="I10" s="246"/>
    </row>
    <row r="11" spans="1:9">
      <c r="A11" s="40" t="s">
        <v>246</v>
      </c>
      <c r="B11" s="41" t="s">
        <v>33</v>
      </c>
      <c r="C11" s="42" t="s">
        <v>25</v>
      </c>
      <c r="D11" s="15">
        <v>97</v>
      </c>
      <c r="E11" s="15"/>
      <c r="F11" s="15"/>
      <c r="G11" s="246"/>
      <c r="H11" s="246"/>
      <c r="I11" s="246"/>
    </row>
    <row r="12" spans="1:9">
      <c r="A12" s="40" t="s">
        <v>247</v>
      </c>
      <c r="B12" s="41" t="s">
        <v>33</v>
      </c>
      <c r="C12" s="42" t="s">
        <v>25</v>
      </c>
      <c r="D12" s="15">
        <v>110</v>
      </c>
      <c r="E12" s="15"/>
      <c r="F12" s="15"/>
      <c r="G12" s="246"/>
      <c r="H12" s="246"/>
      <c r="I12" s="246"/>
    </row>
    <row r="13" spans="1:9">
      <c r="A13" s="40" t="s">
        <v>248</v>
      </c>
      <c r="B13" s="41" t="s">
        <v>33</v>
      </c>
      <c r="C13" s="42" t="s">
        <v>25</v>
      </c>
      <c r="D13" s="15">
        <v>116</v>
      </c>
      <c r="E13" s="15"/>
      <c r="F13" s="15"/>
      <c r="G13" s="246"/>
      <c r="H13" s="246"/>
      <c r="I13" s="246"/>
    </row>
    <row r="14" spans="1:9">
      <c r="A14" s="40" t="s">
        <v>249</v>
      </c>
      <c r="B14" s="41" t="s">
        <v>35</v>
      </c>
      <c r="C14" s="42" t="s">
        <v>25</v>
      </c>
      <c r="D14" s="15">
        <v>122</v>
      </c>
      <c r="E14" s="15"/>
      <c r="F14" s="15"/>
      <c r="G14" s="246"/>
      <c r="H14" s="246"/>
      <c r="I14" s="246"/>
    </row>
    <row r="15" spans="1:9">
      <c r="A15" s="40" t="s">
        <v>473</v>
      </c>
      <c r="B15" s="41" t="s">
        <v>34</v>
      </c>
      <c r="C15" s="42" t="s">
        <v>25</v>
      </c>
      <c r="D15" s="15"/>
      <c r="E15" s="15"/>
      <c r="F15" s="15">
        <v>41</v>
      </c>
    </row>
    <row r="16" spans="1:9">
      <c r="A16" s="40" t="s">
        <v>474</v>
      </c>
      <c r="B16" s="41" t="s">
        <v>35</v>
      </c>
      <c r="C16" s="42" t="s">
        <v>25</v>
      </c>
      <c r="D16" s="15"/>
      <c r="E16" s="15"/>
      <c r="F16" s="15">
        <v>107</v>
      </c>
    </row>
  </sheetData>
  <dataValidations count="4">
    <dataValidation type="list" allowBlank="1" showInputMessage="1" showErrorMessage="1" sqref="B2:B16" xr:uid="{3431ECBF-5C42-4353-B304-3AAD9D523D9A}">
      <formula1>"S, V40, V50, V60, V70, V80, V90"</formula1>
    </dataValidation>
    <dataValidation type="custom" allowBlank="1" showInputMessage="1" showErrorMessage="1" sqref="B1" xr:uid="{6A72669F-1F21-4381-89AC-A51BBEDFF287}">
      <formula1>"S, V40, V50, V60, V70, V80, V90"</formula1>
    </dataValidation>
    <dataValidation type="list" allowBlank="1" showInputMessage="1" showErrorMessage="1" sqref="C2:C14" xr:uid="{BB4BBE71-780A-4DBE-A6F8-E9111812ABB1}">
      <formula1>$XFD$2:$XFD$17</formula1>
    </dataValidation>
    <dataValidation type="list" allowBlank="1" showInputMessage="1" showErrorMessage="1" sqref="C15:C16" xr:uid="{85E207C7-C6DE-439B-AB8C-3ADE8D58EB94}">
      <formula1>$XFD$2:$XFD$18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F736-6190-42B7-A71A-55E9F5766C4D}">
  <dimension ref="A1:XFD1007"/>
  <sheetViews>
    <sheetView topLeftCell="A10" zoomScale="140" zoomScaleNormal="140" zoomScalePageLayoutView="140" workbookViewId="0">
      <selection activeCell="C22" sqref="C22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7.33203125" style="129" customWidth="1"/>
    <col min="5" max="16384" width="10.83203125" style="129"/>
  </cols>
  <sheetData>
    <row r="1" spans="1:11 16384:16384" ht="15.5">
      <c r="A1" s="362" t="s">
        <v>9</v>
      </c>
      <c r="B1" s="360" t="s">
        <v>10</v>
      </c>
      <c r="C1" s="360" t="s">
        <v>0</v>
      </c>
      <c r="D1" s="360" t="s">
        <v>8</v>
      </c>
      <c r="E1" s="363" t="s">
        <v>7</v>
      </c>
      <c r="F1" s="363" t="s">
        <v>6</v>
      </c>
      <c r="G1" s="363" t="s">
        <v>5</v>
      </c>
      <c r="H1" s="363" t="s">
        <v>4</v>
      </c>
      <c r="I1" s="363" t="s">
        <v>3</v>
      </c>
      <c r="J1" s="363"/>
      <c r="K1" s="363"/>
      <c r="XFD1" s="359"/>
    </row>
    <row r="2" spans="1:11 16384:16384">
      <c r="A2" s="361" t="s">
        <v>330</v>
      </c>
      <c r="B2" s="364" t="s">
        <v>34</v>
      </c>
      <c r="C2" s="365" t="s">
        <v>26</v>
      </c>
      <c r="D2" s="367"/>
      <c r="E2" s="367">
        <v>109</v>
      </c>
      <c r="F2" s="367"/>
      <c r="G2" s="367"/>
      <c r="H2" s="367"/>
      <c r="I2" s="367"/>
      <c r="J2" s="367"/>
      <c r="K2" s="367"/>
      <c r="XFD2" s="366" t="s">
        <v>23</v>
      </c>
    </row>
    <row r="3" spans="1:11 16384:16384" ht="15.5">
      <c r="A3" s="361" t="s">
        <v>331</v>
      </c>
      <c r="B3" s="364" t="s">
        <v>28</v>
      </c>
      <c r="C3" s="365" t="s">
        <v>26</v>
      </c>
      <c r="D3" s="367"/>
      <c r="E3" s="367">
        <v>37</v>
      </c>
      <c r="F3" s="367"/>
      <c r="G3" s="367"/>
      <c r="H3" s="367"/>
      <c r="I3" s="367"/>
      <c r="J3" s="367"/>
      <c r="K3" s="367"/>
      <c r="XFD3" s="359"/>
    </row>
    <row r="4" spans="1:11 16384:16384" ht="15.5">
      <c r="A4" s="361" t="s">
        <v>332</v>
      </c>
      <c r="B4" s="364" t="s">
        <v>35</v>
      </c>
      <c r="C4" s="365" t="s">
        <v>26</v>
      </c>
      <c r="D4" s="367"/>
      <c r="E4" s="367">
        <v>90</v>
      </c>
      <c r="F4" s="367"/>
      <c r="G4" s="367"/>
      <c r="H4" s="367"/>
      <c r="I4" s="367"/>
      <c r="J4" s="367"/>
      <c r="K4" s="367"/>
      <c r="XFD4" s="359"/>
    </row>
    <row r="5" spans="1:11 16384:16384">
      <c r="A5" s="361" t="s">
        <v>65</v>
      </c>
      <c r="B5" s="364" t="s">
        <v>35</v>
      </c>
      <c r="C5" s="365" t="s">
        <v>26</v>
      </c>
      <c r="D5" s="367">
        <v>67</v>
      </c>
      <c r="E5" s="367">
        <v>111</v>
      </c>
      <c r="F5" s="367"/>
      <c r="G5" s="367"/>
      <c r="H5" s="367"/>
      <c r="I5" s="367"/>
      <c r="J5" s="367"/>
      <c r="K5" s="367"/>
      <c r="XFD5" s="366" t="s">
        <v>15</v>
      </c>
    </row>
    <row r="6" spans="1:11 16384:16384">
      <c r="A6" s="361" t="s">
        <v>196</v>
      </c>
      <c r="B6" s="364" t="s">
        <v>33</v>
      </c>
      <c r="C6" s="365" t="s">
        <v>26</v>
      </c>
      <c r="D6" s="367">
        <v>55</v>
      </c>
      <c r="E6" s="367"/>
      <c r="F6" s="367"/>
      <c r="G6" s="367"/>
      <c r="H6" s="367"/>
      <c r="I6" s="367"/>
      <c r="J6" s="367"/>
      <c r="K6" s="367"/>
      <c r="XFD6" s="366" t="s">
        <v>16</v>
      </c>
    </row>
    <row r="7" spans="1:11 16384:16384">
      <c r="A7" s="361" t="s">
        <v>197</v>
      </c>
      <c r="B7" s="364" t="s">
        <v>34</v>
      </c>
      <c r="C7" s="365" t="s">
        <v>26</v>
      </c>
      <c r="D7" s="367">
        <v>75</v>
      </c>
      <c r="E7" s="367">
        <v>116</v>
      </c>
      <c r="F7" s="367"/>
      <c r="G7" s="367"/>
      <c r="H7" s="367"/>
      <c r="I7" s="367"/>
      <c r="J7" s="367"/>
      <c r="K7" s="367"/>
      <c r="XFD7" s="366" t="s">
        <v>17</v>
      </c>
    </row>
    <row r="8" spans="1:11 16384:16384" ht="15.5">
      <c r="A8" s="361" t="s">
        <v>333</v>
      </c>
      <c r="B8" s="364" t="s">
        <v>34</v>
      </c>
      <c r="C8" s="365" t="s">
        <v>26</v>
      </c>
      <c r="D8" s="367"/>
      <c r="E8" s="367">
        <v>4</v>
      </c>
      <c r="F8" s="367"/>
      <c r="G8" s="367"/>
      <c r="H8" s="367"/>
      <c r="I8" s="367"/>
      <c r="J8" s="367"/>
      <c r="K8" s="367"/>
      <c r="XFD8" s="359"/>
    </row>
    <row r="9" spans="1:11 16384:16384" ht="15.5">
      <c r="A9" s="361" t="s">
        <v>334</v>
      </c>
      <c r="B9" s="364" t="s">
        <v>35</v>
      </c>
      <c r="C9" s="365" t="s">
        <v>26</v>
      </c>
      <c r="D9" s="367"/>
      <c r="E9" s="367">
        <v>124</v>
      </c>
      <c r="F9" s="367"/>
      <c r="G9" s="367"/>
      <c r="H9" s="367"/>
      <c r="I9" s="367"/>
      <c r="J9" s="367"/>
      <c r="K9" s="367"/>
      <c r="XFD9" s="359"/>
    </row>
    <row r="10" spans="1:11 16384:16384">
      <c r="A10" s="361" t="s">
        <v>48</v>
      </c>
      <c r="B10" s="364" t="s">
        <v>35</v>
      </c>
      <c r="C10" s="365" t="s">
        <v>26</v>
      </c>
      <c r="D10" s="367">
        <v>52</v>
      </c>
      <c r="E10" s="367">
        <v>68</v>
      </c>
      <c r="F10" s="367"/>
      <c r="G10" s="367"/>
      <c r="H10" s="367"/>
      <c r="I10" s="367"/>
      <c r="J10" s="367"/>
      <c r="K10" s="367"/>
      <c r="XFD10" s="366" t="s">
        <v>18</v>
      </c>
    </row>
    <row r="11" spans="1:11 16384:16384">
      <c r="A11" s="361" t="s">
        <v>198</v>
      </c>
      <c r="B11" s="364" t="s">
        <v>35</v>
      </c>
      <c r="C11" s="365" t="s">
        <v>26</v>
      </c>
      <c r="D11" s="367">
        <v>72</v>
      </c>
      <c r="E11" s="367"/>
      <c r="F11" s="367"/>
      <c r="G11" s="367"/>
      <c r="H11" s="367"/>
      <c r="I11" s="367"/>
      <c r="J11" s="367"/>
      <c r="K11" s="367"/>
      <c r="XFD11" s="366" t="s">
        <v>19</v>
      </c>
    </row>
    <row r="12" spans="1:11 16384:16384" ht="15.5">
      <c r="A12" s="361" t="s">
        <v>335</v>
      </c>
      <c r="B12" s="364" t="s">
        <v>35</v>
      </c>
      <c r="C12" s="365" t="s">
        <v>26</v>
      </c>
      <c r="D12" s="367"/>
      <c r="E12" s="367">
        <v>86</v>
      </c>
      <c r="F12" s="367"/>
      <c r="G12" s="367"/>
      <c r="H12" s="367"/>
      <c r="I12" s="367"/>
      <c r="J12" s="367"/>
      <c r="K12" s="367"/>
      <c r="XFD12" s="359"/>
    </row>
    <row r="13" spans="1:11 16384:16384" ht="15.5">
      <c r="A13" s="361" t="s">
        <v>336</v>
      </c>
      <c r="B13" s="364" t="s">
        <v>34</v>
      </c>
      <c r="C13" s="365" t="s">
        <v>26</v>
      </c>
      <c r="D13" s="367"/>
      <c r="E13" s="367">
        <v>36</v>
      </c>
      <c r="F13" s="367"/>
      <c r="G13" s="367"/>
      <c r="H13" s="367"/>
      <c r="I13" s="367"/>
      <c r="J13" s="367"/>
      <c r="K13" s="367"/>
      <c r="XFD13" s="359"/>
    </row>
    <row r="14" spans="1:11 16384:16384" ht="15.5">
      <c r="A14" s="361" t="s">
        <v>337</v>
      </c>
      <c r="B14" s="364" t="s">
        <v>33</v>
      </c>
      <c r="C14" s="365" t="s">
        <v>26</v>
      </c>
      <c r="D14" s="367"/>
      <c r="E14" s="367">
        <v>121</v>
      </c>
      <c r="F14" s="367"/>
      <c r="G14" s="367"/>
      <c r="H14" s="367"/>
      <c r="I14" s="367"/>
      <c r="J14" s="367"/>
      <c r="K14" s="367"/>
      <c r="XFD14" s="359"/>
    </row>
    <row r="15" spans="1:11 16384:16384">
      <c r="A15" s="361" t="s">
        <v>64</v>
      </c>
      <c r="B15" s="364" t="s">
        <v>34</v>
      </c>
      <c r="C15" s="365" t="s">
        <v>26</v>
      </c>
      <c r="D15" s="367">
        <v>60</v>
      </c>
      <c r="E15" s="367">
        <v>113</v>
      </c>
      <c r="F15" s="367"/>
      <c r="G15" s="367"/>
      <c r="H15" s="367"/>
      <c r="I15" s="367"/>
      <c r="J15" s="367"/>
      <c r="K15" s="367"/>
      <c r="XFD15" s="366" t="s">
        <v>11</v>
      </c>
    </row>
    <row r="16" spans="1:11 16384:16384">
      <c r="A16" s="361" t="s">
        <v>47</v>
      </c>
      <c r="B16" s="364" t="s">
        <v>34</v>
      </c>
      <c r="C16" s="365" t="s">
        <v>26</v>
      </c>
      <c r="D16" s="367">
        <v>14</v>
      </c>
      <c r="E16" s="367">
        <v>19</v>
      </c>
      <c r="F16" s="367"/>
      <c r="G16" s="367"/>
      <c r="H16" s="367"/>
      <c r="I16" s="367"/>
      <c r="J16" s="367"/>
      <c r="K16" s="367"/>
      <c r="XFD16" s="366" t="s">
        <v>20</v>
      </c>
    </row>
    <row r="17" spans="1:11 16384:16384">
      <c r="A17" s="361" t="s">
        <v>91</v>
      </c>
      <c r="B17" s="364" t="s">
        <v>34</v>
      </c>
      <c r="C17" s="365" t="s">
        <v>26</v>
      </c>
      <c r="D17" s="367">
        <v>73</v>
      </c>
      <c r="E17" s="367">
        <v>106</v>
      </c>
      <c r="F17" s="367"/>
      <c r="G17" s="367"/>
      <c r="H17" s="367"/>
      <c r="I17" s="367"/>
      <c r="J17" s="367"/>
      <c r="K17" s="367"/>
      <c r="XFD17" s="366" t="s">
        <v>21</v>
      </c>
    </row>
    <row r="18" spans="1:11 16384:16384">
      <c r="A18" s="361" t="s">
        <v>63</v>
      </c>
      <c r="B18" s="364" t="s">
        <v>28</v>
      </c>
      <c r="C18" s="365" t="s">
        <v>26</v>
      </c>
      <c r="D18" s="367">
        <v>37</v>
      </c>
      <c r="E18" s="367">
        <v>56</v>
      </c>
      <c r="F18" s="367"/>
      <c r="G18" s="367"/>
      <c r="H18" s="367"/>
      <c r="I18" s="367"/>
      <c r="J18" s="367"/>
      <c r="K18" s="367"/>
      <c r="XFD18" s="366" t="s">
        <v>22</v>
      </c>
    </row>
    <row r="19" spans="1:11 16384:16384" ht="15.5">
      <c r="A19" s="361" t="s">
        <v>338</v>
      </c>
      <c r="B19" s="364" t="s">
        <v>34</v>
      </c>
      <c r="C19" s="365" t="s">
        <v>26</v>
      </c>
      <c r="D19" s="367"/>
      <c r="E19" s="367">
        <v>123</v>
      </c>
      <c r="F19" s="367"/>
      <c r="G19" s="367"/>
      <c r="H19" s="367"/>
      <c r="I19" s="367"/>
      <c r="J19" s="367"/>
      <c r="K19" s="367"/>
      <c r="XFD19" s="359"/>
    </row>
    <row r="20" spans="1:11 16384:16384">
      <c r="A20" s="361" t="s">
        <v>199</v>
      </c>
      <c r="B20" s="364" t="s">
        <v>28</v>
      </c>
      <c r="C20" s="365" t="s">
        <v>26</v>
      </c>
      <c r="D20" s="367">
        <v>38</v>
      </c>
      <c r="E20" s="367">
        <v>43</v>
      </c>
      <c r="F20" s="367"/>
      <c r="G20" s="367"/>
      <c r="H20" s="367"/>
      <c r="I20" s="367"/>
      <c r="J20" s="367"/>
      <c r="K20" s="367"/>
      <c r="XFD20" s="366" t="s">
        <v>12</v>
      </c>
    </row>
    <row r="21" spans="1:11 16384:16384">
      <c r="A21" s="361"/>
      <c r="B21" s="364"/>
      <c r="C21" s="365"/>
      <c r="D21" s="367"/>
      <c r="E21" s="367"/>
      <c r="F21" s="367"/>
      <c r="G21" s="367"/>
      <c r="H21" s="367"/>
      <c r="I21" s="367"/>
      <c r="J21" s="367"/>
      <c r="K21" s="367"/>
      <c r="XFD21" s="366" t="s">
        <v>24</v>
      </c>
    </row>
    <row r="22" spans="1:11 16384:16384">
      <c r="A22" s="361"/>
      <c r="B22" s="364"/>
      <c r="C22" s="365"/>
      <c r="D22" s="367"/>
      <c r="E22" s="367"/>
      <c r="F22" s="367"/>
      <c r="G22" s="367"/>
      <c r="H22" s="367"/>
      <c r="I22" s="367"/>
      <c r="J22" s="367"/>
      <c r="K22" s="367"/>
      <c r="XFD22" s="366" t="s">
        <v>25</v>
      </c>
    </row>
    <row r="23" spans="1:11 16384:16384">
      <c r="A23" s="361"/>
      <c r="B23" s="364"/>
      <c r="C23" s="365"/>
      <c r="D23" s="367"/>
      <c r="E23" s="367"/>
      <c r="F23" s="367"/>
      <c r="G23" s="367"/>
      <c r="H23" s="367"/>
      <c r="I23" s="367"/>
      <c r="J23" s="367"/>
      <c r="K23" s="367"/>
      <c r="XFD23" s="366" t="s">
        <v>26</v>
      </c>
    </row>
    <row r="24" spans="1:11 16384:16384">
      <c r="A24" s="361"/>
      <c r="B24" s="364"/>
      <c r="C24" s="365"/>
      <c r="D24" s="367"/>
      <c r="E24" s="367"/>
      <c r="F24" s="367"/>
      <c r="G24" s="367"/>
      <c r="H24" s="367"/>
      <c r="I24" s="367"/>
      <c r="J24" s="367"/>
      <c r="K24" s="367"/>
      <c r="XFD24" s="366" t="s">
        <v>13</v>
      </c>
    </row>
    <row r="25" spans="1:11 16384:16384">
      <c r="A25" s="361"/>
      <c r="B25" s="364"/>
      <c r="C25" s="365"/>
      <c r="D25" s="367"/>
      <c r="E25" s="367"/>
      <c r="F25" s="367"/>
      <c r="G25" s="367"/>
      <c r="H25" s="367"/>
      <c r="I25" s="367"/>
      <c r="J25" s="367"/>
      <c r="K25" s="367"/>
      <c r="XFD25" s="366" t="s">
        <v>27</v>
      </c>
    </row>
    <row r="26" spans="1:11 16384:16384" ht="15.5">
      <c r="A26" s="361"/>
      <c r="B26" s="364"/>
      <c r="C26" s="365"/>
      <c r="D26" s="367"/>
      <c r="E26" s="367"/>
      <c r="F26" s="367"/>
      <c r="G26" s="367"/>
      <c r="H26" s="367"/>
      <c r="I26" s="367"/>
      <c r="J26" s="367"/>
      <c r="K26" s="367"/>
      <c r="XFD26" s="359"/>
    </row>
    <row r="27" spans="1:11 16384:16384" ht="15.5">
      <c r="A27" s="361"/>
      <c r="B27" s="364"/>
      <c r="C27" s="365"/>
      <c r="D27" s="367"/>
      <c r="E27" s="367"/>
      <c r="F27" s="367"/>
      <c r="G27" s="367"/>
      <c r="H27" s="367"/>
      <c r="I27" s="367"/>
      <c r="J27" s="367"/>
      <c r="K27" s="367"/>
      <c r="XFD27" s="359"/>
    </row>
    <row r="28" spans="1:11 16384:16384" ht="15.5">
      <c r="A28" s="361"/>
      <c r="B28" s="364"/>
      <c r="C28" s="365"/>
      <c r="D28" s="367"/>
      <c r="E28" s="367"/>
      <c r="F28" s="367"/>
      <c r="G28" s="367"/>
      <c r="H28" s="367"/>
      <c r="I28" s="367"/>
      <c r="J28" s="367"/>
      <c r="K28" s="367"/>
      <c r="XFD28" s="359"/>
    </row>
    <row r="29" spans="1:11 16384:16384" ht="15.5">
      <c r="A29" s="361"/>
      <c r="B29" s="364"/>
      <c r="C29" s="365"/>
      <c r="D29" s="367"/>
      <c r="E29" s="367"/>
      <c r="F29" s="367"/>
      <c r="G29" s="367"/>
      <c r="H29" s="367"/>
      <c r="I29" s="367"/>
      <c r="J29" s="367"/>
      <c r="K29" s="367"/>
      <c r="XFD29" s="359"/>
    </row>
    <row r="30" spans="1:11 16384:16384" ht="15.5">
      <c r="A30" s="361"/>
      <c r="B30" s="364"/>
      <c r="C30" s="365"/>
      <c r="D30" s="367"/>
      <c r="E30" s="367"/>
      <c r="F30" s="367"/>
      <c r="G30" s="367"/>
      <c r="H30" s="367"/>
      <c r="I30" s="367"/>
      <c r="J30" s="367"/>
      <c r="K30" s="367"/>
      <c r="XFD30" s="359"/>
    </row>
    <row r="31" spans="1:11 16384:16384" ht="15.5">
      <c r="A31" s="361"/>
      <c r="B31" s="364"/>
      <c r="C31" s="365"/>
      <c r="D31" s="367"/>
      <c r="E31" s="367"/>
      <c r="F31" s="367"/>
      <c r="G31" s="367"/>
      <c r="H31" s="367"/>
      <c r="I31" s="367"/>
      <c r="J31" s="367"/>
      <c r="K31" s="367"/>
      <c r="XFD31" s="359"/>
    </row>
    <row r="32" spans="1:11 16384:16384" ht="15.5">
      <c r="A32" s="361"/>
      <c r="B32" s="364"/>
      <c r="C32" s="365"/>
      <c r="D32" s="367"/>
      <c r="E32" s="367"/>
      <c r="F32" s="367"/>
      <c r="G32" s="367"/>
      <c r="H32" s="367"/>
      <c r="I32" s="367"/>
      <c r="J32" s="367"/>
      <c r="K32" s="367"/>
      <c r="XFD32" s="359"/>
    </row>
    <row r="33" spans="1:11">
      <c r="A33" s="361"/>
      <c r="B33" s="364"/>
      <c r="C33" s="365"/>
      <c r="D33" s="367"/>
      <c r="E33" s="367"/>
      <c r="F33" s="367"/>
      <c r="G33" s="367"/>
      <c r="H33" s="367"/>
      <c r="I33" s="367"/>
      <c r="J33" s="367"/>
      <c r="K33" s="367"/>
    </row>
    <row r="34" spans="1:11">
      <c r="A34" s="361"/>
      <c r="B34" s="364"/>
      <c r="C34" s="365"/>
      <c r="D34" s="367"/>
      <c r="E34" s="367"/>
      <c r="F34" s="367"/>
      <c r="G34" s="367"/>
      <c r="H34" s="367"/>
      <c r="I34" s="367"/>
      <c r="J34" s="367"/>
      <c r="K34" s="367"/>
    </row>
    <row r="35" spans="1:11">
      <c r="A35" s="361"/>
      <c r="B35" s="364"/>
      <c r="C35" s="365"/>
      <c r="D35" s="367"/>
      <c r="E35" s="367"/>
      <c r="F35" s="367"/>
      <c r="G35" s="367"/>
      <c r="H35" s="367"/>
      <c r="I35" s="367"/>
      <c r="J35" s="367"/>
      <c r="K35" s="367"/>
    </row>
    <row r="36" spans="1:11">
      <c r="A36" s="361"/>
      <c r="B36" s="364"/>
      <c r="C36" s="365"/>
      <c r="D36" s="367"/>
      <c r="E36" s="367"/>
      <c r="F36" s="367"/>
      <c r="G36" s="367"/>
      <c r="H36" s="367"/>
      <c r="I36" s="367"/>
      <c r="J36" s="367"/>
      <c r="K36" s="367"/>
    </row>
    <row r="37" spans="1:11">
      <c r="A37" s="361"/>
      <c r="B37" s="364"/>
      <c r="C37" s="365"/>
      <c r="D37" s="367"/>
      <c r="E37" s="367"/>
      <c r="F37" s="367"/>
      <c r="G37" s="367"/>
      <c r="H37" s="367"/>
      <c r="I37" s="367"/>
      <c r="J37" s="367"/>
      <c r="K37" s="367"/>
    </row>
    <row r="38" spans="1:11">
      <c r="A38" s="361"/>
      <c r="B38" s="364"/>
      <c r="C38" s="365"/>
      <c r="D38" s="367"/>
      <c r="E38" s="367"/>
      <c r="F38" s="367"/>
      <c r="G38" s="367"/>
      <c r="H38" s="367"/>
      <c r="I38" s="367"/>
      <c r="J38" s="367"/>
      <c r="K38" s="367"/>
    </row>
    <row r="39" spans="1:11">
      <c r="A39" s="361"/>
      <c r="B39" s="364"/>
      <c r="C39" s="365"/>
      <c r="D39" s="367"/>
      <c r="E39" s="367"/>
      <c r="F39" s="367"/>
      <c r="G39" s="367"/>
      <c r="H39" s="367"/>
      <c r="I39" s="367"/>
      <c r="J39" s="367"/>
      <c r="K39" s="367"/>
    </row>
    <row r="40" spans="1:11">
      <c r="A40" s="361"/>
      <c r="B40" s="364"/>
      <c r="C40" s="365"/>
      <c r="D40" s="367"/>
      <c r="E40" s="367"/>
      <c r="F40" s="367"/>
      <c r="G40" s="367"/>
      <c r="H40" s="367"/>
      <c r="I40" s="367"/>
      <c r="J40" s="367"/>
      <c r="K40" s="367"/>
    </row>
    <row r="41" spans="1:11">
      <c r="A41" s="361"/>
      <c r="B41" s="364"/>
      <c r="C41" s="365"/>
      <c r="D41" s="367"/>
      <c r="E41" s="367"/>
      <c r="F41" s="367"/>
      <c r="G41" s="367"/>
      <c r="H41" s="367"/>
      <c r="I41" s="367"/>
      <c r="J41" s="367"/>
      <c r="K41" s="367"/>
    </row>
    <row r="42" spans="1:11">
      <c r="A42" s="361"/>
      <c r="B42" s="364"/>
      <c r="C42" s="365"/>
      <c r="D42" s="367"/>
      <c r="E42" s="367"/>
      <c r="F42" s="367"/>
      <c r="G42" s="367"/>
      <c r="H42" s="367"/>
      <c r="I42" s="367"/>
      <c r="J42" s="367"/>
      <c r="K42" s="367"/>
    </row>
    <row r="43" spans="1:11">
      <c r="A43" s="361"/>
      <c r="B43" s="364"/>
      <c r="C43" s="365"/>
      <c r="D43" s="367"/>
      <c r="E43" s="367"/>
      <c r="F43" s="367"/>
      <c r="G43" s="367"/>
      <c r="H43" s="367"/>
      <c r="I43" s="367"/>
      <c r="J43" s="367"/>
      <c r="K43" s="367"/>
    </row>
    <row r="44" spans="1:11">
      <c r="A44" s="361"/>
      <c r="B44" s="364"/>
      <c r="C44" s="365"/>
      <c r="D44" s="367"/>
      <c r="E44" s="367"/>
      <c r="F44" s="367"/>
      <c r="G44" s="367"/>
      <c r="H44" s="367"/>
      <c r="I44" s="367"/>
      <c r="J44" s="367"/>
      <c r="K44" s="367"/>
    </row>
    <row r="45" spans="1:11">
      <c r="A45" s="361"/>
      <c r="B45" s="364"/>
      <c r="C45" s="365"/>
      <c r="D45" s="367"/>
      <c r="E45" s="367"/>
      <c r="F45" s="367"/>
      <c r="G45" s="367"/>
      <c r="H45" s="367"/>
      <c r="I45" s="367"/>
      <c r="J45" s="367"/>
      <c r="K45" s="367"/>
    </row>
    <row r="46" spans="1:11">
      <c r="A46" s="361"/>
      <c r="B46" s="364"/>
      <c r="C46" s="365"/>
      <c r="D46" s="367"/>
      <c r="E46" s="367"/>
      <c r="F46" s="367"/>
      <c r="G46" s="367"/>
      <c r="H46" s="367"/>
      <c r="I46" s="367"/>
      <c r="J46" s="367"/>
      <c r="K46" s="367"/>
    </row>
    <row r="47" spans="1:11">
      <c r="A47" s="361"/>
      <c r="B47" s="364"/>
      <c r="C47" s="365"/>
      <c r="D47" s="367"/>
      <c r="E47" s="367"/>
      <c r="F47" s="367"/>
      <c r="G47" s="367"/>
      <c r="H47" s="367"/>
      <c r="I47" s="367"/>
      <c r="J47" s="367"/>
      <c r="K47" s="367"/>
    </row>
    <row r="48" spans="1:11">
      <c r="A48" s="361"/>
      <c r="B48" s="364"/>
      <c r="C48" s="365"/>
      <c r="D48" s="367"/>
      <c r="E48" s="367"/>
      <c r="F48" s="367"/>
      <c r="G48" s="367"/>
      <c r="H48" s="367"/>
      <c r="I48" s="367"/>
      <c r="J48" s="367"/>
      <c r="K48" s="367"/>
    </row>
    <row r="49" spans="1:11">
      <c r="A49" s="361"/>
      <c r="B49" s="364"/>
      <c r="C49" s="365"/>
      <c r="D49" s="367"/>
      <c r="E49" s="367"/>
      <c r="F49" s="367"/>
      <c r="G49" s="367"/>
      <c r="H49" s="367"/>
      <c r="I49" s="367"/>
      <c r="J49" s="367"/>
      <c r="K49" s="367"/>
    </row>
    <row r="50" spans="1:11">
      <c r="A50" s="361"/>
      <c r="B50" s="364"/>
      <c r="C50" s="365"/>
      <c r="D50" s="367"/>
      <c r="E50" s="367"/>
      <c r="F50" s="367"/>
      <c r="G50" s="367"/>
      <c r="H50" s="367"/>
      <c r="I50" s="367"/>
      <c r="J50" s="367"/>
      <c r="K50" s="367"/>
    </row>
    <row r="51" spans="1:11">
      <c r="A51" s="361"/>
      <c r="B51" s="364"/>
      <c r="C51" s="365"/>
      <c r="D51" s="367"/>
      <c r="E51" s="367"/>
      <c r="F51" s="367"/>
      <c r="G51" s="367"/>
      <c r="H51" s="367"/>
      <c r="I51" s="367"/>
      <c r="J51" s="367"/>
      <c r="K51" s="367"/>
    </row>
    <row r="52" spans="1:11">
      <c r="A52" s="361"/>
      <c r="B52" s="364"/>
      <c r="C52" s="365"/>
      <c r="D52" s="367"/>
      <c r="E52" s="367"/>
      <c r="F52" s="367"/>
      <c r="G52" s="367"/>
      <c r="H52" s="367"/>
      <c r="I52" s="367"/>
      <c r="J52" s="367"/>
      <c r="K52" s="367"/>
    </row>
    <row r="53" spans="1:11">
      <c r="A53" s="361"/>
      <c r="B53" s="364"/>
      <c r="C53" s="365"/>
      <c r="D53" s="367"/>
      <c r="E53" s="367"/>
      <c r="F53" s="367"/>
      <c r="G53" s="367"/>
      <c r="H53" s="367"/>
      <c r="I53" s="367"/>
      <c r="J53" s="367"/>
      <c r="K53" s="367"/>
    </row>
    <row r="54" spans="1:11">
      <c r="A54" s="361"/>
      <c r="B54" s="364"/>
      <c r="C54" s="365"/>
      <c r="D54" s="367"/>
      <c r="E54" s="367"/>
      <c r="F54" s="367"/>
      <c r="G54" s="367"/>
      <c r="H54" s="367"/>
      <c r="I54" s="367"/>
      <c r="J54" s="367"/>
      <c r="K54" s="367"/>
    </row>
    <row r="55" spans="1:11">
      <c r="A55" s="361"/>
      <c r="B55" s="364"/>
      <c r="C55" s="365"/>
      <c r="D55" s="367"/>
      <c r="E55" s="367"/>
      <c r="F55" s="367"/>
      <c r="G55" s="367"/>
      <c r="H55" s="367"/>
      <c r="I55" s="367"/>
      <c r="J55" s="367"/>
      <c r="K55" s="367"/>
    </row>
    <row r="56" spans="1:11">
      <c r="A56" s="361"/>
      <c r="B56" s="364"/>
      <c r="C56" s="365"/>
      <c r="D56" s="367"/>
      <c r="E56" s="367"/>
      <c r="F56" s="367"/>
      <c r="G56" s="367"/>
      <c r="H56" s="367"/>
      <c r="I56" s="367"/>
      <c r="J56" s="367"/>
      <c r="K56" s="367"/>
    </row>
    <row r="57" spans="1:11">
      <c r="A57" s="361"/>
      <c r="B57" s="364"/>
      <c r="C57" s="365"/>
      <c r="D57" s="367"/>
      <c r="E57" s="367"/>
      <c r="F57" s="367"/>
      <c r="G57" s="367"/>
      <c r="H57" s="367"/>
      <c r="I57" s="367"/>
      <c r="J57" s="367"/>
      <c r="K57" s="367"/>
    </row>
    <row r="58" spans="1:11">
      <c r="A58" s="361"/>
      <c r="B58" s="364"/>
      <c r="C58" s="365"/>
      <c r="D58" s="367"/>
      <c r="E58" s="367"/>
      <c r="F58" s="367"/>
      <c r="G58" s="367"/>
      <c r="H58" s="367"/>
      <c r="I58" s="367"/>
      <c r="J58" s="367"/>
      <c r="K58" s="367"/>
    </row>
    <row r="59" spans="1:11">
      <c r="A59" s="361"/>
      <c r="B59" s="364"/>
      <c r="C59" s="365"/>
      <c r="D59" s="367"/>
      <c r="E59" s="367"/>
      <c r="F59" s="367"/>
      <c r="G59" s="367"/>
      <c r="H59" s="367"/>
      <c r="I59" s="367"/>
      <c r="J59" s="367"/>
      <c r="K59" s="367"/>
    </row>
    <row r="60" spans="1:11">
      <c r="A60" s="361"/>
      <c r="B60" s="364"/>
      <c r="C60" s="365"/>
      <c r="D60" s="367"/>
      <c r="E60" s="367"/>
      <c r="F60" s="367"/>
      <c r="G60" s="367"/>
      <c r="H60" s="367"/>
      <c r="I60" s="367"/>
      <c r="J60" s="367"/>
      <c r="K60" s="367"/>
    </row>
    <row r="61" spans="1:11">
      <c r="A61" s="361"/>
      <c r="B61" s="364"/>
      <c r="C61" s="365"/>
      <c r="D61" s="367"/>
      <c r="E61" s="367"/>
      <c r="F61" s="367"/>
      <c r="G61" s="367"/>
      <c r="H61" s="367"/>
      <c r="I61" s="367"/>
      <c r="J61" s="367"/>
      <c r="K61" s="367"/>
    </row>
    <row r="62" spans="1:11">
      <c r="A62" s="361"/>
      <c r="B62" s="364"/>
      <c r="C62" s="365"/>
      <c r="D62" s="367"/>
      <c r="E62" s="367"/>
      <c r="F62" s="367"/>
      <c r="G62" s="367"/>
      <c r="H62" s="367"/>
      <c r="I62" s="367"/>
      <c r="J62" s="367"/>
      <c r="K62" s="367"/>
    </row>
    <row r="63" spans="1:11">
      <c r="A63" s="361"/>
      <c r="B63" s="364"/>
      <c r="C63" s="365"/>
      <c r="D63" s="367"/>
      <c r="E63" s="367"/>
      <c r="F63" s="367"/>
      <c r="G63" s="367"/>
      <c r="H63" s="367"/>
      <c r="I63" s="367"/>
      <c r="J63" s="367"/>
      <c r="K63" s="367"/>
    </row>
    <row r="64" spans="1:11">
      <c r="A64" s="361"/>
      <c r="B64" s="364"/>
      <c r="C64" s="365"/>
      <c r="D64" s="367"/>
      <c r="E64" s="367"/>
      <c r="F64" s="367"/>
      <c r="G64" s="367"/>
      <c r="H64" s="367"/>
      <c r="I64" s="367"/>
      <c r="J64" s="367"/>
      <c r="K64" s="367"/>
    </row>
    <row r="65" spans="1:11">
      <c r="A65" s="361"/>
      <c r="B65" s="364"/>
      <c r="C65" s="365"/>
      <c r="D65" s="367"/>
      <c r="E65" s="367"/>
      <c r="F65" s="367"/>
      <c r="G65" s="367"/>
      <c r="H65" s="367"/>
      <c r="I65" s="367"/>
      <c r="J65" s="367"/>
      <c r="K65" s="367"/>
    </row>
    <row r="66" spans="1:11">
      <c r="A66" s="361"/>
      <c r="B66" s="364"/>
      <c r="C66" s="365"/>
      <c r="D66" s="367"/>
      <c r="E66" s="367"/>
      <c r="F66" s="367"/>
      <c r="G66" s="367"/>
      <c r="H66" s="367"/>
      <c r="I66" s="367"/>
      <c r="J66" s="367"/>
      <c r="K66" s="367"/>
    </row>
    <row r="67" spans="1:11">
      <c r="A67" s="361"/>
      <c r="B67" s="364"/>
      <c r="C67" s="365"/>
      <c r="D67" s="367"/>
      <c r="E67" s="367"/>
      <c r="F67" s="367"/>
      <c r="G67" s="367"/>
      <c r="H67" s="367"/>
      <c r="I67" s="367"/>
      <c r="J67" s="367"/>
      <c r="K67" s="367"/>
    </row>
    <row r="68" spans="1:11">
      <c r="A68" s="361"/>
      <c r="B68" s="364"/>
      <c r="C68" s="365"/>
      <c r="D68" s="367"/>
      <c r="E68" s="367"/>
      <c r="F68" s="367"/>
      <c r="G68" s="367"/>
      <c r="H68" s="367"/>
      <c r="I68" s="367"/>
      <c r="J68" s="367"/>
      <c r="K68" s="367"/>
    </row>
    <row r="69" spans="1:11">
      <c r="A69" s="361"/>
      <c r="B69" s="364"/>
      <c r="C69" s="365"/>
      <c r="D69" s="367"/>
      <c r="E69" s="367"/>
      <c r="F69" s="367"/>
      <c r="G69" s="367"/>
      <c r="H69" s="367"/>
      <c r="I69" s="367"/>
      <c r="J69" s="367"/>
      <c r="K69" s="367"/>
    </row>
    <row r="70" spans="1:11">
      <c r="A70" s="361"/>
      <c r="B70" s="364"/>
      <c r="C70" s="365"/>
      <c r="D70" s="367"/>
      <c r="E70" s="367"/>
      <c r="F70" s="367"/>
      <c r="G70" s="367"/>
      <c r="H70" s="367"/>
      <c r="I70" s="367"/>
      <c r="J70" s="367"/>
      <c r="K70" s="367"/>
    </row>
    <row r="71" spans="1:11">
      <c r="A71" s="361"/>
      <c r="B71" s="364"/>
      <c r="C71" s="365"/>
      <c r="D71" s="367"/>
      <c r="E71" s="367"/>
      <c r="F71" s="367"/>
      <c r="G71" s="367"/>
      <c r="H71" s="367"/>
      <c r="I71" s="367"/>
      <c r="J71" s="367"/>
      <c r="K71" s="367"/>
    </row>
    <row r="72" spans="1:11">
      <c r="A72" s="361"/>
      <c r="B72" s="364"/>
      <c r="C72" s="365"/>
      <c r="D72" s="367"/>
      <c r="E72" s="367"/>
      <c r="F72" s="367"/>
      <c r="G72" s="367"/>
      <c r="H72" s="367"/>
      <c r="I72" s="367"/>
      <c r="J72" s="367"/>
      <c r="K72" s="367"/>
    </row>
    <row r="73" spans="1:11">
      <c r="A73" s="361"/>
      <c r="B73" s="364"/>
      <c r="C73" s="365"/>
      <c r="D73" s="367"/>
      <c r="E73" s="367"/>
      <c r="F73" s="367"/>
      <c r="G73" s="367"/>
      <c r="H73" s="367"/>
      <c r="I73" s="367"/>
      <c r="J73" s="367"/>
      <c r="K73" s="367"/>
    </row>
    <row r="74" spans="1:11">
      <c r="A74" s="361"/>
      <c r="B74" s="364"/>
      <c r="C74" s="365"/>
      <c r="D74" s="367"/>
      <c r="E74" s="367"/>
      <c r="F74" s="367"/>
      <c r="G74" s="367"/>
      <c r="H74" s="367"/>
      <c r="I74" s="367"/>
      <c r="J74" s="367"/>
      <c r="K74" s="367"/>
    </row>
    <row r="75" spans="1:11">
      <c r="A75" s="361"/>
      <c r="B75" s="364"/>
      <c r="C75" s="365"/>
      <c r="D75" s="367"/>
      <c r="E75" s="367"/>
      <c r="F75" s="367"/>
      <c r="G75" s="367"/>
      <c r="H75" s="367"/>
      <c r="I75" s="367"/>
      <c r="J75" s="367"/>
      <c r="K75" s="367"/>
    </row>
    <row r="76" spans="1:11">
      <c r="A76" s="361"/>
      <c r="B76" s="364"/>
      <c r="C76" s="365"/>
      <c r="D76" s="367"/>
      <c r="E76" s="367"/>
      <c r="F76" s="367"/>
      <c r="G76" s="367"/>
      <c r="H76" s="367"/>
      <c r="I76" s="367"/>
      <c r="J76" s="367"/>
      <c r="K76" s="367"/>
    </row>
    <row r="77" spans="1:11">
      <c r="A77" s="361"/>
      <c r="B77" s="364"/>
      <c r="C77" s="365"/>
      <c r="D77" s="367"/>
      <c r="E77" s="367"/>
      <c r="F77" s="367"/>
      <c r="G77" s="367"/>
      <c r="H77" s="367"/>
      <c r="I77" s="367"/>
      <c r="J77" s="367"/>
      <c r="K77" s="367"/>
    </row>
    <row r="78" spans="1:11">
      <c r="A78" s="361"/>
      <c r="B78" s="364"/>
      <c r="C78" s="365"/>
      <c r="D78" s="367"/>
      <c r="E78" s="367"/>
      <c r="F78" s="367"/>
      <c r="G78" s="367"/>
      <c r="H78" s="367"/>
      <c r="I78" s="367"/>
      <c r="J78" s="367"/>
      <c r="K78" s="367"/>
    </row>
    <row r="79" spans="1:11">
      <c r="A79" s="361"/>
      <c r="B79" s="364"/>
      <c r="C79" s="365"/>
      <c r="D79" s="367"/>
      <c r="E79" s="367"/>
      <c r="F79" s="367"/>
      <c r="G79" s="367"/>
      <c r="H79" s="367"/>
      <c r="I79" s="367"/>
      <c r="J79" s="367"/>
      <c r="K79" s="367"/>
    </row>
    <row r="80" spans="1:11">
      <c r="A80" s="361"/>
      <c r="B80" s="364"/>
      <c r="C80" s="365"/>
      <c r="D80" s="367"/>
      <c r="E80" s="367"/>
      <c r="F80" s="367"/>
      <c r="G80" s="367"/>
      <c r="H80" s="367"/>
      <c r="I80" s="367"/>
      <c r="J80" s="367"/>
      <c r="K80" s="367"/>
    </row>
    <row r="81" spans="1:11">
      <c r="A81" s="361"/>
      <c r="B81" s="364"/>
      <c r="C81" s="365"/>
      <c r="D81" s="367"/>
      <c r="E81" s="367"/>
      <c r="F81" s="367"/>
      <c r="G81" s="367"/>
      <c r="H81" s="367"/>
      <c r="I81" s="367"/>
      <c r="J81" s="367"/>
      <c r="K81" s="367"/>
    </row>
    <row r="82" spans="1:11">
      <c r="A82" s="361"/>
      <c r="B82" s="364"/>
      <c r="C82" s="365"/>
      <c r="D82" s="367"/>
      <c r="E82" s="367"/>
      <c r="F82" s="367"/>
      <c r="G82" s="367"/>
      <c r="H82" s="367"/>
      <c r="I82" s="367"/>
      <c r="J82" s="367"/>
      <c r="K82" s="367"/>
    </row>
    <row r="83" spans="1:11">
      <c r="A83" s="361"/>
      <c r="B83" s="364"/>
      <c r="C83" s="365"/>
      <c r="D83" s="367"/>
      <c r="E83" s="367"/>
      <c r="F83" s="367"/>
      <c r="G83" s="367"/>
      <c r="H83" s="367"/>
      <c r="I83" s="367"/>
      <c r="J83" s="367"/>
      <c r="K83" s="367"/>
    </row>
    <row r="84" spans="1:11">
      <c r="A84" s="361"/>
      <c r="B84" s="364"/>
      <c r="C84" s="365"/>
      <c r="D84" s="367"/>
      <c r="E84" s="367"/>
      <c r="F84" s="367"/>
      <c r="G84" s="367"/>
      <c r="H84" s="367"/>
      <c r="I84" s="367"/>
      <c r="J84" s="367"/>
      <c r="K84" s="367"/>
    </row>
    <row r="85" spans="1:11">
      <c r="A85" s="361"/>
      <c r="B85" s="364"/>
      <c r="C85" s="365"/>
      <c r="D85" s="367"/>
      <c r="E85" s="367"/>
      <c r="F85" s="367"/>
      <c r="G85" s="367"/>
      <c r="H85" s="367"/>
      <c r="I85" s="367"/>
      <c r="J85" s="367"/>
      <c r="K85" s="367"/>
    </row>
    <row r="86" spans="1:11">
      <c r="A86" s="361"/>
      <c r="B86" s="364"/>
      <c r="C86" s="365"/>
      <c r="D86" s="367"/>
      <c r="E86" s="367"/>
      <c r="F86" s="367"/>
      <c r="G86" s="367"/>
      <c r="H86" s="367"/>
      <c r="I86" s="367"/>
      <c r="J86" s="367"/>
      <c r="K86" s="367"/>
    </row>
    <row r="87" spans="1:11">
      <c r="A87" s="361"/>
      <c r="B87" s="364"/>
      <c r="C87" s="365"/>
      <c r="D87" s="367"/>
      <c r="E87" s="367"/>
      <c r="F87" s="367"/>
      <c r="G87" s="367"/>
      <c r="H87" s="367"/>
      <c r="I87" s="367"/>
      <c r="J87" s="367"/>
      <c r="K87" s="367"/>
    </row>
    <row r="88" spans="1:11">
      <c r="A88" s="361"/>
      <c r="B88" s="364"/>
      <c r="C88" s="365"/>
      <c r="D88" s="367"/>
      <c r="E88" s="367"/>
      <c r="F88" s="367"/>
      <c r="G88" s="367"/>
      <c r="H88" s="367"/>
      <c r="I88" s="367"/>
      <c r="J88" s="367"/>
      <c r="K88" s="367"/>
    </row>
    <row r="89" spans="1:11">
      <c r="A89" s="361"/>
      <c r="B89" s="364"/>
      <c r="C89" s="365"/>
      <c r="D89" s="367"/>
      <c r="E89" s="367"/>
      <c r="F89" s="367"/>
      <c r="G89" s="367"/>
      <c r="H89" s="367"/>
      <c r="I89" s="367"/>
      <c r="J89" s="367"/>
      <c r="K89" s="367"/>
    </row>
    <row r="90" spans="1:11">
      <c r="A90" s="361"/>
      <c r="B90" s="364"/>
      <c r="C90" s="365"/>
      <c r="D90" s="367"/>
      <c r="E90" s="367"/>
      <c r="F90" s="367"/>
      <c r="G90" s="367"/>
      <c r="H90" s="367"/>
      <c r="I90" s="367"/>
      <c r="J90" s="367"/>
      <c r="K90" s="367"/>
    </row>
    <row r="91" spans="1:11">
      <c r="A91" s="361"/>
      <c r="B91" s="364"/>
      <c r="C91" s="365"/>
      <c r="D91" s="367"/>
      <c r="E91" s="367"/>
      <c r="F91" s="367"/>
      <c r="G91" s="367"/>
      <c r="H91" s="367"/>
      <c r="I91" s="367"/>
      <c r="J91" s="367"/>
      <c r="K91" s="367"/>
    </row>
    <row r="92" spans="1:11">
      <c r="A92" s="361"/>
      <c r="B92" s="364"/>
      <c r="C92" s="365"/>
      <c r="D92" s="367"/>
      <c r="E92" s="367"/>
      <c r="F92" s="367"/>
      <c r="G92" s="367"/>
      <c r="H92" s="367"/>
      <c r="I92" s="367"/>
      <c r="J92" s="367"/>
      <c r="K92" s="367"/>
    </row>
    <row r="93" spans="1:11">
      <c r="A93" s="361"/>
      <c r="B93" s="364"/>
      <c r="C93" s="365"/>
      <c r="D93" s="367"/>
      <c r="E93" s="367"/>
      <c r="F93" s="367"/>
      <c r="G93" s="367"/>
      <c r="H93" s="367"/>
      <c r="I93" s="367"/>
      <c r="J93" s="367"/>
      <c r="K93" s="367"/>
    </row>
    <row r="94" spans="1:11">
      <c r="A94" s="361"/>
      <c r="B94" s="364"/>
      <c r="C94" s="365"/>
      <c r="D94" s="367"/>
      <c r="E94" s="367"/>
      <c r="F94" s="367"/>
      <c r="G94" s="367"/>
      <c r="H94" s="367"/>
      <c r="I94" s="367"/>
      <c r="J94" s="367"/>
      <c r="K94" s="367"/>
    </row>
    <row r="95" spans="1:11">
      <c r="A95" s="361"/>
      <c r="B95" s="364"/>
      <c r="C95" s="365"/>
      <c r="D95" s="367"/>
      <c r="E95" s="367"/>
      <c r="F95" s="367"/>
      <c r="G95" s="367"/>
      <c r="H95" s="367"/>
      <c r="I95" s="367"/>
      <c r="J95" s="367"/>
      <c r="K95" s="367"/>
    </row>
    <row r="96" spans="1:11">
      <c r="A96" s="361"/>
      <c r="B96" s="364"/>
      <c r="C96" s="365"/>
      <c r="D96" s="367"/>
      <c r="E96" s="367"/>
      <c r="F96" s="367"/>
      <c r="G96" s="367"/>
      <c r="H96" s="367"/>
      <c r="I96" s="367"/>
      <c r="J96" s="367"/>
      <c r="K96" s="367"/>
    </row>
    <row r="97" spans="1:11">
      <c r="A97" s="361"/>
      <c r="B97" s="364"/>
      <c r="C97" s="365"/>
      <c r="D97" s="367"/>
      <c r="E97" s="367"/>
      <c r="F97" s="367"/>
      <c r="G97" s="367"/>
      <c r="H97" s="367"/>
      <c r="I97" s="367"/>
      <c r="J97" s="367"/>
      <c r="K97" s="367"/>
    </row>
    <row r="98" spans="1:11">
      <c r="A98" s="361"/>
      <c r="B98" s="364"/>
      <c r="C98" s="365"/>
      <c r="D98" s="367"/>
      <c r="E98" s="367"/>
      <c r="F98" s="367"/>
      <c r="G98" s="367"/>
      <c r="H98" s="367"/>
      <c r="I98" s="367"/>
      <c r="J98" s="367"/>
      <c r="K98" s="367"/>
    </row>
    <row r="99" spans="1:11">
      <c r="A99" s="361"/>
      <c r="B99" s="364"/>
      <c r="C99" s="365"/>
      <c r="D99" s="367"/>
      <c r="E99" s="367"/>
      <c r="F99" s="367"/>
      <c r="G99" s="367"/>
      <c r="H99" s="367"/>
      <c r="I99" s="367"/>
      <c r="J99" s="367"/>
      <c r="K99" s="367"/>
    </row>
    <row r="100" spans="1:11">
      <c r="A100" s="361"/>
      <c r="B100" s="364"/>
      <c r="C100" s="365"/>
      <c r="D100" s="367"/>
      <c r="E100" s="367"/>
      <c r="F100" s="367"/>
      <c r="G100" s="367"/>
      <c r="H100" s="367"/>
      <c r="I100" s="367"/>
      <c r="J100" s="367"/>
      <c r="K100" s="367"/>
    </row>
    <row r="101" spans="1:11">
      <c r="A101" s="361"/>
      <c r="B101" s="364"/>
      <c r="C101" s="365"/>
      <c r="D101" s="367"/>
      <c r="E101" s="367"/>
      <c r="F101" s="367"/>
      <c r="G101" s="367"/>
      <c r="H101" s="367"/>
      <c r="I101" s="367"/>
      <c r="J101" s="367"/>
      <c r="K101" s="367"/>
    </row>
    <row r="102" spans="1:11">
      <c r="A102" s="361"/>
      <c r="B102" s="364"/>
      <c r="C102" s="365"/>
      <c r="D102" s="367"/>
      <c r="E102" s="367"/>
      <c r="F102" s="367"/>
      <c r="G102" s="367"/>
      <c r="H102" s="367"/>
      <c r="I102" s="367"/>
      <c r="J102" s="367"/>
      <c r="K102" s="367"/>
    </row>
    <row r="103" spans="1:11">
      <c r="A103" s="361"/>
      <c r="B103" s="364"/>
      <c r="C103" s="365"/>
      <c r="D103" s="367"/>
      <c r="E103" s="367"/>
      <c r="F103" s="367"/>
      <c r="G103" s="367"/>
      <c r="H103" s="367"/>
      <c r="I103" s="367"/>
      <c r="J103" s="367"/>
      <c r="K103" s="367"/>
    </row>
    <row r="104" spans="1:11">
      <c r="A104" s="361"/>
      <c r="B104" s="364"/>
      <c r="C104" s="365"/>
      <c r="D104" s="367"/>
      <c r="E104" s="367"/>
      <c r="F104" s="367"/>
      <c r="G104" s="367"/>
      <c r="H104" s="367"/>
      <c r="I104" s="367"/>
      <c r="J104" s="367"/>
      <c r="K104" s="367"/>
    </row>
    <row r="105" spans="1:11">
      <c r="A105" s="361"/>
      <c r="B105" s="364"/>
      <c r="C105" s="365"/>
      <c r="D105" s="367"/>
      <c r="E105" s="367"/>
      <c r="F105" s="367"/>
      <c r="G105" s="367"/>
      <c r="H105" s="367"/>
      <c r="I105" s="367"/>
      <c r="J105" s="367"/>
      <c r="K105" s="367"/>
    </row>
    <row r="106" spans="1:11">
      <c r="A106" s="361"/>
      <c r="B106" s="364"/>
      <c r="C106" s="365"/>
      <c r="D106" s="367"/>
      <c r="E106" s="367"/>
      <c r="F106" s="367"/>
      <c r="G106" s="367"/>
      <c r="H106" s="367"/>
      <c r="I106" s="367"/>
      <c r="J106" s="367"/>
      <c r="K106" s="367"/>
    </row>
    <row r="107" spans="1:11">
      <c r="A107" s="361"/>
      <c r="B107" s="364"/>
      <c r="C107" s="365"/>
      <c r="D107" s="367"/>
      <c r="E107" s="367"/>
      <c r="F107" s="367"/>
      <c r="G107" s="367"/>
      <c r="H107" s="367"/>
      <c r="I107" s="367"/>
      <c r="J107" s="367"/>
      <c r="K107" s="367"/>
    </row>
    <row r="108" spans="1:11">
      <c r="A108" s="361"/>
      <c r="B108" s="364"/>
      <c r="C108" s="365"/>
      <c r="D108" s="367"/>
      <c r="E108" s="367"/>
      <c r="F108" s="367"/>
      <c r="G108" s="367"/>
      <c r="H108" s="367"/>
      <c r="I108" s="367"/>
      <c r="J108" s="367"/>
      <c r="K108" s="367"/>
    </row>
    <row r="109" spans="1:11">
      <c r="A109" s="361"/>
      <c r="B109" s="364"/>
      <c r="C109" s="365"/>
      <c r="D109" s="367"/>
      <c r="E109" s="367"/>
      <c r="F109" s="367"/>
      <c r="G109" s="367"/>
      <c r="H109" s="367"/>
      <c r="I109" s="367"/>
      <c r="J109" s="367"/>
      <c r="K109" s="367"/>
    </row>
    <row r="110" spans="1:11">
      <c r="A110" s="361"/>
      <c r="B110" s="364"/>
      <c r="C110" s="365"/>
      <c r="D110" s="367"/>
      <c r="E110" s="367"/>
      <c r="F110" s="367"/>
      <c r="G110" s="367"/>
      <c r="H110" s="367"/>
      <c r="I110" s="367"/>
      <c r="J110" s="367"/>
      <c r="K110" s="367"/>
    </row>
    <row r="111" spans="1:11">
      <c r="A111" s="361"/>
      <c r="B111" s="364"/>
      <c r="C111" s="365"/>
      <c r="D111" s="367"/>
      <c r="E111" s="367"/>
      <c r="F111" s="367"/>
      <c r="G111" s="367"/>
      <c r="H111" s="367"/>
      <c r="I111" s="367"/>
      <c r="J111" s="367"/>
      <c r="K111" s="367"/>
    </row>
    <row r="112" spans="1:11">
      <c r="A112" s="361"/>
      <c r="B112" s="364"/>
      <c r="C112" s="365"/>
      <c r="D112" s="367"/>
      <c r="E112" s="367"/>
      <c r="F112" s="367"/>
      <c r="G112" s="367"/>
      <c r="H112" s="367"/>
      <c r="I112" s="367"/>
      <c r="J112" s="367"/>
      <c r="K112" s="367"/>
    </row>
    <row r="113" spans="1:11">
      <c r="A113" s="361"/>
      <c r="B113" s="364"/>
      <c r="C113" s="365"/>
      <c r="D113" s="367"/>
      <c r="E113" s="367"/>
      <c r="F113" s="367"/>
      <c r="G113" s="367"/>
      <c r="H113" s="367"/>
      <c r="I113" s="367"/>
      <c r="J113" s="367"/>
      <c r="K113" s="367"/>
    </row>
    <row r="114" spans="1:11">
      <c r="A114" s="361"/>
      <c r="B114" s="364"/>
      <c r="C114" s="365"/>
      <c r="D114" s="367"/>
      <c r="E114" s="367"/>
      <c r="F114" s="367"/>
      <c r="G114" s="367"/>
      <c r="H114" s="367"/>
      <c r="I114" s="367"/>
      <c r="J114" s="367"/>
      <c r="K114" s="367"/>
    </row>
    <row r="115" spans="1:11">
      <c r="A115" s="361"/>
      <c r="B115" s="364"/>
      <c r="C115" s="365"/>
      <c r="D115" s="367"/>
      <c r="E115" s="367"/>
      <c r="F115" s="367"/>
      <c r="G115" s="367"/>
      <c r="H115" s="367"/>
      <c r="I115" s="367"/>
      <c r="J115" s="367"/>
      <c r="K115" s="367"/>
    </row>
    <row r="116" spans="1:11">
      <c r="A116" s="361"/>
      <c r="B116" s="364"/>
      <c r="C116" s="365"/>
      <c r="D116" s="367"/>
      <c r="E116" s="367"/>
      <c r="F116" s="367"/>
      <c r="G116" s="367"/>
      <c r="H116" s="367"/>
      <c r="I116" s="367"/>
      <c r="J116" s="367"/>
      <c r="K116" s="367"/>
    </row>
    <row r="117" spans="1:11">
      <c r="A117" s="361"/>
      <c r="B117" s="364"/>
      <c r="C117" s="365"/>
      <c r="D117" s="367"/>
      <c r="E117" s="367"/>
      <c r="F117" s="367"/>
      <c r="G117" s="367"/>
      <c r="H117" s="367"/>
      <c r="I117" s="367"/>
      <c r="J117" s="367"/>
      <c r="K117" s="367"/>
    </row>
    <row r="118" spans="1:11">
      <c r="A118" s="361"/>
      <c r="B118" s="364"/>
      <c r="C118" s="365"/>
      <c r="D118" s="367"/>
      <c r="E118" s="367"/>
      <c r="F118" s="367"/>
      <c r="G118" s="367"/>
      <c r="H118" s="367"/>
      <c r="I118" s="367"/>
      <c r="J118" s="367"/>
      <c r="K118" s="367"/>
    </row>
    <row r="119" spans="1:11">
      <c r="A119" s="361"/>
      <c r="B119" s="364"/>
      <c r="C119" s="365"/>
      <c r="D119" s="367"/>
      <c r="E119" s="367"/>
      <c r="F119" s="367"/>
      <c r="G119" s="367"/>
      <c r="H119" s="367"/>
      <c r="I119" s="367"/>
      <c r="J119" s="367"/>
      <c r="K119" s="367"/>
    </row>
    <row r="120" spans="1:11">
      <c r="A120" s="361"/>
      <c r="B120" s="364"/>
      <c r="C120" s="365"/>
      <c r="D120" s="367"/>
      <c r="E120" s="367"/>
      <c r="F120" s="367"/>
      <c r="G120" s="367"/>
      <c r="H120" s="367"/>
      <c r="I120" s="367"/>
      <c r="J120" s="367"/>
      <c r="K120" s="367"/>
    </row>
    <row r="121" spans="1:11">
      <c r="A121" s="361"/>
      <c r="B121" s="364"/>
      <c r="C121" s="365"/>
      <c r="D121" s="367"/>
      <c r="E121" s="367"/>
      <c r="F121" s="367"/>
      <c r="G121" s="367"/>
      <c r="H121" s="367"/>
      <c r="I121" s="367"/>
      <c r="J121" s="367"/>
      <c r="K121" s="367"/>
    </row>
    <row r="122" spans="1:11">
      <c r="A122" s="361"/>
      <c r="B122" s="364"/>
      <c r="C122" s="365"/>
      <c r="D122" s="367"/>
      <c r="E122" s="367"/>
      <c r="F122" s="367"/>
      <c r="G122" s="367"/>
      <c r="H122" s="367"/>
      <c r="I122" s="367"/>
      <c r="J122" s="367"/>
      <c r="K122" s="367"/>
    </row>
    <row r="123" spans="1:11">
      <c r="A123" s="361"/>
      <c r="B123" s="364"/>
      <c r="C123" s="365"/>
      <c r="D123" s="367"/>
      <c r="E123" s="367"/>
      <c r="F123" s="367"/>
      <c r="G123" s="367"/>
      <c r="H123" s="367"/>
      <c r="I123" s="367"/>
      <c r="J123" s="367"/>
      <c r="K123" s="367"/>
    </row>
    <row r="124" spans="1:11">
      <c r="A124" s="361"/>
      <c r="B124" s="364"/>
      <c r="C124" s="365"/>
      <c r="D124" s="367"/>
      <c r="E124" s="367"/>
      <c r="F124" s="367"/>
      <c r="G124" s="367"/>
      <c r="H124" s="367"/>
      <c r="I124" s="367"/>
      <c r="J124" s="367"/>
      <c r="K124" s="367"/>
    </row>
    <row r="125" spans="1:11">
      <c r="A125" s="361"/>
      <c r="B125" s="364"/>
      <c r="C125" s="365"/>
      <c r="D125" s="367"/>
      <c r="E125" s="367"/>
      <c r="F125" s="367"/>
      <c r="G125" s="367"/>
      <c r="H125" s="367"/>
      <c r="I125" s="367"/>
      <c r="J125" s="367"/>
      <c r="K125" s="367"/>
    </row>
    <row r="126" spans="1:11">
      <c r="A126" s="361"/>
      <c r="B126" s="364"/>
      <c r="C126" s="365"/>
      <c r="D126" s="367"/>
      <c r="E126" s="367"/>
      <c r="F126" s="367"/>
      <c r="G126" s="367"/>
      <c r="H126" s="367"/>
      <c r="I126" s="367"/>
      <c r="J126" s="367"/>
      <c r="K126" s="367"/>
    </row>
    <row r="127" spans="1:11">
      <c r="A127" s="361"/>
      <c r="B127" s="364"/>
      <c r="C127" s="365"/>
      <c r="D127" s="367"/>
      <c r="E127" s="367"/>
      <c r="F127" s="367"/>
      <c r="G127" s="367"/>
      <c r="H127" s="367"/>
      <c r="I127" s="367"/>
      <c r="J127" s="367"/>
      <c r="K127" s="367"/>
    </row>
    <row r="128" spans="1:11">
      <c r="A128" s="361"/>
      <c r="B128" s="364"/>
      <c r="C128" s="365"/>
      <c r="D128" s="367"/>
      <c r="E128" s="367"/>
      <c r="F128" s="367"/>
      <c r="G128" s="367"/>
      <c r="H128" s="367"/>
      <c r="I128" s="367"/>
      <c r="J128" s="367"/>
      <c r="K128" s="367"/>
    </row>
    <row r="129" spans="1:11">
      <c r="A129" s="361"/>
      <c r="B129" s="364"/>
      <c r="C129" s="365"/>
      <c r="D129" s="367"/>
      <c r="E129" s="367"/>
      <c r="F129" s="367"/>
      <c r="G129" s="367"/>
      <c r="H129" s="367"/>
      <c r="I129" s="367"/>
      <c r="J129" s="367"/>
      <c r="K129" s="367"/>
    </row>
    <row r="130" spans="1:11">
      <c r="A130" s="361"/>
      <c r="B130" s="364"/>
      <c r="C130" s="365"/>
      <c r="D130" s="367"/>
      <c r="E130" s="367"/>
      <c r="F130" s="367"/>
      <c r="G130" s="367"/>
      <c r="H130" s="367"/>
      <c r="I130" s="367"/>
      <c r="J130" s="367"/>
      <c r="K130" s="367"/>
    </row>
    <row r="131" spans="1:11">
      <c r="A131" s="361"/>
      <c r="B131" s="364"/>
      <c r="C131" s="365"/>
      <c r="D131" s="367"/>
      <c r="E131" s="367"/>
      <c r="F131" s="367"/>
      <c r="G131" s="367"/>
      <c r="H131" s="367"/>
      <c r="I131" s="367"/>
      <c r="J131" s="367"/>
      <c r="K131" s="367"/>
    </row>
    <row r="132" spans="1:11">
      <c r="A132" s="361"/>
      <c r="B132" s="364"/>
      <c r="C132" s="365"/>
      <c r="D132" s="367"/>
      <c r="E132" s="367"/>
      <c r="F132" s="367"/>
      <c r="G132" s="367"/>
      <c r="H132" s="367"/>
      <c r="I132" s="367"/>
      <c r="J132" s="367"/>
      <c r="K132" s="367"/>
    </row>
    <row r="133" spans="1:11">
      <c r="A133" s="361"/>
      <c r="B133" s="364"/>
      <c r="C133" s="365"/>
      <c r="D133" s="367"/>
      <c r="E133" s="367"/>
      <c r="F133" s="367"/>
      <c r="G133" s="367"/>
      <c r="H133" s="367"/>
      <c r="I133" s="367"/>
      <c r="J133" s="367"/>
      <c r="K133" s="367"/>
    </row>
    <row r="134" spans="1:11">
      <c r="A134" s="361"/>
      <c r="B134" s="364"/>
      <c r="C134" s="365"/>
      <c r="D134" s="367"/>
      <c r="E134" s="367"/>
      <c r="F134" s="367"/>
      <c r="G134" s="367"/>
      <c r="H134" s="367"/>
      <c r="I134" s="367"/>
      <c r="J134" s="367"/>
      <c r="K134" s="367"/>
    </row>
    <row r="135" spans="1:11">
      <c r="A135" s="361"/>
      <c r="B135" s="364"/>
      <c r="C135" s="365"/>
      <c r="D135" s="367"/>
      <c r="E135" s="367"/>
      <c r="F135" s="367"/>
      <c r="G135" s="367"/>
      <c r="H135" s="367"/>
      <c r="I135" s="367"/>
      <c r="J135" s="367"/>
      <c r="K135" s="367"/>
    </row>
    <row r="136" spans="1:11">
      <c r="A136" s="361"/>
      <c r="B136" s="364"/>
      <c r="C136" s="365"/>
      <c r="D136" s="367"/>
      <c r="E136" s="367"/>
      <c r="F136" s="367"/>
      <c r="G136" s="367"/>
      <c r="H136" s="367"/>
      <c r="I136" s="367"/>
      <c r="J136" s="367"/>
      <c r="K136" s="367"/>
    </row>
    <row r="137" spans="1:11">
      <c r="A137" s="361"/>
      <c r="B137" s="364"/>
      <c r="C137" s="365"/>
      <c r="D137" s="367"/>
      <c r="E137" s="367"/>
      <c r="F137" s="367"/>
      <c r="G137" s="367"/>
      <c r="H137" s="367"/>
      <c r="I137" s="367"/>
      <c r="J137" s="367"/>
      <c r="K137" s="367"/>
    </row>
    <row r="138" spans="1:11">
      <c r="A138" s="361"/>
      <c r="B138" s="364"/>
      <c r="C138" s="365"/>
      <c r="D138" s="367"/>
      <c r="E138" s="367"/>
      <c r="F138" s="367"/>
      <c r="G138" s="367"/>
      <c r="H138" s="367"/>
      <c r="I138" s="367"/>
      <c r="J138" s="367"/>
      <c r="K138" s="367"/>
    </row>
    <row r="139" spans="1:11">
      <c r="A139" s="361"/>
      <c r="B139" s="364"/>
      <c r="C139" s="365"/>
      <c r="D139" s="367"/>
      <c r="E139" s="367"/>
      <c r="F139" s="367"/>
      <c r="G139" s="367"/>
      <c r="H139" s="367"/>
      <c r="I139" s="367"/>
      <c r="J139" s="367"/>
      <c r="K139" s="367"/>
    </row>
    <row r="140" spans="1:11">
      <c r="A140" s="361"/>
      <c r="B140" s="364"/>
      <c r="C140" s="365"/>
      <c r="D140" s="367"/>
      <c r="E140" s="367"/>
      <c r="F140" s="367"/>
      <c r="G140" s="367"/>
      <c r="H140" s="367"/>
      <c r="I140" s="367"/>
      <c r="J140" s="367"/>
      <c r="K140" s="367"/>
    </row>
    <row r="141" spans="1:11">
      <c r="A141" s="361"/>
      <c r="B141" s="364"/>
      <c r="C141" s="365"/>
      <c r="D141" s="367"/>
      <c r="E141" s="367"/>
      <c r="F141" s="367"/>
      <c r="G141" s="367"/>
      <c r="H141" s="367"/>
      <c r="I141" s="367"/>
      <c r="J141" s="367"/>
      <c r="K141" s="367"/>
    </row>
    <row r="142" spans="1:11">
      <c r="A142" s="361"/>
      <c r="B142" s="364"/>
      <c r="C142" s="365"/>
      <c r="D142" s="367"/>
      <c r="E142" s="367"/>
      <c r="F142" s="367"/>
      <c r="G142" s="367"/>
      <c r="H142" s="367"/>
      <c r="I142" s="367"/>
      <c r="J142" s="367"/>
      <c r="K142" s="367"/>
    </row>
    <row r="143" spans="1:11">
      <c r="A143" s="361"/>
      <c r="B143" s="364"/>
      <c r="C143" s="365"/>
      <c r="D143" s="367"/>
      <c r="E143" s="367"/>
      <c r="F143" s="367"/>
      <c r="G143" s="367"/>
      <c r="H143" s="367"/>
      <c r="I143" s="367"/>
      <c r="J143" s="367"/>
      <c r="K143" s="367"/>
    </row>
    <row r="144" spans="1:11">
      <c r="A144" s="361"/>
      <c r="B144" s="364"/>
      <c r="C144" s="365"/>
      <c r="D144" s="367"/>
      <c r="E144" s="367"/>
      <c r="F144" s="367"/>
      <c r="G144" s="367"/>
      <c r="H144" s="367"/>
      <c r="I144" s="367"/>
      <c r="J144" s="367"/>
      <c r="K144" s="367"/>
    </row>
    <row r="145" spans="1:11">
      <c r="A145" s="361"/>
      <c r="B145" s="364"/>
      <c r="C145" s="365"/>
      <c r="D145" s="367"/>
      <c r="E145" s="367"/>
      <c r="F145" s="367"/>
      <c r="G145" s="367"/>
      <c r="H145" s="367"/>
      <c r="I145" s="367"/>
      <c r="J145" s="367"/>
      <c r="K145" s="367"/>
    </row>
    <row r="146" spans="1:11">
      <c r="A146" s="361"/>
      <c r="B146" s="364"/>
      <c r="C146" s="365"/>
      <c r="D146" s="367"/>
      <c r="E146" s="367"/>
      <c r="F146" s="367"/>
      <c r="G146" s="367"/>
      <c r="H146" s="367"/>
      <c r="I146" s="367"/>
      <c r="J146" s="367"/>
      <c r="K146" s="367"/>
    </row>
    <row r="147" spans="1:11">
      <c r="A147" s="361"/>
      <c r="B147" s="364"/>
      <c r="C147" s="365"/>
      <c r="D147" s="367"/>
      <c r="E147" s="367"/>
      <c r="F147" s="367"/>
      <c r="G147" s="367"/>
      <c r="H147" s="367"/>
      <c r="I147" s="367"/>
      <c r="J147" s="367"/>
      <c r="K147" s="367"/>
    </row>
    <row r="148" spans="1:11">
      <c r="A148" s="361"/>
      <c r="B148" s="364"/>
      <c r="C148" s="365"/>
      <c r="D148" s="367"/>
      <c r="E148" s="367"/>
      <c r="F148" s="367"/>
      <c r="G148" s="367"/>
      <c r="H148" s="367"/>
      <c r="I148" s="367"/>
      <c r="J148" s="367"/>
      <c r="K148" s="367"/>
    </row>
    <row r="149" spans="1:11">
      <c r="A149" s="361"/>
      <c r="B149" s="364"/>
      <c r="C149" s="365"/>
      <c r="D149" s="367"/>
      <c r="E149" s="367"/>
      <c r="F149" s="367"/>
      <c r="G149" s="367"/>
      <c r="H149" s="367"/>
      <c r="I149" s="367"/>
      <c r="J149" s="367"/>
      <c r="K149" s="367"/>
    </row>
    <row r="150" spans="1:11">
      <c r="A150" s="361"/>
      <c r="B150" s="364"/>
      <c r="C150" s="365"/>
      <c r="D150" s="367"/>
      <c r="E150" s="367"/>
      <c r="F150" s="367"/>
      <c r="G150" s="367"/>
      <c r="H150" s="367"/>
      <c r="I150" s="367"/>
      <c r="J150" s="367"/>
      <c r="K150" s="367"/>
    </row>
    <row r="151" spans="1:11">
      <c r="A151" s="361"/>
      <c r="B151" s="364"/>
      <c r="C151" s="365"/>
      <c r="D151" s="367"/>
      <c r="E151" s="367"/>
      <c r="F151" s="367"/>
      <c r="G151" s="367"/>
      <c r="H151" s="367"/>
      <c r="I151" s="367"/>
      <c r="J151" s="367"/>
      <c r="K151" s="367"/>
    </row>
    <row r="152" spans="1:11">
      <c r="A152" s="361"/>
      <c r="B152" s="364"/>
      <c r="C152" s="365"/>
      <c r="D152" s="367"/>
      <c r="E152" s="367"/>
      <c r="F152" s="367"/>
      <c r="G152" s="367"/>
      <c r="H152" s="367"/>
      <c r="I152" s="367"/>
      <c r="J152" s="367"/>
      <c r="K152" s="367"/>
    </row>
    <row r="153" spans="1:11">
      <c r="A153" s="361"/>
      <c r="B153" s="364"/>
      <c r="C153" s="365"/>
      <c r="D153" s="367"/>
      <c r="E153" s="367"/>
      <c r="F153" s="367"/>
      <c r="G153" s="367"/>
      <c r="H153" s="367"/>
      <c r="I153" s="367"/>
      <c r="J153" s="367"/>
      <c r="K153" s="367"/>
    </row>
    <row r="154" spans="1:11">
      <c r="A154" s="361"/>
      <c r="B154" s="364"/>
      <c r="C154" s="365"/>
      <c r="D154" s="367"/>
      <c r="E154" s="367"/>
      <c r="F154" s="367"/>
      <c r="G154" s="367"/>
      <c r="H154" s="367"/>
      <c r="I154" s="367"/>
      <c r="J154" s="367"/>
      <c r="K154" s="367"/>
    </row>
    <row r="155" spans="1:11">
      <c r="A155" s="361"/>
      <c r="B155" s="364"/>
      <c r="C155" s="365"/>
      <c r="D155" s="367"/>
      <c r="E155" s="367"/>
      <c r="F155" s="367"/>
      <c r="G155" s="367"/>
      <c r="H155" s="367"/>
      <c r="I155" s="367"/>
      <c r="J155" s="367"/>
      <c r="K155" s="367"/>
    </row>
    <row r="156" spans="1:11">
      <c r="A156" s="361"/>
      <c r="B156" s="364"/>
      <c r="C156" s="365"/>
      <c r="D156" s="367"/>
      <c r="E156" s="367"/>
      <c r="F156" s="367"/>
      <c r="G156" s="367"/>
      <c r="H156" s="367"/>
      <c r="I156" s="367"/>
      <c r="J156" s="367"/>
      <c r="K156" s="367"/>
    </row>
    <row r="157" spans="1:11">
      <c r="A157" s="361"/>
      <c r="B157" s="364"/>
      <c r="C157" s="365"/>
      <c r="D157" s="367"/>
      <c r="E157" s="367"/>
      <c r="F157" s="367"/>
      <c r="G157" s="367"/>
      <c r="H157" s="367"/>
      <c r="I157" s="367"/>
      <c r="J157" s="367"/>
      <c r="K157" s="367"/>
    </row>
    <row r="158" spans="1:11">
      <c r="A158" s="361"/>
      <c r="B158" s="364"/>
      <c r="C158" s="365"/>
      <c r="D158" s="367"/>
      <c r="E158" s="367"/>
      <c r="F158" s="367"/>
      <c r="G158" s="367"/>
      <c r="H158" s="367"/>
      <c r="I158" s="367"/>
      <c r="J158" s="367"/>
      <c r="K158" s="367"/>
    </row>
    <row r="159" spans="1:11">
      <c r="A159" s="361"/>
      <c r="B159" s="364"/>
      <c r="C159" s="365"/>
      <c r="D159" s="367"/>
      <c r="E159" s="367"/>
      <c r="F159" s="367"/>
      <c r="G159" s="367"/>
      <c r="H159" s="367"/>
      <c r="I159" s="367"/>
      <c r="J159" s="367"/>
      <c r="K159" s="367"/>
    </row>
    <row r="160" spans="1:11">
      <c r="A160" s="361"/>
      <c r="B160" s="364"/>
      <c r="C160" s="365"/>
      <c r="D160" s="367"/>
      <c r="E160" s="367"/>
      <c r="F160" s="367"/>
      <c r="G160" s="367"/>
      <c r="H160" s="367"/>
      <c r="I160" s="367"/>
      <c r="J160" s="367"/>
      <c r="K160" s="367"/>
    </row>
    <row r="161" spans="1:11">
      <c r="A161" s="361"/>
      <c r="B161" s="364"/>
      <c r="C161" s="365"/>
      <c r="D161" s="367"/>
      <c r="E161" s="367"/>
      <c r="F161" s="367"/>
      <c r="G161" s="367"/>
      <c r="H161" s="367"/>
      <c r="I161" s="367"/>
      <c r="J161" s="367"/>
      <c r="K161" s="367"/>
    </row>
    <row r="162" spans="1:11">
      <c r="A162" s="361"/>
      <c r="B162" s="364"/>
      <c r="C162" s="365"/>
      <c r="D162" s="367"/>
      <c r="E162" s="367"/>
      <c r="F162" s="367"/>
      <c r="G162" s="367"/>
      <c r="H162" s="367"/>
      <c r="I162" s="367"/>
      <c r="J162" s="367"/>
      <c r="K162" s="367"/>
    </row>
    <row r="163" spans="1:11">
      <c r="A163" s="361"/>
      <c r="B163" s="364"/>
      <c r="C163" s="365"/>
      <c r="D163" s="367"/>
      <c r="E163" s="367"/>
      <c r="F163" s="367"/>
      <c r="G163" s="367"/>
      <c r="H163" s="367"/>
      <c r="I163" s="367"/>
      <c r="J163" s="367"/>
      <c r="K163" s="367"/>
    </row>
    <row r="164" spans="1:11">
      <c r="A164" s="361"/>
      <c r="B164" s="364"/>
      <c r="C164" s="365"/>
      <c r="D164" s="367"/>
      <c r="E164" s="367"/>
      <c r="F164" s="367"/>
      <c r="G164" s="367"/>
      <c r="H164" s="367"/>
      <c r="I164" s="367"/>
      <c r="J164" s="367"/>
      <c r="K164" s="367"/>
    </row>
    <row r="165" spans="1:11">
      <c r="A165" s="361"/>
      <c r="B165" s="364"/>
      <c r="C165" s="365"/>
      <c r="D165" s="367"/>
      <c r="E165" s="367"/>
      <c r="F165" s="367"/>
      <c r="G165" s="367"/>
      <c r="H165" s="367"/>
      <c r="I165" s="367"/>
      <c r="J165" s="367"/>
      <c r="K165" s="367"/>
    </row>
    <row r="166" spans="1:11">
      <c r="A166" s="361"/>
      <c r="B166" s="364"/>
      <c r="C166" s="365"/>
      <c r="D166" s="367"/>
      <c r="E166" s="367"/>
      <c r="F166" s="367"/>
      <c r="G166" s="367"/>
      <c r="H166" s="367"/>
      <c r="I166" s="367"/>
      <c r="J166" s="367"/>
      <c r="K166" s="367"/>
    </row>
    <row r="167" spans="1:11">
      <c r="A167" s="361"/>
      <c r="B167" s="364"/>
      <c r="C167" s="365"/>
      <c r="D167" s="367"/>
      <c r="E167" s="367"/>
      <c r="F167" s="367"/>
      <c r="G167" s="367"/>
      <c r="H167" s="367"/>
      <c r="I167" s="367"/>
      <c r="J167" s="367"/>
      <c r="K167" s="367"/>
    </row>
    <row r="168" spans="1:11">
      <c r="A168" s="361"/>
      <c r="B168" s="364"/>
      <c r="C168" s="365"/>
      <c r="D168" s="367"/>
      <c r="E168" s="367"/>
      <c r="F168" s="367"/>
      <c r="G168" s="367"/>
      <c r="H168" s="367"/>
      <c r="I168" s="367"/>
      <c r="J168" s="367"/>
      <c r="K168" s="367"/>
    </row>
    <row r="169" spans="1:11">
      <c r="A169" s="361"/>
      <c r="B169" s="364"/>
      <c r="C169" s="365"/>
      <c r="D169" s="367"/>
      <c r="E169" s="367"/>
      <c r="F169" s="367"/>
      <c r="G169" s="367"/>
      <c r="H169" s="367"/>
      <c r="I169" s="367"/>
      <c r="J169" s="367"/>
      <c r="K169" s="367"/>
    </row>
    <row r="170" spans="1:11">
      <c r="A170" s="361"/>
      <c r="B170" s="364"/>
      <c r="C170" s="365"/>
      <c r="D170" s="367"/>
      <c r="E170" s="367"/>
      <c r="F170" s="367"/>
      <c r="G170" s="367"/>
      <c r="H170" s="367"/>
      <c r="I170" s="367"/>
      <c r="J170" s="367"/>
      <c r="K170" s="367"/>
    </row>
    <row r="171" spans="1:11">
      <c r="A171" s="361"/>
      <c r="B171" s="364"/>
      <c r="C171" s="365"/>
      <c r="D171" s="367"/>
      <c r="E171" s="367"/>
      <c r="F171" s="367"/>
      <c r="G171" s="367"/>
      <c r="H171" s="367"/>
      <c r="I171" s="367"/>
      <c r="J171" s="367"/>
      <c r="K171" s="367"/>
    </row>
    <row r="172" spans="1:11">
      <c r="A172" s="361"/>
      <c r="B172" s="364"/>
      <c r="C172" s="365"/>
      <c r="D172" s="367"/>
      <c r="E172" s="367"/>
      <c r="F172" s="367"/>
      <c r="G172" s="367"/>
      <c r="H172" s="367"/>
      <c r="I172" s="367"/>
      <c r="J172" s="367"/>
      <c r="K172" s="367"/>
    </row>
    <row r="173" spans="1:11">
      <c r="A173" s="361"/>
      <c r="B173" s="364"/>
      <c r="C173" s="365"/>
      <c r="D173" s="367"/>
      <c r="E173" s="367"/>
      <c r="F173" s="367"/>
      <c r="G173" s="367"/>
      <c r="H173" s="367"/>
      <c r="I173" s="367"/>
      <c r="J173" s="367"/>
      <c r="K173" s="367"/>
    </row>
    <row r="174" spans="1:11">
      <c r="A174" s="361"/>
      <c r="B174" s="364"/>
      <c r="C174" s="365"/>
      <c r="D174" s="367"/>
      <c r="E174" s="367"/>
      <c r="F174" s="367"/>
      <c r="G174" s="367"/>
      <c r="H174" s="367"/>
      <c r="I174" s="367"/>
      <c r="J174" s="367"/>
      <c r="K174" s="367"/>
    </row>
    <row r="175" spans="1:11">
      <c r="A175" s="361"/>
      <c r="B175" s="364"/>
      <c r="C175" s="365"/>
      <c r="D175" s="367"/>
      <c r="E175" s="367"/>
      <c r="F175" s="367"/>
      <c r="G175" s="367"/>
      <c r="H175" s="367"/>
      <c r="I175" s="367"/>
      <c r="J175" s="367"/>
      <c r="K175" s="367"/>
    </row>
    <row r="176" spans="1:11">
      <c r="A176" s="361"/>
      <c r="B176" s="364"/>
      <c r="C176" s="365"/>
      <c r="D176" s="367"/>
      <c r="E176" s="367"/>
      <c r="F176" s="367"/>
      <c r="G176" s="367"/>
      <c r="H176" s="367"/>
      <c r="I176" s="367"/>
      <c r="J176" s="367"/>
      <c r="K176" s="367"/>
    </row>
    <row r="177" spans="1:11">
      <c r="A177" s="361"/>
      <c r="B177" s="364"/>
      <c r="C177" s="365"/>
      <c r="D177" s="367"/>
      <c r="E177" s="367"/>
      <c r="F177" s="367"/>
      <c r="G177" s="367"/>
      <c r="H177" s="367"/>
      <c r="I177" s="367"/>
      <c r="J177" s="367"/>
      <c r="K177" s="367"/>
    </row>
    <row r="178" spans="1:11">
      <c r="A178" s="361"/>
      <c r="B178" s="364"/>
      <c r="C178" s="365"/>
      <c r="D178" s="367"/>
      <c r="E178" s="367"/>
      <c r="F178" s="367"/>
      <c r="G178" s="367"/>
      <c r="H178" s="367"/>
      <c r="I178" s="367"/>
      <c r="J178" s="367"/>
      <c r="K178" s="367"/>
    </row>
    <row r="179" spans="1:11">
      <c r="A179" s="361"/>
      <c r="B179" s="364"/>
      <c r="C179" s="365"/>
      <c r="D179" s="367"/>
      <c r="E179" s="367"/>
      <c r="F179" s="367"/>
      <c r="G179" s="367"/>
      <c r="H179" s="367"/>
      <c r="I179" s="367"/>
      <c r="J179" s="367"/>
      <c r="K179" s="367"/>
    </row>
    <row r="180" spans="1:11">
      <c r="A180" s="361"/>
      <c r="B180" s="364"/>
      <c r="C180" s="365"/>
      <c r="D180" s="367"/>
      <c r="E180" s="367"/>
      <c r="F180" s="367"/>
      <c r="G180" s="367"/>
      <c r="H180" s="367"/>
      <c r="I180" s="367"/>
      <c r="J180" s="367"/>
      <c r="K180" s="367"/>
    </row>
    <row r="181" spans="1:11">
      <c r="A181" s="361"/>
      <c r="B181" s="364"/>
      <c r="C181" s="365"/>
      <c r="D181" s="367"/>
      <c r="E181" s="367"/>
      <c r="F181" s="367"/>
      <c r="G181" s="367"/>
      <c r="H181" s="367"/>
      <c r="I181" s="367"/>
      <c r="J181" s="367"/>
      <c r="K181" s="367"/>
    </row>
    <row r="182" spans="1:11">
      <c r="A182" s="361"/>
      <c r="B182" s="364"/>
      <c r="C182" s="365"/>
      <c r="D182" s="367"/>
      <c r="E182" s="367"/>
      <c r="F182" s="367"/>
      <c r="G182" s="367"/>
      <c r="H182" s="367"/>
      <c r="I182" s="367"/>
      <c r="J182" s="367"/>
      <c r="K182" s="367"/>
    </row>
    <row r="183" spans="1:11">
      <c r="A183" s="361"/>
      <c r="B183" s="364"/>
      <c r="C183" s="365"/>
      <c r="D183" s="367"/>
      <c r="E183" s="367"/>
      <c r="F183" s="367"/>
      <c r="G183" s="367"/>
      <c r="H183" s="367"/>
      <c r="I183" s="367"/>
      <c r="J183" s="367"/>
      <c r="K183" s="367"/>
    </row>
    <row r="184" spans="1:11">
      <c r="A184" s="361"/>
      <c r="B184" s="364"/>
      <c r="C184" s="365"/>
      <c r="D184" s="367"/>
      <c r="E184" s="367"/>
      <c r="F184" s="367"/>
      <c r="G184" s="367"/>
      <c r="H184" s="367"/>
      <c r="I184" s="367"/>
      <c r="J184" s="367"/>
      <c r="K184" s="367"/>
    </row>
    <row r="185" spans="1:11">
      <c r="A185" s="361"/>
      <c r="B185" s="364"/>
      <c r="C185" s="365"/>
      <c r="D185" s="367"/>
      <c r="E185" s="367"/>
      <c r="F185" s="367"/>
      <c r="G185" s="367"/>
      <c r="H185" s="367"/>
      <c r="I185" s="367"/>
      <c r="J185" s="367"/>
      <c r="K185" s="367"/>
    </row>
    <row r="186" spans="1:11">
      <c r="A186" s="361"/>
      <c r="B186" s="364"/>
      <c r="C186" s="365"/>
      <c r="D186" s="367"/>
      <c r="E186" s="367"/>
      <c r="F186" s="367"/>
      <c r="G186" s="367"/>
      <c r="H186" s="367"/>
      <c r="I186" s="367"/>
      <c r="J186" s="367"/>
      <c r="K186" s="367"/>
    </row>
    <row r="187" spans="1:11">
      <c r="A187" s="361"/>
      <c r="B187" s="364"/>
      <c r="C187" s="365"/>
      <c r="D187" s="367"/>
      <c r="E187" s="367"/>
      <c r="F187" s="367"/>
      <c r="G187" s="367"/>
      <c r="H187" s="367"/>
      <c r="I187" s="367"/>
      <c r="J187" s="367"/>
      <c r="K187" s="367"/>
    </row>
    <row r="188" spans="1:11">
      <c r="A188" s="361"/>
      <c r="B188" s="364"/>
      <c r="C188" s="365"/>
      <c r="D188" s="367"/>
      <c r="E188" s="367"/>
      <c r="F188" s="367"/>
      <c r="G188" s="367"/>
      <c r="H188" s="367"/>
      <c r="I188" s="367"/>
      <c r="J188" s="367"/>
      <c r="K188" s="367"/>
    </row>
    <row r="189" spans="1:11">
      <c r="A189" s="361"/>
      <c r="B189" s="364"/>
      <c r="C189" s="365"/>
      <c r="D189" s="367"/>
      <c r="E189" s="367"/>
      <c r="F189" s="367"/>
      <c r="G189" s="367"/>
      <c r="H189" s="367"/>
      <c r="I189" s="367"/>
      <c r="J189" s="367"/>
      <c r="K189" s="367"/>
    </row>
    <row r="190" spans="1:11">
      <c r="A190" s="361"/>
      <c r="B190" s="364"/>
      <c r="C190" s="365"/>
      <c r="D190" s="367"/>
      <c r="E190" s="367"/>
      <c r="F190" s="367"/>
      <c r="G190" s="367"/>
      <c r="H190" s="367"/>
      <c r="I190" s="367"/>
      <c r="J190" s="367"/>
      <c r="K190" s="367"/>
    </row>
    <row r="191" spans="1:11">
      <c r="A191" s="361"/>
      <c r="B191" s="364"/>
      <c r="C191" s="365"/>
      <c r="D191" s="367"/>
      <c r="E191" s="367"/>
      <c r="F191" s="367"/>
      <c r="G191" s="367"/>
      <c r="H191" s="367"/>
      <c r="I191" s="367"/>
      <c r="J191" s="367"/>
      <c r="K191" s="367"/>
    </row>
    <row r="192" spans="1:11">
      <c r="A192" s="361"/>
      <c r="B192" s="364"/>
      <c r="C192" s="365"/>
      <c r="D192" s="367"/>
      <c r="E192" s="367"/>
      <c r="F192" s="367"/>
      <c r="G192" s="367"/>
      <c r="H192" s="367"/>
      <c r="I192" s="367"/>
      <c r="J192" s="367"/>
      <c r="K192" s="367"/>
    </row>
    <row r="193" spans="1:11">
      <c r="A193" s="361"/>
      <c r="B193" s="364"/>
      <c r="C193" s="365"/>
      <c r="D193" s="367"/>
      <c r="E193" s="367"/>
      <c r="F193" s="367"/>
      <c r="G193" s="367"/>
      <c r="H193" s="367"/>
      <c r="I193" s="367"/>
      <c r="J193" s="367"/>
      <c r="K193" s="367"/>
    </row>
    <row r="194" spans="1:11">
      <c r="A194" s="361"/>
      <c r="B194" s="364"/>
      <c r="C194" s="365"/>
      <c r="D194" s="367"/>
      <c r="E194" s="367"/>
      <c r="F194" s="367"/>
      <c r="G194" s="367"/>
      <c r="H194" s="367"/>
      <c r="I194" s="367"/>
      <c r="J194" s="367"/>
      <c r="K194" s="367"/>
    </row>
    <row r="195" spans="1:11">
      <c r="A195" s="361"/>
      <c r="B195" s="364"/>
      <c r="C195" s="365"/>
      <c r="D195" s="367"/>
      <c r="E195" s="367"/>
      <c r="F195" s="367"/>
      <c r="G195" s="367"/>
      <c r="H195" s="367"/>
      <c r="I195" s="367"/>
      <c r="J195" s="367"/>
      <c r="K195" s="367"/>
    </row>
    <row r="196" spans="1:11">
      <c r="A196" s="361"/>
      <c r="B196" s="364"/>
      <c r="C196" s="365"/>
      <c r="D196" s="367"/>
      <c r="E196" s="367"/>
      <c r="F196" s="367"/>
      <c r="G196" s="367"/>
      <c r="H196" s="367"/>
      <c r="I196" s="367"/>
      <c r="J196" s="367"/>
      <c r="K196" s="367"/>
    </row>
    <row r="197" spans="1:11">
      <c r="A197" s="361"/>
      <c r="B197" s="364"/>
      <c r="C197" s="365"/>
      <c r="D197" s="367"/>
      <c r="E197" s="367"/>
      <c r="F197" s="367"/>
      <c r="G197" s="367"/>
      <c r="H197" s="367"/>
      <c r="I197" s="367"/>
      <c r="J197" s="367"/>
      <c r="K197" s="367"/>
    </row>
    <row r="198" spans="1:11">
      <c r="A198" s="361"/>
      <c r="B198" s="364"/>
      <c r="C198" s="365"/>
      <c r="D198" s="367"/>
      <c r="E198" s="367"/>
      <c r="F198" s="367"/>
      <c r="G198" s="367"/>
      <c r="H198" s="367"/>
      <c r="I198" s="367"/>
      <c r="J198" s="367"/>
      <c r="K198" s="367"/>
    </row>
    <row r="199" spans="1:11">
      <c r="A199" s="361"/>
      <c r="B199" s="364"/>
      <c r="C199" s="365"/>
      <c r="D199" s="367"/>
      <c r="E199" s="367"/>
      <c r="F199" s="367"/>
      <c r="G199" s="367"/>
      <c r="H199" s="367"/>
      <c r="I199" s="367"/>
      <c r="J199" s="367"/>
      <c r="K199" s="367"/>
    </row>
    <row r="200" spans="1:11">
      <c r="A200" s="361"/>
      <c r="B200" s="364"/>
      <c r="C200" s="365"/>
      <c r="D200" s="367"/>
      <c r="E200" s="367"/>
      <c r="F200" s="367"/>
      <c r="G200" s="367"/>
      <c r="H200" s="367"/>
      <c r="I200" s="367"/>
      <c r="J200" s="367"/>
      <c r="K200" s="367"/>
    </row>
    <row r="201" spans="1:11">
      <c r="A201" s="361"/>
      <c r="B201" s="364"/>
      <c r="C201" s="365"/>
      <c r="D201" s="367"/>
      <c r="E201" s="367"/>
      <c r="F201" s="367"/>
      <c r="G201" s="367"/>
      <c r="H201" s="367"/>
      <c r="I201" s="367"/>
      <c r="J201" s="367"/>
      <c r="K201" s="367"/>
    </row>
    <row r="202" spans="1:11">
      <c r="A202" s="361"/>
      <c r="B202" s="364"/>
      <c r="C202" s="365"/>
      <c r="D202" s="367"/>
      <c r="E202" s="367"/>
      <c r="F202" s="367"/>
      <c r="G202" s="367"/>
      <c r="H202" s="367"/>
      <c r="I202" s="367"/>
      <c r="J202" s="367"/>
      <c r="K202" s="367"/>
    </row>
    <row r="203" spans="1:11">
      <c r="A203" s="361"/>
      <c r="B203" s="364"/>
      <c r="C203" s="365"/>
      <c r="D203" s="367"/>
      <c r="E203" s="367"/>
      <c r="F203" s="367"/>
      <c r="G203" s="367"/>
      <c r="H203" s="367"/>
      <c r="I203" s="367"/>
      <c r="J203" s="367"/>
      <c r="K203" s="367"/>
    </row>
    <row r="204" spans="1:11">
      <c r="A204" s="361"/>
      <c r="B204" s="364"/>
      <c r="C204" s="365"/>
      <c r="D204" s="367"/>
      <c r="E204" s="367"/>
      <c r="F204" s="367"/>
      <c r="G204" s="367"/>
      <c r="H204" s="367"/>
      <c r="I204" s="367"/>
      <c r="J204" s="367"/>
      <c r="K204" s="367"/>
    </row>
    <row r="205" spans="1:11">
      <c r="A205" s="361"/>
      <c r="B205" s="364"/>
      <c r="C205" s="365"/>
      <c r="D205" s="367"/>
      <c r="E205" s="367"/>
      <c r="F205" s="367"/>
      <c r="G205" s="367"/>
      <c r="H205" s="367"/>
      <c r="I205" s="367"/>
      <c r="J205" s="367"/>
      <c r="K205" s="367"/>
    </row>
    <row r="206" spans="1:11">
      <c r="A206" s="361"/>
      <c r="B206" s="364"/>
      <c r="C206" s="365"/>
      <c r="D206" s="367"/>
      <c r="E206" s="367"/>
      <c r="F206" s="367"/>
      <c r="G206" s="367"/>
      <c r="H206" s="367"/>
      <c r="I206" s="367"/>
      <c r="J206" s="367"/>
      <c r="K206" s="367"/>
    </row>
    <row r="207" spans="1:11">
      <c r="A207" s="361"/>
      <c r="B207" s="364"/>
      <c r="C207" s="365"/>
      <c r="D207" s="367"/>
      <c r="E207" s="367"/>
      <c r="F207" s="367"/>
      <c r="G207" s="367"/>
      <c r="H207" s="367"/>
      <c r="I207" s="367"/>
      <c r="J207" s="367"/>
      <c r="K207" s="367"/>
    </row>
    <row r="208" spans="1:11">
      <c r="A208" s="361"/>
      <c r="B208" s="364"/>
      <c r="C208" s="365"/>
      <c r="D208" s="367"/>
      <c r="E208" s="367"/>
      <c r="F208" s="367"/>
      <c r="G208" s="367"/>
      <c r="H208" s="367"/>
      <c r="I208" s="367"/>
      <c r="J208" s="367"/>
      <c r="K208" s="367"/>
    </row>
    <row r="209" spans="1:11">
      <c r="A209" s="361"/>
      <c r="B209" s="364"/>
      <c r="C209" s="365"/>
      <c r="D209" s="367"/>
      <c r="E209" s="367"/>
      <c r="F209" s="367"/>
      <c r="G209" s="367"/>
      <c r="H209" s="367"/>
      <c r="I209" s="367"/>
      <c r="J209" s="367"/>
      <c r="K209" s="367"/>
    </row>
    <row r="210" spans="1:11">
      <c r="A210" s="361"/>
      <c r="B210" s="364"/>
      <c r="C210" s="365"/>
      <c r="D210" s="367"/>
      <c r="E210" s="367"/>
      <c r="F210" s="367"/>
      <c r="G210" s="367"/>
      <c r="H210" s="367"/>
      <c r="I210" s="367"/>
      <c r="J210" s="367"/>
      <c r="K210" s="367"/>
    </row>
    <row r="211" spans="1:11">
      <c r="A211" s="361"/>
      <c r="B211" s="364"/>
      <c r="C211" s="365"/>
      <c r="D211" s="367"/>
      <c r="E211" s="367"/>
      <c r="F211" s="367"/>
      <c r="G211" s="367"/>
      <c r="H211" s="367"/>
      <c r="I211" s="367"/>
      <c r="J211" s="367"/>
      <c r="K211" s="367"/>
    </row>
    <row r="212" spans="1:11">
      <c r="A212" s="361"/>
      <c r="B212" s="364"/>
      <c r="C212" s="365"/>
      <c r="D212" s="367"/>
      <c r="E212" s="367"/>
      <c r="F212" s="367"/>
      <c r="G212" s="367"/>
      <c r="H212" s="367"/>
      <c r="I212" s="367"/>
      <c r="J212" s="367"/>
      <c r="K212" s="367"/>
    </row>
    <row r="213" spans="1:11">
      <c r="A213" s="361"/>
      <c r="B213" s="364"/>
      <c r="C213" s="365"/>
      <c r="D213" s="367"/>
      <c r="E213" s="367"/>
      <c r="F213" s="367"/>
      <c r="G213" s="367"/>
      <c r="H213" s="367"/>
      <c r="I213" s="367"/>
      <c r="J213" s="367"/>
      <c r="K213" s="367"/>
    </row>
    <row r="214" spans="1:11">
      <c r="A214" s="361"/>
      <c r="B214" s="364"/>
      <c r="C214" s="365"/>
      <c r="D214" s="367"/>
      <c r="E214" s="367"/>
      <c r="F214" s="367"/>
      <c r="G214" s="367"/>
      <c r="H214" s="367"/>
      <c r="I214" s="367"/>
      <c r="J214" s="367"/>
      <c r="K214" s="367"/>
    </row>
    <row r="215" spans="1:11">
      <c r="A215" s="361"/>
      <c r="B215" s="364"/>
      <c r="C215" s="365"/>
      <c r="D215" s="367"/>
      <c r="E215" s="367"/>
      <c r="F215" s="367"/>
      <c r="G215" s="367"/>
      <c r="H215" s="367"/>
      <c r="I215" s="367"/>
      <c r="J215" s="367"/>
      <c r="K215" s="367"/>
    </row>
    <row r="216" spans="1:11">
      <c r="A216" s="361"/>
      <c r="B216" s="364"/>
      <c r="C216" s="365"/>
      <c r="D216" s="367"/>
      <c r="E216" s="367"/>
      <c r="F216" s="367"/>
      <c r="G216" s="367"/>
      <c r="H216" s="367"/>
      <c r="I216" s="367"/>
      <c r="J216" s="367"/>
      <c r="K216" s="367"/>
    </row>
    <row r="217" spans="1:11">
      <c r="A217" s="361"/>
      <c r="B217" s="364"/>
      <c r="C217" s="365"/>
      <c r="D217" s="367"/>
      <c r="E217" s="367"/>
      <c r="F217" s="367"/>
      <c r="G217" s="367"/>
      <c r="H217" s="367"/>
      <c r="I217" s="367"/>
      <c r="J217" s="367"/>
      <c r="K217" s="367"/>
    </row>
    <row r="218" spans="1:11">
      <c r="A218" s="361"/>
      <c r="B218" s="364"/>
      <c r="C218" s="365"/>
      <c r="D218" s="367"/>
      <c r="E218" s="367"/>
      <c r="F218" s="367"/>
      <c r="G218" s="367"/>
      <c r="H218" s="367"/>
      <c r="I218" s="367"/>
      <c r="J218" s="367"/>
      <c r="K218" s="367"/>
    </row>
    <row r="219" spans="1:11">
      <c r="A219" s="361"/>
      <c r="B219" s="364"/>
      <c r="C219" s="365"/>
      <c r="D219" s="367"/>
      <c r="E219" s="367"/>
      <c r="F219" s="367"/>
      <c r="G219" s="367"/>
      <c r="H219" s="367"/>
      <c r="I219" s="367"/>
      <c r="J219" s="367"/>
      <c r="K219" s="367"/>
    </row>
    <row r="220" spans="1:11">
      <c r="A220" s="361"/>
      <c r="B220" s="364"/>
      <c r="C220" s="365"/>
      <c r="D220" s="367"/>
      <c r="E220" s="367"/>
      <c r="F220" s="367"/>
      <c r="G220" s="367"/>
      <c r="H220" s="367"/>
      <c r="I220" s="367"/>
      <c r="J220" s="367"/>
      <c r="K220" s="367"/>
    </row>
    <row r="221" spans="1:11">
      <c r="A221" s="361"/>
      <c r="B221" s="364"/>
      <c r="C221" s="365"/>
      <c r="D221" s="367"/>
      <c r="E221" s="367"/>
      <c r="F221" s="367"/>
      <c r="G221" s="367"/>
      <c r="H221" s="367"/>
      <c r="I221" s="367"/>
      <c r="J221" s="367"/>
      <c r="K221" s="367"/>
    </row>
    <row r="222" spans="1:11">
      <c r="A222" s="361"/>
      <c r="B222" s="364"/>
      <c r="C222" s="365"/>
      <c r="D222" s="367"/>
      <c r="E222" s="367"/>
      <c r="F222" s="367"/>
      <c r="G222" s="367"/>
      <c r="H222" s="367"/>
      <c r="I222" s="367"/>
      <c r="J222" s="367"/>
      <c r="K222" s="367"/>
    </row>
    <row r="223" spans="1:11">
      <c r="A223" s="361"/>
      <c r="B223" s="364"/>
      <c r="C223" s="365"/>
      <c r="D223" s="367"/>
      <c r="E223" s="367"/>
      <c r="F223" s="367"/>
      <c r="G223" s="367"/>
      <c r="H223" s="367"/>
      <c r="I223" s="367"/>
      <c r="J223" s="367"/>
      <c r="K223" s="367"/>
    </row>
    <row r="224" spans="1:11">
      <c r="A224" s="361"/>
      <c r="B224" s="364"/>
      <c r="C224" s="365"/>
      <c r="D224" s="367"/>
      <c r="E224" s="367"/>
      <c r="F224" s="367"/>
      <c r="G224" s="367"/>
      <c r="H224" s="367"/>
      <c r="I224" s="367"/>
      <c r="J224" s="367"/>
      <c r="K224" s="367"/>
    </row>
    <row r="225" spans="1:11">
      <c r="A225" s="361"/>
      <c r="B225" s="364"/>
      <c r="C225" s="365"/>
      <c r="D225" s="367"/>
      <c r="E225" s="367"/>
      <c r="F225" s="367"/>
      <c r="G225" s="367"/>
      <c r="H225" s="367"/>
      <c r="I225" s="367"/>
      <c r="J225" s="367"/>
      <c r="K225" s="367"/>
    </row>
    <row r="226" spans="1:11">
      <c r="A226" s="361"/>
      <c r="B226" s="364"/>
      <c r="C226" s="365"/>
      <c r="D226" s="367"/>
      <c r="E226" s="367"/>
      <c r="F226" s="367"/>
      <c r="G226" s="367"/>
      <c r="H226" s="367"/>
      <c r="I226" s="367"/>
      <c r="J226" s="367"/>
      <c r="K226" s="367"/>
    </row>
    <row r="227" spans="1:11">
      <c r="A227" s="361"/>
      <c r="B227" s="364"/>
      <c r="C227" s="365"/>
      <c r="D227" s="367"/>
      <c r="E227" s="367"/>
      <c r="F227" s="367"/>
      <c r="G227" s="367"/>
      <c r="H227" s="367"/>
      <c r="I227" s="367"/>
      <c r="J227" s="367"/>
      <c r="K227" s="367"/>
    </row>
    <row r="228" spans="1:11">
      <c r="A228" s="361"/>
      <c r="B228" s="364"/>
      <c r="C228" s="365"/>
      <c r="D228" s="367"/>
      <c r="E228" s="367"/>
      <c r="F228" s="367"/>
      <c r="G228" s="367"/>
      <c r="H228" s="367"/>
      <c r="I228" s="367"/>
      <c r="J228" s="367"/>
      <c r="K228" s="367"/>
    </row>
    <row r="229" spans="1:11">
      <c r="A229" s="361"/>
      <c r="B229" s="364"/>
      <c r="C229" s="365"/>
      <c r="D229" s="367"/>
      <c r="E229" s="367"/>
      <c r="F229" s="367"/>
      <c r="G229" s="367"/>
      <c r="H229" s="367"/>
      <c r="I229" s="367"/>
      <c r="J229" s="367"/>
      <c r="K229" s="367"/>
    </row>
    <row r="230" spans="1:11">
      <c r="A230" s="361"/>
      <c r="B230" s="364"/>
      <c r="C230" s="365"/>
      <c r="D230" s="367"/>
      <c r="E230" s="367"/>
      <c r="F230" s="367"/>
      <c r="G230" s="367"/>
      <c r="H230" s="367"/>
      <c r="I230" s="367"/>
      <c r="J230" s="367"/>
      <c r="K230" s="367"/>
    </row>
    <row r="231" spans="1:11">
      <c r="A231" s="361"/>
      <c r="B231" s="364"/>
      <c r="C231" s="365"/>
      <c r="D231" s="367"/>
      <c r="E231" s="367"/>
      <c r="F231" s="367"/>
      <c r="G231" s="367"/>
      <c r="H231" s="367"/>
      <c r="I231" s="367"/>
      <c r="J231" s="367"/>
      <c r="K231" s="367"/>
    </row>
    <row r="232" spans="1:11">
      <c r="A232" s="361"/>
      <c r="B232" s="364"/>
      <c r="C232" s="365"/>
      <c r="D232" s="367"/>
      <c r="E232" s="367"/>
      <c r="F232" s="367"/>
      <c r="G232" s="367"/>
      <c r="H232" s="367"/>
      <c r="I232" s="367"/>
      <c r="J232" s="367"/>
      <c r="K232" s="367"/>
    </row>
    <row r="233" spans="1:11">
      <c r="A233" s="361"/>
      <c r="B233" s="364"/>
      <c r="C233" s="365"/>
      <c r="D233" s="367"/>
      <c r="E233" s="367"/>
      <c r="F233" s="367"/>
      <c r="G233" s="367"/>
      <c r="H233" s="367"/>
      <c r="I233" s="367"/>
      <c r="J233" s="367"/>
      <c r="K233" s="367"/>
    </row>
    <row r="234" spans="1:11">
      <c r="A234" s="361"/>
      <c r="B234" s="364"/>
      <c r="C234" s="365"/>
      <c r="D234" s="367"/>
      <c r="E234" s="367"/>
      <c r="F234" s="367"/>
      <c r="G234" s="367"/>
      <c r="H234" s="367"/>
      <c r="I234" s="367"/>
      <c r="J234" s="367"/>
      <c r="K234" s="367"/>
    </row>
    <row r="235" spans="1:11">
      <c r="A235" s="361"/>
      <c r="B235" s="364"/>
      <c r="C235" s="365"/>
      <c r="D235" s="367"/>
      <c r="E235" s="367"/>
      <c r="F235" s="367"/>
      <c r="G235" s="367"/>
      <c r="H235" s="367"/>
      <c r="I235" s="367"/>
      <c r="J235" s="367"/>
      <c r="K235" s="367"/>
    </row>
    <row r="236" spans="1:11">
      <c r="A236" s="361"/>
      <c r="B236" s="364"/>
      <c r="C236" s="365"/>
      <c r="D236" s="367"/>
      <c r="E236" s="367"/>
      <c r="F236" s="367"/>
      <c r="G236" s="367"/>
      <c r="H236" s="367"/>
      <c r="I236" s="367"/>
      <c r="J236" s="367"/>
      <c r="K236" s="367"/>
    </row>
    <row r="237" spans="1:11">
      <c r="A237" s="361"/>
      <c r="B237" s="364"/>
      <c r="C237" s="365"/>
      <c r="D237" s="367"/>
      <c r="E237" s="367"/>
      <c r="F237" s="367"/>
      <c r="G237" s="367"/>
      <c r="H237" s="367"/>
      <c r="I237" s="367"/>
      <c r="J237" s="367"/>
      <c r="K237" s="367"/>
    </row>
    <row r="238" spans="1:11">
      <c r="A238" s="361"/>
      <c r="B238" s="364"/>
      <c r="C238" s="365"/>
      <c r="D238" s="367"/>
      <c r="E238" s="367"/>
      <c r="F238" s="367"/>
      <c r="G238" s="367"/>
      <c r="H238" s="367"/>
      <c r="I238" s="367"/>
      <c r="J238" s="367"/>
      <c r="K238" s="367"/>
    </row>
    <row r="239" spans="1:11">
      <c r="A239" s="361"/>
      <c r="B239" s="364"/>
      <c r="C239" s="365"/>
      <c r="D239" s="367"/>
      <c r="E239" s="367"/>
      <c r="F239" s="367"/>
      <c r="G239" s="367"/>
      <c r="H239" s="367"/>
      <c r="I239" s="367"/>
      <c r="J239" s="367"/>
      <c r="K239" s="367"/>
    </row>
    <row r="240" spans="1:11">
      <c r="A240" s="361"/>
      <c r="B240" s="364"/>
      <c r="C240" s="365"/>
      <c r="D240" s="367"/>
      <c r="E240" s="367"/>
      <c r="F240" s="367"/>
      <c r="G240" s="367"/>
      <c r="H240" s="367"/>
      <c r="I240" s="367"/>
      <c r="J240" s="367"/>
      <c r="K240" s="367"/>
    </row>
    <row r="241" spans="1:11">
      <c r="A241" s="361"/>
      <c r="B241" s="364"/>
      <c r="C241" s="365"/>
      <c r="D241" s="367"/>
      <c r="E241" s="367"/>
      <c r="F241" s="367"/>
      <c r="G241" s="367"/>
      <c r="H241" s="367"/>
      <c r="I241" s="367"/>
      <c r="J241" s="367"/>
      <c r="K241" s="367"/>
    </row>
    <row r="242" spans="1:11">
      <c r="A242" s="361"/>
      <c r="B242" s="364"/>
      <c r="C242" s="365"/>
      <c r="D242" s="367"/>
      <c r="E242" s="367"/>
      <c r="F242" s="367"/>
      <c r="G242" s="367"/>
      <c r="H242" s="367"/>
      <c r="I242" s="367"/>
      <c r="J242" s="367"/>
      <c r="K242" s="367"/>
    </row>
    <row r="243" spans="1:11">
      <c r="A243" s="361"/>
      <c r="B243" s="364"/>
      <c r="C243" s="365"/>
      <c r="D243" s="367"/>
      <c r="E243" s="367"/>
      <c r="F243" s="367"/>
      <c r="G243" s="367"/>
      <c r="H243" s="367"/>
      <c r="I243" s="367"/>
      <c r="J243" s="367"/>
      <c r="K243" s="367"/>
    </row>
    <row r="244" spans="1:11">
      <c r="A244" s="361"/>
      <c r="B244" s="364"/>
      <c r="C244" s="365"/>
      <c r="D244" s="367"/>
      <c r="E244" s="367"/>
      <c r="F244" s="367"/>
      <c r="G244" s="367"/>
      <c r="H244" s="367"/>
      <c r="I244" s="367"/>
      <c r="J244" s="367"/>
      <c r="K244" s="367"/>
    </row>
    <row r="245" spans="1:11">
      <c r="A245" s="361"/>
      <c r="B245" s="364"/>
      <c r="C245" s="365"/>
      <c r="D245" s="367"/>
      <c r="E245" s="367"/>
      <c r="F245" s="367"/>
      <c r="G245" s="367"/>
      <c r="H245" s="367"/>
      <c r="I245" s="367"/>
      <c r="J245" s="367"/>
      <c r="K245" s="367"/>
    </row>
    <row r="246" spans="1:11">
      <c r="A246" s="361"/>
      <c r="B246" s="364"/>
      <c r="C246" s="365"/>
      <c r="D246" s="367"/>
      <c r="E246" s="367"/>
      <c r="F246" s="367"/>
      <c r="G246" s="367"/>
      <c r="H246" s="367"/>
      <c r="I246" s="367"/>
      <c r="J246" s="367"/>
      <c r="K246" s="367"/>
    </row>
    <row r="247" spans="1:11">
      <c r="A247" s="361"/>
      <c r="B247" s="364"/>
      <c r="C247" s="365"/>
      <c r="D247" s="367"/>
      <c r="E247" s="367"/>
      <c r="F247" s="367"/>
      <c r="G247" s="367"/>
      <c r="H247" s="367"/>
      <c r="I247" s="367"/>
      <c r="J247" s="367"/>
      <c r="K247" s="367"/>
    </row>
    <row r="248" spans="1:11">
      <c r="A248" s="361"/>
      <c r="B248" s="364"/>
      <c r="C248" s="365"/>
      <c r="D248" s="367"/>
      <c r="E248" s="367"/>
      <c r="F248" s="367"/>
      <c r="G248" s="367"/>
      <c r="H248" s="367"/>
      <c r="I248" s="367"/>
      <c r="J248" s="367"/>
      <c r="K248" s="367"/>
    </row>
    <row r="249" spans="1:11">
      <c r="A249" s="361"/>
      <c r="B249" s="364"/>
      <c r="C249" s="365"/>
      <c r="D249" s="367"/>
      <c r="E249" s="367"/>
      <c r="F249" s="367"/>
      <c r="G249" s="367"/>
      <c r="H249" s="367"/>
      <c r="I249" s="367"/>
      <c r="J249" s="367"/>
      <c r="K249" s="367"/>
    </row>
    <row r="250" spans="1:11">
      <c r="A250" s="361"/>
      <c r="B250" s="364"/>
      <c r="C250" s="365"/>
      <c r="D250" s="367"/>
      <c r="E250" s="367"/>
      <c r="F250" s="367"/>
      <c r="G250" s="367"/>
      <c r="H250" s="367"/>
      <c r="I250" s="367"/>
      <c r="J250" s="367"/>
      <c r="K250" s="367"/>
    </row>
    <row r="251" spans="1:11">
      <c r="A251" s="361"/>
      <c r="B251" s="364"/>
      <c r="C251" s="365"/>
      <c r="D251" s="367"/>
      <c r="E251" s="367"/>
      <c r="F251" s="367"/>
      <c r="G251" s="367"/>
      <c r="H251" s="367"/>
      <c r="I251" s="367"/>
      <c r="J251" s="367"/>
      <c r="K251" s="367"/>
    </row>
    <row r="252" spans="1:11">
      <c r="A252" s="361"/>
      <c r="B252" s="364"/>
      <c r="C252" s="365"/>
      <c r="D252" s="367"/>
      <c r="E252" s="367"/>
      <c r="F252" s="367"/>
      <c r="G252" s="367"/>
      <c r="H252" s="367"/>
      <c r="I252" s="367"/>
      <c r="J252" s="367"/>
      <c r="K252" s="367"/>
    </row>
    <row r="253" spans="1:11">
      <c r="A253" s="361"/>
      <c r="B253" s="364"/>
      <c r="C253" s="365"/>
      <c r="D253" s="367"/>
      <c r="E253" s="367"/>
      <c r="F253" s="367"/>
      <c r="G253" s="367"/>
      <c r="H253" s="367"/>
      <c r="I253" s="367"/>
      <c r="J253" s="367"/>
      <c r="K253" s="367"/>
    </row>
    <row r="254" spans="1:11">
      <c r="A254" s="361"/>
      <c r="B254" s="364"/>
      <c r="C254" s="365"/>
      <c r="D254" s="367"/>
      <c r="E254" s="367"/>
      <c r="F254" s="367"/>
      <c r="G254" s="367"/>
      <c r="H254" s="367"/>
      <c r="I254" s="367"/>
      <c r="J254" s="367"/>
      <c r="K254" s="367"/>
    </row>
    <row r="255" spans="1:11">
      <c r="A255" s="361"/>
      <c r="B255" s="364"/>
      <c r="C255" s="365"/>
      <c r="D255" s="367"/>
      <c r="E255" s="367"/>
      <c r="F255" s="367"/>
      <c r="G255" s="367"/>
      <c r="H255" s="367"/>
      <c r="I255" s="367"/>
      <c r="J255" s="367"/>
      <c r="K255" s="367"/>
    </row>
    <row r="256" spans="1:11">
      <c r="A256" s="361"/>
      <c r="B256" s="364"/>
      <c r="C256" s="365"/>
      <c r="D256" s="367"/>
      <c r="E256" s="367"/>
      <c r="F256" s="367"/>
      <c r="G256" s="367"/>
      <c r="H256" s="367"/>
      <c r="I256" s="367"/>
      <c r="J256" s="367"/>
      <c r="K256" s="367"/>
    </row>
    <row r="257" spans="1:11">
      <c r="A257" s="361"/>
      <c r="B257" s="364"/>
      <c r="C257" s="365"/>
      <c r="D257" s="367"/>
      <c r="E257" s="367"/>
      <c r="F257" s="367"/>
      <c r="G257" s="367"/>
      <c r="H257" s="367"/>
      <c r="I257" s="367"/>
      <c r="J257" s="367"/>
      <c r="K257" s="367"/>
    </row>
    <row r="258" spans="1:11">
      <c r="A258" s="361"/>
      <c r="B258" s="364"/>
      <c r="C258" s="365"/>
      <c r="D258" s="367"/>
      <c r="E258" s="367"/>
      <c r="F258" s="367"/>
      <c r="G258" s="367"/>
      <c r="H258" s="367"/>
      <c r="I258" s="367"/>
      <c r="J258" s="367"/>
      <c r="K258" s="367"/>
    </row>
    <row r="259" spans="1:11">
      <c r="A259" s="361"/>
      <c r="B259" s="364"/>
      <c r="C259" s="365"/>
      <c r="D259" s="367"/>
      <c r="E259" s="367"/>
      <c r="F259" s="367"/>
      <c r="G259" s="367"/>
      <c r="H259" s="367"/>
      <c r="I259" s="367"/>
      <c r="J259" s="367"/>
      <c r="K259" s="367"/>
    </row>
    <row r="260" spans="1:11">
      <c r="A260" s="361"/>
      <c r="B260" s="364"/>
      <c r="C260" s="365"/>
      <c r="D260" s="367"/>
      <c r="E260" s="367"/>
      <c r="F260" s="367"/>
      <c r="G260" s="367"/>
      <c r="H260" s="367"/>
      <c r="I260" s="367"/>
      <c r="J260" s="367"/>
      <c r="K260" s="367"/>
    </row>
    <row r="261" spans="1:11">
      <c r="A261" s="361"/>
      <c r="B261" s="364"/>
      <c r="C261" s="365"/>
      <c r="D261" s="367"/>
      <c r="E261" s="367"/>
      <c r="F261" s="367"/>
      <c r="G261" s="367"/>
      <c r="H261" s="367"/>
      <c r="I261" s="367"/>
      <c r="J261" s="367"/>
      <c r="K261" s="367"/>
    </row>
    <row r="262" spans="1:11">
      <c r="A262" s="361"/>
      <c r="B262" s="364"/>
      <c r="C262" s="365"/>
      <c r="D262" s="367"/>
      <c r="E262" s="367"/>
      <c r="F262" s="367"/>
      <c r="G262" s="367"/>
      <c r="H262" s="367"/>
      <c r="I262" s="367"/>
      <c r="J262" s="367"/>
      <c r="K262" s="367"/>
    </row>
    <row r="263" spans="1:11">
      <c r="A263" s="361"/>
      <c r="B263" s="364"/>
      <c r="C263" s="365"/>
      <c r="D263" s="367"/>
      <c r="E263" s="367"/>
      <c r="F263" s="367"/>
      <c r="G263" s="367"/>
      <c r="H263" s="367"/>
      <c r="I263" s="367"/>
      <c r="J263" s="367"/>
      <c r="K263" s="367"/>
    </row>
    <row r="264" spans="1:11">
      <c r="A264" s="361"/>
      <c r="B264" s="364"/>
      <c r="C264" s="365"/>
      <c r="D264" s="367"/>
      <c r="E264" s="367"/>
      <c r="F264" s="367"/>
      <c r="G264" s="367"/>
      <c r="H264" s="367"/>
      <c r="I264" s="367"/>
      <c r="J264" s="367"/>
      <c r="K264" s="367"/>
    </row>
    <row r="265" spans="1:11">
      <c r="A265" s="361"/>
      <c r="B265" s="364"/>
      <c r="C265" s="365"/>
      <c r="D265" s="367"/>
      <c r="E265" s="367"/>
      <c r="F265" s="367"/>
      <c r="G265" s="367"/>
      <c r="H265" s="367"/>
      <c r="I265" s="367"/>
      <c r="J265" s="367"/>
      <c r="K265" s="367"/>
    </row>
    <row r="266" spans="1:11">
      <c r="A266" s="361"/>
      <c r="B266" s="364"/>
      <c r="C266" s="365"/>
      <c r="D266" s="367"/>
      <c r="E266" s="367"/>
      <c r="F266" s="367"/>
      <c r="G266" s="367"/>
      <c r="H266" s="367"/>
      <c r="I266" s="367"/>
      <c r="J266" s="367"/>
      <c r="K266" s="367"/>
    </row>
    <row r="267" spans="1:11">
      <c r="A267" s="361"/>
      <c r="B267" s="364"/>
      <c r="C267" s="365"/>
      <c r="D267" s="367"/>
      <c r="E267" s="367"/>
      <c r="F267" s="367"/>
      <c r="G267" s="367"/>
      <c r="H267" s="367"/>
      <c r="I267" s="367"/>
      <c r="J267" s="367"/>
      <c r="K267" s="367"/>
    </row>
    <row r="268" spans="1:11">
      <c r="A268" s="361"/>
      <c r="B268" s="364"/>
      <c r="C268" s="365"/>
      <c r="D268" s="367"/>
      <c r="E268" s="367"/>
      <c r="F268" s="367"/>
      <c r="G268" s="367"/>
      <c r="H268" s="367"/>
      <c r="I268" s="367"/>
      <c r="J268" s="367"/>
      <c r="K268" s="367"/>
    </row>
    <row r="269" spans="1:11">
      <c r="A269" s="361"/>
      <c r="B269" s="364"/>
      <c r="C269" s="365"/>
      <c r="D269" s="367"/>
      <c r="E269" s="367"/>
      <c r="F269" s="367"/>
      <c r="G269" s="367"/>
      <c r="H269" s="367"/>
      <c r="I269" s="367"/>
      <c r="J269" s="367"/>
      <c r="K269" s="367"/>
    </row>
    <row r="270" spans="1:11">
      <c r="A270" s="361"/>
      <c r="B270" s="364"/>
      <c r="C270" s="365"/>
      <c r="D270" s="367"/>
      <c r="E270" s="367"/>
      <c r="F270" s="367"/>
      <c r="G270" s="367"/>
      <c r="H270" s="367"/>
      <c r="I270" s="367"/>
      <c r="J270" s="367"/>
      <c r="K270" s="367"/>
    </row>
    <row r="271" spans="1:11">
      <c r="A271" s="361"/>
      <c r="B271" s="364"/>
      <c r="C271" s="365"/>
      <c r="D271" s="367"/>
      <c r="E271" s="367"/>
      <c r="F271" s="367"/>
      <c r="G271" s="367"/>
      <c r="H271" s="367"/>
      <c r="I271" s="367"/>
      <c r="J271" s="367"/>
      <c r="K271" s="367"/>
    </row>
    <row r="272" spans="1:11">
      <c r="A272" s="361"/>
      <c r="B272" s="364"/>
      <c r="C272" s="365"/>
      <c r="D272" s="367"/>
      <c r="E272" s="367"/>
      <c r="F272" s="367"/>
      <c r="G272" s="367"/>
      <c r="H272" s="367"/>
      <c r="I272" s="367"/>
      <c r="J272" s="367"/>
      <c r="K272" s="367"/>
    </row>
    <row r="273" spans="1:11">
      <c r="A273" s="361"/>
      <c r="B273" s="364"/>
      <c r="C273" s="365"/>
      <c r="D273" s="367"/>
      <c r="E273" s="367"/>
      <c r="F273" s="367"/>
      <c r="G273" s="367"/>
      <c r="H273" s="367"/>
      <c r="I273" s="367"/>
      <c r="J273" s="367"/>
      <c r="K273" s="367"/>
    </row>
    <row r="274" spans="1:11">
      <c r="A274" s="361"/>
      <c r="B274" s="364"/>
      <c r="C274" s="365"/>
      <c r="D274" s="367"/>
      <c r="E274" s="367"/>
      <c r="F274" s="367"/>
      <c r="G274" s="367"/>
      <c r="H274" s="367"/>
      <c r="I274" s="367"/>
      <c r="J274" s="367"/>
      <c r="K274" s="367"/>
    </row>
    <row r="275" spans="1:11">
      <c r="A275" s="361"/>
      <c r="B275" s="364"/>
      <c r="C275" s="365"/>
      <c r="D275" s="367"/>
      <c r="E275" s="367"/>
      <c r="F275" s="367"/>
      <c r="G275" s="367"/>
      <c r="H275" s="367"/>
      <c r="I275" s="367"/>
      <c r="J275" s="367"/>
      <c r="K275" s="367"/>
    </row>
    <row r="276" spans="1:11">
      <c r="A276" s="361"/>
      <c r="B276" s="364"/>
      <c r="C276" s="365"/>
      <c r="D276" s="367"/>
      <c r="E276" s="367"/>
      <c r="F276" s="367"/>
      <c r="G276" s="367"/>
      <c r="H276" s="367"/>
      <c r="I276" s="367"/>
      <c r="J276" s="367"/>
      <c r="K276" s="367"/>
    </row>
    <row r="277" spans="1:11">
      <c r="A277" s="361"/>
      <c r="B277" s="364"/>
      <c r="C277" s="365"/>
      <c r="D277" s="367"/>
      <c r="E277" s="367"/>
      <c r="F277" s="367"/>
      <c r="G277" s="367"/>
      <c r="H277" s="367"/>
      <c r="I277" s="367"/>
      <c r="J277" s="367"/>
      <c r="K277" s="367"/>
    </row>
    <row r="278" spans="1:11">
      <c r="A278" s="361"/>
      <c r="B278" s="364"/>
      <c r="C278" s="365"/>
      <c r="D278" s="367"/>
      <c r="E278" s="367"/>
      <c r="F278" s="367"/>
      <c r="G278" s="367"/>
      <c r="H278" s="367"/>
      <c r="I278" s="367"/>
      <c r="J278" s="367"/>
      <c r="K278" s="367"/>
    </row>
    <row r="279" spans="1:11">
      <c r="A279" s="361"/>
      <c r="B279" s="364"/>
      <c r="C279" s="365"/>
      <c r="D279" s="367"/>
      <c r="E279" s="367"/>
      <c r="F279" s="367"/>
      <c r="G279" s="367"/>
      <c r="H279" s="367"/>
      <c r="I279" s="367"/>
      <c r="J279" s="367"/>
      <c r="K279" s="367"/>
    </row>
    <row r="280" spans="1:11">
      <c r="A280" s="361"/>
      <c r="B280" s="364"/>
      <c r="C280" s="365"/>
      <c r="D280" s="367"/>
      <c r="E280" s="367"/>
      <c r="F280" s="367"/>
      <c r="G280" s="367"/>
      <c r="H280" s="367"/>
      <c r="I280" s="367"/>
      <c r="J280" s="367"/>
      <c r="K280" s="367"/>
    </row>
    <row r="281" spans="1:11">
      <c r="A281" s="361"/>
      <c r="B281" s="364"/>
      <c r="C281" s="365"/>
      <c r="D281" s="367"/>
      <c r="E281" s="367"/>
      <c r="F281" s="367"/>
      <c r="G281" s="367"/>
      <c r="H281" s="367"/>
      <c r="I281" s="367"/>
      <c r="J281" s="367"/>
      <c r="K281" s="367"/>
    </row>
    <row r="282" spans="1:11">
      <c r="A282" s="361"/>
      <c r="B282" s="364"/>
      <c r="C282" s="365"/>
      <c r="D282" s="367"/>
      <c r="E282" s="367"/>
      <c r="F282" s="367"/>
      <c r="G282" s="367"/>
      <c r="H282" s="367"/>
      <c r="I282" s="367"/>
      <c r="J282" s="367"/>
      <c r="K282" s="367"/>
    </row>
    <row r="283" spans="1:11">
      <c r="A283" s="361"/>
      <c r="B283" s="364"/>
      <c r="C283" s="365"/>
      <c r="D283" s="367"/>
      <c r="E283" s="367"/>
      <c r="F283" s="367"/>
      <c r="G283" s="367"/>
      <c r="H283" s="367"/>
      <c r="I283" s="367"/>
      <c r="J283" s="367"/>
      <c r="K283" s="367"/>
    </row>
    <row r="284" spans="1:11">
      <c r="A284" s="361"/>
      <c r="B284" s="364"/>
      <c r="C284" s="365"/>
      <c r="D284" s="367"/>
      <c r="E284" s="367"/>
      <c r="F284" s="367"/>
      <c r="G284" s="367"/>
      <c r="H284" s="367"/>
      <c r="I284" s="367"/>
      <c r="J284" s="367"/>
      <c r="K284" s="367"/>
    </row>
    <row r="285" spans="1:11">
      <c r="A285" s="361"/>
      <c r="B285" s="364"/>
      <c r="C285" s="365"/>
      <c r="D285" s="367"/>
      <c r="E285" s="367"/>
      <c r="F285" s="367"/>
      <c r="G285" s="367"/>
      <c r="H285" s="367"/>
      <c r="I285" s="367"/>
      <c r="J285" s="367"/>
      <c r="K285" s="367"/>
    </row>
    <row r="286" spans="1:11">
      <c r="A286" s="361"/>
      <c r="B286" s="364"/>
      <c r="C286" s="365"/>
      <c r="D286" s="367"/>
      <c r="E286" s="367"/>
      <c r="F286" s="367"/>
      <c r="G286" s="367"/>
      <c r="H286" s="367"/>
      <c r="I286" s="367"/>
      <c r="J286" s="367"/>
      <c r="K286" s="367"/>
    </row>
    <row r="287" spans="1:11">
      <c r="A287" s="361"/>
      <c r="B287" s="364"/>
      <c r="C287" s="365"/>
      <c r="D287" s="367"/>
      <c r="E287" s="367"/>
      <c r="F287" s="367"/>
      <c r="G287" s="367"/>
      <c r="H287" s="367"/>
      <c r="I287" s="367"/>
      <c r="J287" s="367"/>
      <c r="K287" s="367"/>
    </row>
    <row r="288" spans="1:11">
      <c r="A288" s="361"/>
      <c r="B288" s="364"/>
      <c r="C288" s="365"/>
      <c r="D288" s="367"/>
      <c r="E288" s="367"/>
      <c r="F288" s="367"/>
      <c r="G288" s="367"/>
      <c r="H288" s="367"/>
      <c r="I288" s="367"/>
      <c r="J288" s="367"/>
      <c r="K288" s="367"/>
    </row>
    <row r="289" spans="1:11">
      <c r="A289" s="361"/>
      <c r="B289" s="364"/>
      <c r="C289" s="365"/>
      <c r="D289" s="367"/>
      <c r="E289" s="367"/>
      <c r="F289" s="367"/>
      <c r="G289" s="367"/>
      <c r="H289" s="367"/>
      <c r="I289" s="367"/>
      <c r="J289" s="367"/>
      <c r="K289" s="367"/>
    </row>
    <row r="290" spans="1:11">
      <c r="A290" s="361"/>
      <c r="B290" s="364"/>
      <c r="C290" s="365"/>
      <c r="D290" s="367"/>
      <c r="E290" s="367"/>
      <c r="F290" s="367"/>
      <c r="G290" s="367"/>
      <c r="H290" s="367"/>
      <c r="I290" s="367"/>
      <c r="J290" s="367"/>
      <c r="K290" s="367"/>
    </row>
    <row r="291" spans="1:11">
      <c r="A291" s="361"/>
      <c r="B291" s="364"/>
      <c r="C291" s="365"/>
      <c r="D291" s="367"/>
      <c r="E291" s="367"/>
      <c r="F291" s="367"/>
      <c r="G291" s="367"/>
      <c r="H291" s="367"/>
      <c r="I291" s="367"/>
      <c r="J291" s="367"/>
      <c r="K291" s="367"/>
    </row>
    <row r="292" spans="1:11">
      <c r="A292" s="361"/>
      <c r="B292" s="364"/>
      <c r="C292" s="365"/>
      <c r="D292" s="367"/>
      <c r="E292" s="367"/>
      <c r="F292" s="367"/>
      <c r="G292" s="367"/>
      <c r="H292" s="367"/>
      <c r="I292" s="367"/>
      <c r="J292" s="367"/>
      <c r="K292" s="367"/>
    </row>
    <row r="293" spans="1:11">
      <c r="A293" s="361"/>
      <c r="B293" s="364"/>
      <c r="C293" s="365"/>
      <c r="D293" s="367"/>
      <c r="E293" s="367"/>
      <c r="F293" s="367"/>
      <c r="G293" s="367"/>
      <c r="H293" s="367"/>
      <c r="I293" s="367"/>
      <c r="J293" s="367"/>
      <c r="K293" s="367"/>
    </row>
    <row r="294" spans="1:11">
      <c r="A294" s="361"/>
      <c r="B294" s="364"/>
      <c r="C294" s="365"/>
      <c r="D294" s="367"/>
      <c r="E294" s="367"/>
      <c r="F294" s="367"/>
      <c r="G294" s="367"/>
      <c r="H294" s="367"/>
      <c r="I294" s="367"/>
      <c r="J294" s="367"/>
      <c r="K294" s="367"/>
    </row>
    <row r="295" spans="1:11">
      <c r="A295" s="361"/>
      <c r="B295" s="364"/>
      <c r="C295" s="365"/>
      <c r="D295" s="367"/>
      <c r="E295" s="367"/>
      <c r="F295" s="367"/>
      <c r="G295" s="367"/>
      <c r="H295" s="367"/>
      <c r="I295" s="367"/>
      <c r="J295" s="367"/>
      <c r="K295" s="367"/>
    </row>
    <row r="296" spans="1:11">
      <c r="A296" s="361"/>
      <c r="B296" s="364"/>
      <c r="C296" s="365"/>
      <c r="D296" s="367"/>
      <c r="E296" s="367"/>
      <c r="F296" s="367"/>
      <c r="G296" s="367"/>
      <c r="H296" s="367"/>
      <c r="I296" s="367"/>
      <c r="J296" s="367"/>
      <c r="K296" s="367"/>
    </row>
    <row r="297" spans="1:11">
      <c r="A297" s="361"/>
      <c r="B297" s="364"/>
      <c r="C297" s="365"/>
      <c r="D297" s="367"/>
      <c r="E297" s="367"/>
      <c r="F297" s="367"/>
      <c r="G297" s="367"/>
      <c r="H297" s="367"/>
      <c r="I297" s="367"/>
      <c r="J297" s="367"/>
      <c r="K297" s="367"/>
    </row>
    <row r="298" spans="1:11">
      <c r="A298" s="361"/>
      <c r="B298" s="364"/>
      <c r="C298" s="365"/>
      <c r="D298" s="367"/>
      <c r="E298" s="367"/>
      <c r="F298" s="367"/>
      <c r="G298" s="367"/>
      <c r="H298" s="367"/>
      <c r="I298" s="367"/>
      <c r="J298" s="367"/>
      <c r="K298" s="367"/>
    </row>
    <row r="299" spans="1:11">
      <c r="A299" s="361"/>
      <c r="B299" s="364"/>
      <c r="C299" s="365"/>
      <c r="D299" s="367"/>
      <c r="E299" s="367"/>
      <c r="F299" s="367"/>
      <c r="G299" s="367"/>
      <c r="H299" s="367"/>
      <c r="I299" s="367"/>
      <c r="J299" s="367"/>
      <c r="K299" s="367"/>
    </row>
    <row r="300" spans="1:11">
      <c r="A300" s="361"/>
      <c r="B300" s="364"/>
      <c r="C300" s="365"/>
      <c r="D300" s="367"/>
      <c r="E300" s="367"/>
      <c r="F300" s="367"/>
      <c r="G300" s="367"/>
      <c r="H300" s="367"/>
      <c r="I300" s="367"/>
      <c r="J300" s="367"/>
      <c r="K300" s="367"/>
    </row>
    <row r="301" spans="1:11">
      <c r="A301" s="361"/>
      <c r="B301" s="364"/>
      <c r="C301" s="365"/>
      <c r="D301" s="367"/>
      <c r="E301" s="367"/>
      <c r="F301" s="367"/>
      <c r="G301" s="367"/>
      <c r="H301" s="367"/>
      <c r="I301" s="367"/>
      <c r="J301" s="367"/>
      <c r="K301" s="367"/>
    </row>
    <row r="302" spans="1:11">
      <c r="A302" s="361"/>
      <c r="B302" s="364"/>
      <c r="C302" s="365"/>
      <c r="D302" s="367"/>
      <c r="E302" s="367"/>
      <c r="F302" s="367"/>
      <c r="G302" s="367"/>
      <c r="H302" s="367"/>
      <c r="I302" s="367"/>
      <c r="J302" s="367"/>
      <c r="K302" s="367"/>
    </row>
    <row r="303" spans="1:11">
      <c r="A303" s="361"/>
      <c r="B303" s="364"/>
      <c r="C303" s="365"/>
      <c r="D303" s="367"/>
      <c r="E303" s="367"/>
      <c r="F303" s="367"/>
      <c r="G303" s="367"/>
      <c r="H303" s="367"/>
      <c r="I303" s="367"/>
      <c r="J303" s="367"/>
      <c r="K303" s="367"/>
    </row>
    <row r="304" spans="1:11">
      <c r="A304" s="361"/>
      <c r="B304" s="364"/>
      <c r="C304" s="365"/>
      <c r="D304" s="367"/>
      <c r="E304" s="367"/>
      <c r="F304" s="367"/>
      <c r="G304" s="367"/>
      <c r="H304" s="367"/>
      <c r="I304" s="367"/>
      <c r="J304" s="367"/>
      <c r="K304" s="367"/>
    </row>
    <row r="305" spans="1:11">
      <c r="A305" s="361"/>
      <c r="B305" s="364"/>
      <c r="C305" s="365"/>
      <c r="D305" s="367"/>
      <c r="E305" s="367"/>
      <c r="F305" s="367"/>
      <c r="G305" s="367"/>
      <c r="H305" s="367"/>
      <c r="I305" s="367"/>
      <c r="J305" s="367"/>
      <c r="K305" s="367"/>
    </row>
    <row r="306" spans="1:11">
      <c r="A306" s="361"/>
      <c r="B306" s="364"/>
      <c r="C306" s="365"/>
      <c r="D306" s="367"/>
      <c r="E306" s="367"/>
      <c r="F306" s="367"/>
      <c r="G306" s="367"/>
      <c r="H306" s="367"/>
      <c r="I306" s="367"/>
      <c r="J306" s="367"/>
      <c r="K306" s="367"/>
    </row>
    <row r="307" spans="1:11">
      <c r="A307" s="361"/>
      <c r="B307" s="364"/>
      <c r="C307" s="365"/>
      <c r="D307" s="367"/>
      <c r="E307" s="367"/>
      <c r="F307" s="367"/>
      <c r="G307" s="367"/>
      <c r="H307" s="367"/>
      <c r="I307" s="367"/>
      <c r="J307" s="367"/>
      <c r="K307" s="367"/>
    </row>
    <row r="308" spans="1:11">
      <c r="A308" s="361"/>
      <c r="B308" s="364"/>
      <c r="C308" s="365"/>
      <c r="D308" s="367"/>
      <c r="E308" s="367"/>
      <c r="F308" s="367"/>
      <c r="G308" s="367"/>
      <c r="H308" s="367"/>
      <c r="I308" s="367"/>
      <c r="J308" s="367"/>
      <c r="K308" s="367"/>
    </row>
    <row r="309" spans="1:11">
      <c r="A309" s="361"/>
      <c r="B309" s="364"/>
      <c r="C309" s="365"/>
      <c r="D309" s="367"/>
      <c r="E309" s="367"/>
      <c r="F309" s="367"/>
      <c r="G309" s="367"/>
      <c r="H309" s="367"/>
      <c r="I309" s="367"/>
      <c r="J309" s="367"/>
      <c r="K309" s="367"/>
    </row>
    <row r="310" spans="1:11">
      <c r="A310" s="361"/>
      <c r="B310" s="364"/>
      <c r="C310" s="365"/>
      <c r="D310" s="367"/>
      <c r="E310" s="367"/>
      <c r="F310" s="367"/>
      <c r="G310" s="367"/>
      <c r="H310" s="367"/>
      <c r="I310" s="367"/>
      <c r="J310" s="367"/>
      <c r="K310" s="367"/>
    </row>
    <row r="311" spans="1:11">
      <c r="A311" s="361"/>
      <c r="B311" s="364"/>
      <c r="C311" s="365"/>
      <c r="D311" s="367"/>
      <c r="E311" s="367"/>
      <c r="F311" s="367"/>
      <c r="G311" s="367"/>
      <c r="H311" s="367"/>
      <c r="I311" s="367"/>
      <c r="J311" s="367"/>
      <c r="K311" s="367"/>
    </row>
    <row r="312" spans="1:11">
      <c r="A312" s="361"/>
      <c r="B312" s="364"/>
      <c r="C312" s="365"/>
      <c r="D312" s="367"/>
      <c r="E312" s="367"/>
      <c r="F312" s="367"/>
      <c r="G312" s="367"/>
      <c r="H312" s="367"/>
      <c r="I312" s="367"/>
      <c r="J312" s="367"/>
      <c r="K312" s="367"/>
    </row>
    <row r="313" spans="1:11">
      <c r="A313" s="361"/>
      <c r="B313" s="364"/>
      <c r="C313" s="365"/>
      <c r="D313" s="367"/>
      <c r="E313" s="367"/>
      <c r="F313" s="367"/>
      <c r="G313" s="367"/>
      <c r="H313" s="367"/>
      <c r="I313" s="367"/>
      <c r="J313" s="367"/>
      <c r="K313" s="367"/>
    </row>
    <row r="314" spans="1:11">
      <c r="A314" s="361"/>
      <c r="B314" s="364"/>
      <c r="C314" s="365"/>
      <c r="D314" s="367"/>
      <c r="E314" s="367"/>
      <c r="F314" s="367"/>
      <c r="G314" s="367"/>
      <c r="H314" s="367"/>
      <c r="I314" s="367"/>
      <c r="J314" s="367"/>
      <c r="K314" s="367"/>
    </row>
    <row r="315" spans="1:11">
      <c r="A315" s="361"/>
      <c r="B315" s="364"/>
      <c r="C315" s="365"/>
      <c r="D315" s="367"/>
      <c r="E315" s="367"/>
      <c r="F315" s="367"/>
      <c r="G315" s="367"/>
      <c r="H315" s="367"/>
      <c r="I315" s="367"/>
      <c r="J315" s="367"/>
      <c r="K315" s="367"/>
    </row>
    <row r="316" spans="1:11">
      <c r="A316" s="361"/>
      <c r="B316" s="364"/>
      <c r="C316" s="365"/>
      <c r="D316" s="367"/>
      <c r="E316" s="367"/>
      <c r="F316" s="367"/>
      <c r="G316" s="367"/>
      <c r="H316" s="367"/>
      <c r="I316" s="367"/>
      <c r="J316" s="367"/>
      <c r="K316" s="367"/>
    </row>
    <row r="317" spans="1:11">
      <c r="A317" s="361"/>
      <c r="B317" s="364"/>
      <c r="C317" s="365"/>
      <c r="D317" s="367"/>
      <c r="E317" s="367"/>
      <c r="F317" s="367"/>
      <c r="G317" s="367"/>
      <c r="H317" s="367"/>
      <c r="I317" s="367"/>
      <c r="J317" s="367"/>
      <c r="K317" s="367"/>
    </row>
    <row r="318" spans="1:11">
      <c r="A318" s="361"/>
      <c r="B318" s="364"/>
      <c r="C318" s="365"/>
      <c r="D318" s="367"/>
      <c r="E318" s="367"/>
      <c r="F318" s="367"/>
      <c r="G318" s="367"/>
      <c r="H318" s="367"/>
      <c r="I318" s="367"/>
      <c r="J318" s="367"/>
      <c r="K318" s="367"/>
    </row>
    <row r="319" spans="1:11">
      <c r="A319" s="361"/>
      <c r="B319" s="364"/>
      <c r="C319" s="365"/>
      <c r="D319" s="367"/>
      <c r="E319" s="367"/>
      <c r="F319" s="367"/>
      <c r="G319" s="367"/>
      <c r="H319" s="367"/>
      <c r="I319" s="367"/>
      <c r="J319" s="367"/>
      <c r="K319" s="367"/>
    </row>
    <row r="320" spans="1:11">
      <c r="A320" s="361"/>
      <c r="B320" s="364"/>
      <c r="C320" s="365"/>
      <c r="D320" s="367"/>
      <c r="E320" s="367"/>
      <c r="F320" s="367"/>
      <c r="G320" s="367"/>
      <c r="H320" s="367"/>
      <c r="I320" s="367"/>
      <c r="J320" s="367"/>
      <c r="K320" s="367"/>
    </row>
    <row r="321" spans="1:11">
      <c r="A321" s="361"/>
      <c r="B321" s="364"/>
      <c r="C321" s="365"/>
      <c r="D321" s="367"/>
      <c r="E321" s="367"/>
      <c r="F321" s="367"/>
      <c r="G321" s="367"/>
      <c r="H321" s="367"/>
      <c r="I321" s="367"/>
      <c r="J321" s="367"/>
      <c r="K321" s="367"/>
    </row>
    <row r="322" spans="1:11">
      <c r="A322" s="361"/>
      <c r="B322" s="364"/>
      <c r="C322" s="365"/>
      <c r="D322" s="367"/>
      <c r="E322" s="367"/>
      <c r="F322" s="367"/>
      <c r="G322" s="367"/>
      <c r="H322" s="367"/>
      <c r="I322" s="367"/>
      <c r="J322" s="367"/>
      <c r="K322" s="367"/>
    </row>
    <row r="323" spans="1:11">
      <c r="A323" s="361"/>
      <c r="B323" s="364"/>
      <c r="C323" s="365"/>
      <c r="D323" s="367"/>
      <c r="E323" s="367"/>
      <c r="F323" s="367"/>
      <c r="G323" s="367"/>
      <c r="H323" s="367"/>
      <c r="I323" s="367"/>
      <c r="J323" s="367"/>
      <c r="K323" s="367"/>
    </row>
    <row r="324" spans="1:11">
      <c r="A324" s="361"/>
      <c r="B324" s="364"/>
      <c r="C324" s="365"/>
      <c r="D324" s="367"/>
      <c r="E324" s="367"/>
      <c r="F324" s="367"/>
      <c r="G324" s="367"/>
      <c r="H324" s="367"/>
      <c r="I324" s="367"/>
      <c r="J324" s="367"/>
      <c r="K324" s="367"/>
    </row>
    <row r="325" spans="1:11">
      <c r="A325" s="361"/>
      <c r="B325" s="364"/>
      <c r="C325" s="365"/>
      <c r="D325" s="367"/>
      <c r="E325" s="367"/>
      <c r="F325" s="367"/>
      <c r="G325" s="367"/>
      <c r="H325" s="367"/>
      <c r="I325" s="367"/>
      <c r="J325" s="367"/>
      <c r="K325" s="367"/>
    </row>
    <row r="326" spans="1:11">
      <c r="A326" s="361"/>
      <c r="B326" s="364"/>
      <c r="C326" s="365"/>
      <c r="D326" s="367"/>
      <c r="E326" s="367"/>
      <c r="F326" s="367"/>
      <c r="G326" s="367"/>
      <c r="H326" s="367"/>
      <c r="I326" s="367"/>
      <c r="J326" s="367"/>
      <c r="K326" s="367"/>
    </row>
    <row r="327" spans="1:11">
      <c r="A327" s="361"/>
      <c r="B327" s="364"/>
      <c r="C327" s="365"/>
      <c r="D327" s="367"/>
      <c r="E327" s="367"/>
      <c r="F327" s="367"/>
      <c r="G327" s="367"/>
      <c r="H327" s="367"/>
      <c r="I327" s="367"/>
      <c r="J327" s="367"/>
      <c r="K327" s="367"/>
    </row>
    <row r="328" spans="1:11">
      <c r="A328" s="361"/>
      <c r="B328" s="364"/>
      <c r="C328" s="365"/>
      <c r="D328" s="367"/>
      <c r="E328" s="367"/>
      <c r="F328" s="367"/>
      <c r="G328" s="367"/>
      <c r="H328" s="367"/>
      <c r="I328" s="367"/>
      <c r="J328" s="367"/>
      <c r="K328" s="367"/>
    </row>
    <row r="329" spans="1:11">
      <c r="A329" s="361"/>
      <c r="B329" s="364"/>
      <c r="C329" s="365"/>
      <c r="D329" s="367"/>
      <c r="E329" s="367"/>
      <c r="F329" s="367"/>
      <c r="G329" s="367"/>
      <c r="H329" s="367"/>
      <c r="I329" s="367"/>
      <c r="J329" s="367"/>
      <c r="K329" s="367"/>
    </row>
    <row r="330" spans="1:11">
      <c r="A330" s="361"/>
      <c r="B330" s="364"/>
      <c r="C330" s="365"/>
      <c r="D330" s="367"/>
      <c r="E330" s="367"/>
      <c r="F330" s="367"/>
      <c r="G330" s="367"/>
      <c r="H330" s="367"/>
      <c r="I330" s="367"/>
      <c r="J330" s="367"/>
      <c r="K330" s="367"/>
    </row>
    <row r="331" spans="1:11">
      <c r="A331" s="361"/>
      <c r="B331" s="364"/>
      <c r="C331" s="365"/>
      <c r="D331" s="367"/>
      <c r="E331" s="367"/>
      <c r="F331" s="367"/>
      <c r="G331" s="367"/>
      <c r="H331" s="367"/>
      <c r="I331" s="367"/>
      <c r="J331" s="367"/>
      <c r="K331" s="367"/>
    </row>
    <row r="332" spans="1:11">
      <c r="A332" s="361"/>
      <c r="B332" s="364"/>
      <c r="C332" s="365"/>
      <c r="D332" s="367"/>
      <c r="E332" s="367"/>
      <c r="F332" s="367"/>
      <c r="G332" s="367"/>
      <c r="H332" s="367"/>
      <c r="I332" s="367"/>
      <c r="J332" s="367"/>
      <c r="K332" s="367"/>
    </row>
    <row r="333" spans="1:11">
      <c r="A333" s="361"/>
      <c r="B333" s="364"/>
      <c r="C333" s="365"/>
      <c r="D333" s="367"/>
      <c r="E333" s="367"/>
      <c r="F333" s="367"/>
      <c r="G333" s="367"/>
      <c r="H333" s="367"/>
      <c r="I333" s="367"/>
      <c r="J333" s="367"/>
      <c r="K333" s="367"/>
    </row>
    <row r="334" spans="1:11">
      <c r="A334" s="361"/>
      <c r="B334" s="364"/>
      <c r="C334" s="365"/>
      <c r="D334" s="367"/>
      <c r="E334" s="367"/>
      <c r="F334" s="367"/>
      <c r="G334" s="367"/>
      <c r="H334" s="367"/>
      <c r="I334" s="367"/>
      <c r="J334" s="367"/>
      <c r="K334" s="367"/>
    </row>
    <row r="335" spans="1:11">
      <c r="A335" s="361"/>
      <c r="B335" s="364"/>
      <c r="C335" s="365"/>
      <c r="D335" s="367"/>
      <c r="E335" s="367"/>
      <c r="F335" s="367"/>
      <c r="G335" s="367"/>
      <c r="H335" s="367"/>
      <c r="I335" s="367"/>
      <c r="J335" s="367"/>
      <c r="K335" s="367"/>
    </row>
    <row r="336" spans="1:11">
      <c r="A336" s="361"/>
      <c r="B336" s="364"/>
      <c r="C336" s="365"/>
      <c r="D336" s="367"/>
      <c r="E336" s="367"/>
      <c r="F336" s="367"/>
      <c r="G336" s="367"/>
      <c r="H336" s="367"/>
      <c r="I336" s="367"/>
      <c r="J336" s="367"/>
      <c r="K336" s="367"/>
    </row>
    <row r="337" spans="1:11">
      <c r="A337" s="361"/>
      <c r="B337" s="364"/>
      <c r="C337" s="365"/>
      <c r="D337" s="367"/>
      <c r="E337" s="367"/>
      <c r="F337" s="367"/>
      <c r="G337" s="367"/>
      <c r="H337" s="367"/>
      <c r="I337" s="367"/>
      <c r="J337" s="367"/>
      <c r="K337" s="367"/>
    </row>
    <row r="338" spans="1:11">
      <c r="A338" s="361"/>
      <c r="B338" s="364"/>
      <c r="C338" s="365"/>
      <c r="D338" s="367"/>
      <c r="E338" s="367"/>
      <c r="F338" s="367"/>
      <c r="G338" s="367"/>
      <c r="H338" s="367"/>
      <c r="I338" s="367"/>
      <c r="J338" s="367"/>
      <c r="K338" s="367"/>
    </row>
    <row r="339" spans="1:11">
      <c r="A339" s="361"/>
      <c r="B339" s="364"/>
      <c r="C339" s="365"/>
      <c r="D339" s="367"/>
      <c r="E339" s="367"/>
      <c r="F339" s="367"/>
      <c r="G339" s="367"/>
      <c r="H339" s="367"/>
      <c r="I339" s="367"/>
      <c r="J339" s="367"/>
      <c r="K339" s="367"/>
    </row>
    <row r="340" spans="1:11">
      <c r="A340" s="361"/>
      <c r="B340" s="364"/>
      <c r="C340" s="365"/>
      <c r="D340" s="367"/>
      <c r="E340" s="367"/>
      <c r="F340" s="367"/>
      <c r="G340" s="367"/>
      <c r="H340" s="367"/>
      <c r="I340" s="367"/>
      <c r="J340" s="367"/>
      <c r="K340" s="367"/>
    </row>
    <row r="341" spans="1:11">
      <c r="A341" s="361"/>
      <c r="B341" s="364"/>
      <c r="C341" s="365"/>
      <c r="D341" s="367"/>
      <c r="E341" s="367"/>
      <c r="F341" s="367"/>
      <c r="G341" s="367"/>
      <c r="H341" s="367"/>
      <c r="I341" s="367"/>
      <c r="J341" s="367"/>
      <c r="K341" s="367"/>
    </row>
    <row r="342" spans="1:11">
      <c r="A342" s="361"/>
      <c r="B342" s="364"/>
      <c r="C342" s="365"/>
      <c r="D342" s="367"/>
      <c r="E342" s="367"/>
      <c r="F342" s="367"/>
      <c r="G342" s="367"/>
      <c r="H342" s="367"/>
      <c r="I342" s="367"/>
      <c r="J342" s="367"/>
      <c r="K342" s="367"/>
    </row>
    <row r="343" spans="1:11">
      <c r="A343" s="361"/>
      <c r="B343" s="364"/>
      <c r="C343" s="365"/>
      <c r="D343" s="367"/>
      <c r="E343" s="367"/>
      <c r="F343" s="367"/>
      <c r="G343" s="367"/>
      <c r="H343" s="367"/>
      <c r="I343" s="367"/>
      <c r="J343" s="367"/>
      <c r="K343" s="367"/>
    </row>
    <row r="344" spans="1:11">
      <c r="A344" s="361"/>
      <c r="B344" s="364"/>
      <c r="C344" s="365"/>
      <c r="D344" s="367"/>
      <c r="E344" s="367"/>
      <c r="F344" s="367"/>
      <c r="G344" s="367"/>
      <c r="H344" s="367"/>
      <c r="I344" s="367"/>
      <c r="J344" s="367"/>
      <c r="K344" s="367"/>
    </row>
    <row r="345" spans="1:11">
      <c r="A345" s="361"/>
      <c r="B345" s="364"/>
      <c r="C345" s="365"/>
      <c r="D345" s="367"/>
      <c r="E345" s="367"/>
      <c r="F345" s="367"/>
      <c r="G345" s="367"/>
      <c r="H345" s="367"/>
      <c r="I345" s="367"/>
      <c r="J345" s="367"/>
      <c r="K345" s="367"/>
    </row>
    <row r="346" spans="1:11">
      <c r="A346" s="361"/>
      <c r="B346" s="364"/>
      <c r="C346" s="365"/>
      <c r="D346" s="367"/>
      <c r="E346" s="367"/>
      <c r="F346" s="367"/>
      <c r="G346" s="367"/>
      <c r="H346" s="367"/>
      <c r="I346" s="367"/>
      <c r="J346" s="367"/>
      <c r="K346" s="367"/>
    </row>
    <row r="347" spans="1:11">
      <c r="A347" s="361"/>
      <c r="B347" s="364"/>
      <c r="C347" s="365"/>
      <c r="D347" s="367"/>
      <c r="E347" s="367"/>
      <c r="F347" s="367"/>
      <c r="G347" s="367"/>
      <c r="H347" s="367"/>
      <c r="I347" s="367"/>
      <c r="J347" s="367"/>
      <c r="K347" s="367"/>
    </row>
    <row r="348" spans="1:11">
      <c r="A348" s="361"/>
      <c r="B348" s="364"/>
      <c r="C348" s="365"/>
      <c r="D348" s="367"/>
      <c r="E348" s="367"/>
      <c r="F348" s="367"/>
      <c r="G348" s="367"/>
      <c r="H348" s="367"/>
      <c r="I348" s="367"/>
      <c r="J348" s="367"/>
      <c r="K348" s="367"/>
    </row>
    <row r="349" spans="1:11">
      <c r="A349" s="361"/>
      <c r="B349" s="364"/>
      <c r="C349" s="365"/>
      <c r="D349" s="367"/>
      <c r="E349" s="367"/>
      <c r="F349" s="367"/>
      <c r="G349" s="367"/>
      <c r="H349" s="367"/>
      <c r="I349" s="367"/>
      <c r="J349" s="367"/>
      <c r="K349" s="367"/>
    </row>
    <row r="350" spans="1:11">
      <c r="A350" s="361"/>
      <c r="B350" s="364"/>
      <c r="C350" s="365"/>
      <c r="D350" s="367"/>
      <c r="E350" s="367"/>
      <c r="F350" s="367"/>
      <c r="G350" s="367"/>
      <c r="H350" s="367"/>
      <c r="I350" s="367"/>
      <c r="J350" s="367"/>
      <c r="K350" s="367"/>
    </row>
    <row r="351" spans="1:11">
      <c r="A351" s="361"/>
      <c r="B351" s="364"/>
      <c r="C351" s="365"/>
      <c r="D351" s="367"/>
      <c r="E351" s="367"/>
      <c r="F351" s="367"/>
      <c r="G351" s="367"/>
      <c r="H351" s="367"/>
      <c r="I351" s="367"/>
      <c r="J351" s="367"/>
      <c r="K351" s="367"/>
    </row>
    <row r="352" spans="1:11">
      <c r="A352" s="361"/>
      <c r="B352" s="364"/>
      <c r="C352" s="365"/>
      <c r="D352" s="367"/>
      <c r="E352" s="367"/>
      <c r="F352" s="367"/>
      <c r="G352" s="367"/>
      <c r="H352" s="367"/>
      <c r="I352" s="367"/>
      <c r="J352" s="367"/>
      <c r="K352" s="367"/>
    </row>
    <row r="353" spans="1:11">
      <c r="A353" s="361"/>
      <c r="B353" s="364"/>
      <c r="C353" s="365"/>
      <c r="D353" s="367"/>
      <c r="E353" s="367"/>
      <c r="F353" s="367"/>
      <c r="G353" s="367"/>
      <c r="H353" s="367"/>
      <c r="I353" s="367"/>
      <c r="J353" s="367"/>
      <c r="K353" s="367"/>
    </row>
    <row r="354" spans="1:11">
      <c r="A354" s="361"/>
      <c r="B354" s="364"/>
      <c r="C354" s="365"/>
      <c r="D354" s="367"/>
      <c r="E354" s="367"/>
      <c r="F354" s="367"/>
      <c r="G354" s="367"/>
      <c r="H354" s="367"/>
      <c r="I354" s="367"/>
      <c r="J354" s="367"/>
      <c r="K354" s="367"/>
    </row>
    <row r="355" spans="1:11">
      <c r="A355" s="361"/>
      <c r="B355" s="364"/>
      <c r="C355" s="365"/>
      <c r="D355" s="367"/>
      <c r="E355" s="367"/>
      <c r="F355" s="367"/>
      <c r="G355" s="367"/>
      <c r="H355" s="367"/>
      <c r="I355" s="367"/>
      <c r="J355" s="367"/>
      <c r="K355" s="367"/>
    </row>
    <row r="356" spans="1:11">
      <c r="A356" s="361"/>
      <c r="B356" s="364"/>
      <c r="C356" s="365"/>
      <c r="D356" s="367"/>
      <c r="E356" s="367"/>
      <c r="F356" s="367"/>
      <c r="G356" s="367"/>
      <c r="H356" s="367"/>
      <c r="I356" s="367"/>
      <c r="J356" s="367"/>
      <c r="K356" s="367"/>
    </row>
    <row r="357" spans="1:11">
      <c r="A357" s="361"/>
      <c r="B357" s="364"/>
      <c r="C357" s="365"/>
      <c r="D357" s="367"/>
      <c r="E357" s="367"/>
      <c r="F357" s="367"/>
      <c r="G357" s="367"/>
      <c r="H357" s="367"/>
      <c r="I357" s="367"/>
      <c r="J357" s="367"/>
      <c r="K357" s="367"/>
    </row>
    <row r="358" spans="1:11">
      <c r="A358" s="361"/>
      <c r="B358" s="364"/>
      <c r="C358" s="365"/>
      <c r="D358" s="367"/>
      <c r="E358" s="367"/>
      <c r="F358" s="367"/>
      <c r="G358" s="367"/>
      <c r="H358" s="367"/>
      <c r="I358" s="367"/>
      <c r="J358" s="367"/>
      <c r="K358" s="367"/>
    </row>
    <row r="359" spans="1:11">
      <c r="A359" s="361"/>
      <c r="B359" s="364"/>
      <c r="C359" s="365"/>
      <c r="D359" s="367"/>
      <c r="E359" s="367"/>
      <c r="F359" s="367"/>
      <c r="G359" s="367"/>
      <c r="H359" s="367"/>
      <c r="I359" s="367"/>
      <c r="J359" s="367"/>
      <c r="K359" s="367"/>
    </row>
    <row r="360" spans="1:11">
      <c r="A360" s="361"/>
      <c r="B360" s="364"/>
      <c r="C360" s="365"/>
      <c r="D360" s="367"/>
      <c r="E360" s="367"/>
      <c r="F360" s="367"/>
      <c r="G360" s="367"/>
      <c r="H360" s="367"/>
      <c r="I360" s="367"/>
      <c r="J360" s="367"/>
      <c r="K360" s="367"/>
    </row>
    <row r="361" spans="1:11">
      <c r="A361" s="361"/>
      <c r="B361" s="364"/>
      <c r="C361" s="365"/>
      <c r="D361" s="367"/>
      <c r="E361" s="367"/>
      <c r="F361" s="367"/>
      <c r="G361" s="367"/>
      <c r="H361" s="367"/>
      <c r="I361" s="367"/>
      <c r="J361" s="367"/>
      <c r="K361" s="367"/>
    </row>
    <row r="362" spans="1:11">
      <c r="A362" s="361"/>
      <c r="B362" s="364"/>
      <c r="C362" s="365"/>
      <c r="D362" s="367"/>
      <c r="E362" s="367"/>
      <c r="F362" s="367"/>
      <c r="G362" s="367"/>
      <c r="H362" s="367"/>
      <c r="I362" s="367"/>
      <c r="J362" s="367"/>
      <c r="K362" s="367"/>
    </row>
    <row r="363" spans="1:11">
      <c r="A363" s="361"/>
      <c r="B363" s="364"/>
      <c r="C363" s="365"/>
      <c r="D363" s="367"/>
      <c r="E363" s="367"/>
      <c r="F363" s="367"/>
      <c r="G363" s="367"/>
      <c r="H363" s="367"/>
      <c r="I363" s="367"/>
      <c r="J363" s="367"/>
      <c r="K363" s="367"/>
    </row>
    <row r="364" spans="1:11">
      <c r="A364" s="361"/>
      <c r="B364" s="364"/>
      <c r="C364" s="365"/>
      <c r="D364" s="367"/>
      <c r="E364" s="367"/>
      <c r="F364" s="367"/>
      <c r="G364" s="367"/>
      <c r="H364" s="367"/>
      <c r="I364" s="367"/>
      <c r="J364" s="367"/>
      <c r="K364" s="367"/>
    </row>
    <row r="365" spans="1:11">
      <c r="A365" s="361"/>
      <c r="B365" s="364"/>
      <c r="C365" s="365"/>
      <c r="D365" s="367"/>
      <c r="E365" s="367"/>
      <c r="F365" s="367"/>
      <c r="G365" s="367"/>
      <c r="H365" s="367"/>
      <c r="I365" s="367"/>
      <c r="J365" s="367"/>
      <c r="K365" s="367"/>
    </row>
    <row r="366" spans="1:11">
      <c r="A366" s="361"/>
      <c r="B366" s="364"/>
      <c r="C366" s="365"/>
      <c r="D366" s="367"/>
      <c r="E366" s="367"/>
      <c r="F366" s="367"/>
      <c r="G366" s="367"/>
      <c r="H366" s="367"/>
      <c r="I366" s="367"/>
      <c r="J366" s="367"/>
      <c r="K366" s="367"/>
    </row>
    <row r="367" spans="1:11">
      <c r="A367" s="361"/>
      <c r="B367" s="364"/>
      <c r="C367" s="365"/>
      <c r="D367" s="367"/>
      <c r="E367" s="367"/>
      <c r="F367" s="367"/>
      <c r="G367" s="367"/>
      <c r="H367" s="367"/>
      <c r="I367" s="367"/>
      <c r="J367" s="367"/>
      <c r="K367" s="367"/>
    </row>
    <row r="368" spans="1:11">
      <c r="A368" s="361"/>
      <c r="B368" s="364"/>
      <c r="C368" s="365"/>
      <c r="D368" s="367"/>
      <c r="E368" s="367"/>
      <c r="F368" s="367"/>
      <c r="G368" s="367"/>
      <c r="H368" s="367"/>
      <c r="I368" s="367"/>
      <c r="J368" s="367"/>
      <c r="K368" s="367"/>
    </row>
    <row r="369" spans="1:11">
      <c r="A369" s="361"/>
      <c r="B369" s="364"/>
      <c r="C369" s="365"/>
      <c r="D369" s="367"/>
      <c r="E369" s="367"/>
      <c r="F369" s="367"/>
      <c r="G369" s="367"/>
      <c r="H369" s="367"/>
      <c r="I369" s="367"/>
      <c r="J369" s="367"/>
      <c r="K369" s="367"/>
    </row>
    <row r="370" spans="1:11">
      <c r="A370" s="361"/>
      <c r="B370" s="364"/>
      <c r="C370" s="365"/>
      <c r="D370" s="367"/>
      <c r="E370" s="367"/>
      <c r="F370" s="367"/>
      <c r="G370" s="367"/>
      <c r="H370" s="367"/>
      <c r="I370" s="367"/>
      <c r="J370" s="367"/>
      <c r="K370" s="367"/>
    </row>
    <row r="371" spans="1:11">
      <c r="A371" s="361"/>
      <c r="B371" s="364"/>
      <c r="C371" s="365"/>
      <c r="D371" s="367"/>
      <c r="E371" s="367"/>
      <c r="F371" s="367"/>
      <c r="G371" s="367"/>
      <c r="H371" s="367"/>
      <c r="I371" s="367"/>
      <c r="J371" s="367"/>
      <c r="K371" s="367"/>
    </row>
    <row r="372" spans="1:11">
      <c r="A372" s="361"/>
      <c r="B372" s="364"/>
      <c r="C372" s="365"/>
      <c r="D372" s="367"/>
      <c r="E372" s="367"/>
      <c r="F372" s="367"/>
      <c r="G372" s="367"/>
      <c r="H372" s="367"/>
      <c r="I372" s="367"/>
      <c r="J372" s="367"/>
      <c r="K372" s="367"/>
    </row>
    <row r="373" spans="1:11">
      <c r="A373" s="361"/>
      <c r="B373" s="364"/>
      <c r="C373" s="365"/>
      <c r="D373" s="367"/>
      <c r="E373" s="367"/>
      <c r="F373" s="367"/>
      <c r="G373" s="367"/>
      <c r="H373" s="367"/>
      <c r="I373" s="367"/>
      <c r="J373" s="367"/>
      <c r="K373" s="367"/>
    </row>
    <row r="374" spans="1:11">
      <c r="A374" s="361"/>
      <c r="B374" s="364"/>
      <c r="C374" s="365"/>
      <c r="D374" s="367"/>
      <c r="E374" s="367"/>
      <c r="F374" s="367"/>
      <c r="G374" s="367"/>
      <c r="H374" s="367"/>
      <c r="I374" s="367"/>
      <c r="J374" s="367"/>
      <c r="K374" s="367"/>
    </row>
    <row r="375" spans="1:11">
      <c r="A375" s="361"/>
      <c r="B375" s="364"/>
      <c r="C375" s="365"/>
      <c r="D375" s="367"/>
      <c r="E375" s="367"/>
      <c r="F375" s="367"/>
      <c r="G375" s="367"/>
      <c r="H375" s="367"/>
      <c r="I375" s="367"/>
      <c r="J375" s="367"/>
      <c r="K375" s="367"/>
    </row>
    <row r="376" spans="1:11">
      <c r="A376" s="361"/>
      <c r="B376" s="364"/>
      <c r="C376" s="365"/>
      <c r="D376" s="367"/>
      <c r="E376" s="367"/>
      <c r="F376" s="367"/>
      <c r="G376" s="367"/>
      <c r="H376" s="367"/>
      <c r="I376" s="367"/>
      <c r="J376" s="367"/>
      <c r="K376" s="367"/>
    </row>
    <row r="377" spans="1:11">
      <c r="A377" s="361"/>
      <c r="B377" s="364"/>
      <c r="C377" s="365"/>
      <c r="D377" s="367"/>
      <c r="E377" s="367"/>
      <c r="F377" s="367"/>
      <c r="G377" s="367"/>
      <c r="H377" s="367"/>
      <c r="I377" s="367"/>
      <c r="J377" s="367"/>
      <c r="K377" s="367"/>
    </row>
    <row r="378" spans="1:11">
      <c r="A378" s="361"/>
      <c r="B378" s="364"/>
      <c r="C378" s="365"/>
      <c r="D378" s="367"/>
      <c r="E378" s="367"/>
      <c r="F378" s="367"/>
      <c r="G378" s="367"/>
      <c r="H378" s="367"/>
      <c r="I378" s="367"/>
      <c r="J378" s="367"/>
      <c r="K378" s="367"/>
    </row>
    <row r="379" spans="1:11">
      <c r="A379" s="361"/>
      <c r="B379" s="364"/>
      <c r="C379" s="365"/>
      <c r="D379" s="367"/>
      <c r="E379" s="367"/>
      <c r="F379" s="367"/>
      <c r="G379" s="367"/>
      <c r="H379" s="367"/>
      <c r="I379" s="367"/>
      <c r="J379" s="367"/>
      <c r="K379" s="367"/>
    </row>
    <row r="380" spans="1:11">
      <c r="A380" s="361"/>
      <c r="B380" s="364"/>
      <c r="C380" s="365"/>
      <c r="D380" s="367"/>
      <c r="E380" s="367"/>
      <c r="F380" s="367"/>
      <c r="G380" s="367"/>
      <c r="H380" s="367"/>
      <c r="I380" s="367"/>
      <c r="J380" s="367"/>
      <c r="K380" s="367"/>
    </row>
    <row r="381" spans="1:11">
      <c r="A381" s="361"/>
      <c r="B381" s="364"/>
      <c r="C381" s="365"/>
      <c r="D381" s="367"/>
      <c r="E381" s="367"/>
      <c r="F381" s="367"/>
      <c r="G381" s="367"/>
      <c r="H381" s="367"/>
      <c r="I381" s="367"/>
      <c r="J381" s="367"/>
      <c r="K381" s="367"/>
    </row>
    <row r="382" spans="1:11">
      <c r="A382" s="361"/>
      <c r="B382" s="364"/>
      <c r="C382" s="365"/>
      <c r="D382" s="367"/>
      <c r="E382" s="367"/>
      <c r="F382" s="367"/>
      <c r="G382" s="367"/>
      <c r="H382" s="367"/>
      <c r="I382" s="367"/>
      <c r="J382" s="367"/>
      <c r="K382" s="367"/>
    </row>
    <row r="383" spans="1:11">
      <c r="A383" s="361"/>
      <c r="B383" s="364"/>
      <c r="C383" s="365"/>
      <c r="D383" s="367"/>
      <c r="E383" s="367"/>
      <c r="F383" s="367"/>
      <c r="G383" s="367"/>
      <c r="H383" s="367"/>
      <c r="I383" s="367"/>
      <c r="J383" s="367"/>
      <c r="K383" s="367"/>
    </row>
    <row r="384" spans="1:11">
      <c r="A384" s="361"/>
      <c r="B384" s="364"/>
      <c r="C384" s="365"/>
      <c r="D384" s="367"/>
      <c r="E384" s="367"/>
      <c r="F384" s="367"/>
      <c r="G384" s="367"/>
      <c r="H384" s="367"/>
      <c r="I384" s="367"/>
      <c r="J384" s="367"/>
      <c r="K384" s="367"/>
    </row>
    <row r="385" spans="1:11">
      <c r="A385" s="361"/>
      <c r="B385" s="364"/>
      <c r="C385" s="365"/>
      <c r="D385" s="367"/>
      <c r="E385" s="367"/>
      <c r="F385" s="367"/>
      <c r="G385" s="367"/>
      <c r="H385" s="367"/>
      <c r="I385" s="367"/>
      <c r="J385" s="367"/>
      <c r="K385" s="367"/>
    </row>
    <row r="386" spans="1:11">
      <c r="A386" s="361"/>
      <c r="B386" s="364"/>
      <c r="C386" s="365"/>
      <c r="D386" s="367"/>
      <c r="E386" s="367"/>
      <c r="F386" s="367"/>
      <c r="G386" s="367"/>
      <c r="H386" s="367"/>
      <c r="I386" s="367"/>
      <c r="J386" s="367"/>
      <c r="K386" s="367"/>
    </row>
    <row r="387" spans="1:11">
      <c r="A387" s="361"/>
      <c r="B387" s="364"/>
      <c r="C387" s="365"/>
      <c r="D387" s="367"/>
      <c r="E387" s="367"/>
      <c r="F387" s="367"/>
      <c r="G387" s="367"/>
      <c r="H387" s="367"/>
      <c r="I387" s="367"/>
      <c r="J387" s="367"/>
      <c r="K387" s="367"/>
    </row>
    <row r="388" spans="1:11">
      <c r="A388" s="361"/>
      <c r="B388" s="364"/>
      <c r="C388" s="365"/>
      <c r="D388" s="367"/>
      <c r="E388" s="367"/>
      <c r="F388" s="367"/>
      <c r="G388" s="367"/>
      <c r="H388" s="367"/>
      <c r="I388" s="367"/>
      <c r="J388" s="367"/>
      <c r="K388" s="367"/>
    </row>
    <row r="389" spans="1:11">
      <c r="A389" s="361"/>
      <c r="B389" s="364"/>
      <c r="C389" s="365"/>
      <c r="D389" s="367"/>
      <c r="E389" s="367"/>
      <c r="F389" s="367"/>
      <c r="G389" s="367"/>
      <c r="H389" s="367"/>
      <c r="I389" s="367"/>
      <c r="J389" s="367"/>
      <c r="K389" s="367"/>
    </row>
    <row r="390" spans="1:11">
      <c r="A390" s="361"/>
      <c r="B390" s="364"/>
      <c r="C390" s="365"/>
      <c r="D390" s="367"/>
      <c r="E390" s="367"/>
      <c r="F390" s="367"/>
      <c r="G390" s="367"/>
      <c r="H390" s="367"/>
      <c r="I390" s="367"/>
      <c r="J390" s="367"/>
      <c r="K390" s="367"/>
    </row>
    <row r="391" spans="1:11">
      <c r="A391" s="361"/>
      <c r="B391" s="364"/>
      <c r="C391" s="365"/>
      <c r="D391" s="367"/>
      <c r="E391" s="367"/>
      <c r="F391" s="367"/>
      <c r="G391" s="367"/>
      <c r="H391" s="367"/>
      <c r="I391" s="367"/>
      <c r="J391" s="367"/>
      <c r="K391" s="367"/>
    </row>
    <row r="392" spans="1:11">
      <c r="A392" s="361"/>
      <c r="B392" s="364"/>
      <c r="C392" s="365"/>
      <c r="D392" s="367"/>
      <c r="E392" s="367"/>
      <c r="F392" s="367"/>
      <c r="G392" s="367"/>
      <c r="H392" s="367"/>
      <c r="I392" s="367"/>
      <c r="J392" s="367"/>
      <c r="K392" s="367"/>
    </row>
    <row r="393" spans="1:11">
      <c r="A393" s="361"/>
      <c r="B393" s="364"/>
      <c r="C393" s="365"/>
      <c r="D393" s="367"/>
      <c r="E393" s="367"/>
      <c r="F393" s="367"/>
      <c r="G393" s="367"/>
      <c r="H393" s="367"/>
      <c r="I393" s="367"/>
      <c r="J393" s="367"/>
      <c r="K393" s="367"/>
    </row>
    <row r="394" spans="1:11">
      <c r="A394" s="361"/>
      <c r="B394" s="364"/>
      <c r="C394" s="365"/>
      <c r="D394" s="367"/>
      <c r="E394" s="367"/>
      <c r="F394" s="367"/>
      <c r="G394" s="367"/>
      <c r="H394" s="367"/>
      <c r="I394" s="367"/>
      <c r="J394" s="367"/>
      <c r="K394" s="367"/>
    </row>
    <row r="395" spans="1:11">
      <c r="A395" s="361"/>
      <c r="B395" s="364"/>
      <c r="C395" s="365"/>
      <c r="D395" s="367"/>
      <c r="E395" s="367"/>
      <c r="F395" s="367"/>
      <c r="G395" s="367"/>
      <c r="H395" s="367"/>
      <c r="I395" s="367"/>
      <c r="J395" s="367"/>
      <c r="K395" s="367"/>
    </row>
    <row r="396" spans="1:11">
      <c r="A396" s="361"/>
      <c r="B396" s="364"/>
      <c r="C396" s="365"/>
      <c r="D396" s="367"/>
      <c r="E396" s="367"/>
      <c r="F396" s="367"/>
      <c r="G396" s="367"/>
      <c r="H396" s="367"/>
      <c r="I396" s="367"/>
      <c r="J396" s="367"/>
      <c r="K396" s="367"/>
    </row>
    <row r="397" spans="1:11">
      <c r="A397" s="361"/>
      <c r="B397" s="364"/>
      <c r="C397" s="365"/>
      <c r="D397" s="367"/>
      <c r="E397" s="367"/>
      <c r="F397" s="367"/>
      <c r="G397" s="367"/>
      <c r="H397" s="367"/>
      <c r="I397" s="367"/>
      <c r="J397" s="367"/>
      <c r="K397" s="367"/>
    </row>
    <row r="398" spans="1:11">
      <c r="A398" s="361"/>
      <c r="B398" s="364"/>
      <c r="C398" s="365"/>
      <c r="D398" s="367"/>
      <c r="E398" s="367"/>
      <c r="F398" s="367"/>
      <c r="G398" s="367"/>
      <c r="H398" s="367"/>
      <c r="I398" s="367"/>
      <c r="J398" s="367"/>
      <c r="K398" s="367"/>
    </row>
    <row r="399" spans="1:11">
      <c r="A399" s="361"/>
      <c r="B399" s="364"/>
      <c r="C399" s="365"/>
      <c r="D399" s="367"/>
      <c r="E399" s="367"/>
      <c r="F399" s="367"/>
      <c r="G399" s="367"/>
      <c r="H399" s="367"/>
      <c r="I399" s="367"/>
      <c r="J399" s="367"/>
      <c r="K399" s="367"/>
    </row>
    <row r="400" spans="1:11">
      <c r="A400" s="361"/>
      <c r="B400" s="364"/>
      <c r="C400" s="365"/>
      <c r="D400" s="367"/>
      <c r="E400" s="367"/>
      <c r="F400" s="367"/>
      <c r="G400" s="367"/>
      <c r="H400" s="367"/>
      <c r="I400" s="367"/>
      <c r="J400" s="367"/>
      <c r="K400" s="367"/>
    </row>
    <row r="401" spans="1:11">
      <c r="A401" s="361"/>
      <c r="B401" s="364"/>
      <c r="C401" s="365"/>
      <c r="D401" s="367"/>
      <c r="E401" s="367"/>
      <c r="F401" s="367"/>
      <c r="G401" s="367"/>
      <c r="H401" s="367"/>
      <c r="I401" s="367"/>
      <c r="J401" s="367"/>
      <c r="K401" s="367"/>
    </row>
    <row r="402" spans="1:11">
      <c r="A402" s="361"/>
      <c r="B402" s="364"/>
      <c r="C402" s="365"/>
      <c r="D402" s="367"/>
      <c r="E402" s="367"/>
      <c r="F402" s="367"/>
      <c r="G402" s="367"/>
      <c r="H402" s="367"/>
      <c r="I402" s="367"/>
      <c r="J402" s="367"/>
      <c r="K402" s="367"/>
    </row>
    <row r="403" spans="1:11">
      <c r="A403" s="361"/>
      <c r="B403" s="364"/>
      <c r="C403" s="365"/>
      <c r="D403" s="367"/>
      <c r="E403" s="367"/>
      <c r="F403" s="367"/>
      <c r="G403" s="367"/>
      <c r="H403" s="367"/>
      <c r="I403" s="367"/>
      <c r="J403" s="367"/>
      <c r="K403" s="367"/>
    </row>
    <row r="404" spans="1:11">
      <c r="A404" s="361"/>
      <c r="B404" s="364"/>
      <c r="C404" s="365"/>
      <c r="D404" s="367"/>
      <c r="E404" s="367"/>
      <c r="F404" s="367"/>
      <c r="G404" s="367"/>
      <c r="H404" s="367"/>
      <c r="I404" s="367"/>
      <c r="J404" s="367"/>
      <c r="K404" s="367"/>
    </row>
    <row r="405" spans="1:11">
      <c r="A405" s="361"/>
      <c r="B405" s="364"/>
      <c r="C405" s="365"/>
      <c r="D405" s="367"/>
      <c r="E405" s="367"/>
      <c r="F405" s="367"/>
      <c r="G405" s="367"/>
      <c r="H405" s="367"/>
      <c r="I405" s="367"/>
      <c r="J405" s="367"/>
      <c r="K405" s="367"/>
    </row>
    <row r="406" spans="1:11">
      <c r="A406" s="361"/>
      <c r="B406" s="364"/>
      <c r="C406" s="365"/>
      <c r="D406" s="367"/>
      <c r="E406" s="367"/>
      <c r="F406" s="367"/>
      <c r="G406" s="367"/>
      <c r="H406" s="367"/>
      <c r="I406" s="367"/>
      <c r="J406" s="367"/>
      <c r="K406" s="367"/>
    </row>
    <row r="407" spans="1:11">
      <c r="A407" s="361"/>
      <c r="B407" s="364"/>
      <c r="C407" s="365"/>
      <c r="D407" s="367"/>
      <c r="E407" s="367"/>
      <c r="F407" s="367"/>
      <c r="G407" s="367"/>
      <c r="H407" s="367"/>
      <c r="I407" s="367"/>
      <c r="J407" s="367"/>
      <c r="K407" s="367"/>
    </row>
    <row r="408" spans="1:11">
      <c r="A408" s="361"/>
      <c r="B408" s="364"/>
      <c r="C408" s="365"/>
      <c r="D408" s="367"/>
      <c r="E408" s="367"/>
      <c r="F408" s="367"/>
      <c r="G408" s="367"/>
      <c r="H408" s="367"/>
      <c r="I408" s="367"/>
      <c r="J408" s="367"/>
      <c r="K408" s="367"/>
    </row>
    <row r="409" spans="1:11">
      <c r="A409" s="361"/>
      <c r="B409" s="364"/>
      <c r="C409" s="365"/>
      <c r="D409" s="367"/>
      <c r="E409" s="367"/>
      <c r="F409" s="367"/>
      <c r="G409" s="367"/>
      <c r="H409" s="367"/>
      <c r="I409" s="367"/>
      <c r="J409" s="367"/>
      <c r="K409" s="367"/>
    </row>
    <row r="410" spans="1:11">
      <c r="A410" s="361"/>
      <c r="B410" s="364"/>
      <c r="C410" s="365"/>
      <c r="D410" s="367"/>
      <c r="E410" s="367"/>
      <c r="F410" s="367"/>
      <c r="G410" s="367"/>
      <c r="H410" s="367"/>
      <c r="I410" s="367"/>
      <c r="J410" s="367"/>
      <c r="K410" s="367"/>
    </row>
    <row r="411" spans="1:11">
      <c r="A411" s="361"/>
      <c r="B411" s="364"/>
      <c r="C411" s="365"/>
      <c r="D411" s="367"/>
      <c r="E411" s="367"/>
      <c r="F411" s="367"/>
      <c r="G411" s="367"/>
      <c r="H411" s="367"/>
      <c r="I411" s="367"/>
      <c r="J411" s="367"/>
      <c r="K411" s="367"/>
    </row>
    <row r="412" spans="1:11">
      <c r="A412" s="361"/>
      <c r="B412" s="364"/>
      <c r="C412" s="365"/>
      <c r="D412" s="367"/>
      <c r="E412" s="367"/>
      <c r="F412" s="367"/>
      <c r="G412" s="367"/>
      <c r="H412" s="367"/>
      <c r="I412" s="367"/>
      <c r="J412" s="367"/>
      <c r="K412" s="367"/>
    </row>
    <row r="413" spans="1:11">
      <c r="A413" s="361"/>
      <c r="B413" s="364"/>
      <c r="C413" s="365"/>
      <c r="D413" s="367"/>
      <c r="E413" s="367"/>
      <c r="F413" s="367"/>
      <c r="G413" s="367"/>
      <c r="H413" s="367"/>
      <c r="I413" s="367"/>
      <c r="J413" s="367"/>
      <c r="K413" s="367"/>
    </row>
    <row r="414" spans="1:11">
      <c r="A414" s="361"/>
      <c r="B414" s="364"/>
      <c r="C414" s="365"/>
      <c r="D414" s="367"/>
      <c r="E414" s="367"/>
      <c r="F414" s="367"/>
      <c r="G414" s="367"/>
      <c r="H414" s="367"/>
      <c r="I414" s="367"/>
      <c r="J414" s="367"/>
      <c r="K414" s="367"/>
    </row>
    <row r="415" spans="1:11">
      <c r="A415" s="361"/>
      <c r="B415" s="364"/>
      <c r="C415" s="365"/>
      <c r="D415" s="367"/>
      <c r="E415" s="367"/>
      <c r="F415" s="367"/>
      <c r="G415" s="367"/>
      <c r="H415" s="367"/>
      <c r="I415" s="367"/>
      <c r="J415" s="367"/>
      <c r="K415" s="367"/>
    </row>
    <row r="416" spans="1:11">
      <c r="A416" s="361"/>
      <c r="B416" s="364"/>
      <c r="C416" s="365"/>
      <c r="D416" s="367"/>
      <c r="E416" s="367"/>
      <c r="F416" s="367"/>
      <c r="G416" s="367"/>
      <c r="H416" s="367"/>
      <c r="I416" s="367"/>
      <c r="J416" s="367"/>
      <c r="K416" s="367"/>
    </row>
    <row r="417" spans="1:11">
      <c r="A417" s="361"/>
      <c r="B417" s="364"/>
      <c r="C417" s="365"/>
      <c r="D417" s="367"/>
      <c r="E417" s="367"/>
      <c r="F417" s="367"/>
      <c r="G417" s="367"/>
      <c r="H417" s="367"/>
      <c r="I417" s="367"/>
      <c r="J417" s="367"/>
      <c r="K417" s="367"/>
    </row>
    <row r="418" spans="1:11">
      <c r="A418" s="361"/>
      <c r="B418" s="364"/>
      <c r="C418" s="365"/>
      <c r="D418" s="367"/>
      <c r="E418" s="367"/>
      <c r="F418" s="367"/>
      <c r="G418" s="367"/>
      <c r="H418" s="367"/>
      <c r="I418" s="367"/>
      <c r="J418" s="367"/>
      <c r="K418" s="367"/>
    </row>
    <row r="419" spans="1:11">
      <c r="A419" s="361"/>
      <c r="B419" s="364"/>
      <c r="C419" s="365"/>
      <c r="D419" s="367"/>
      <c r="E419" s="367"/>
      <c r="F419" s="367"/>
      <c r="G419" s="367"/>
      <c r="H419" s="367"/>
      <c r="I419" s="367"/>
      <c r="J419" s="367"/>
      <c r="K419" s="367"/>
    </row>
    <row r="420" spans="1:11">
      <c r="A420" s="361"/>
      <c r="B420" s="364"/>
      <c r="C420" s="365"/>
      <c r="D420" s="367"/>
      <c r="E420" s="367"/>
      <c r="F420" s="367"/>
      <c r="G420" s="367"/>
      <c r="H420" s="367"/>
      <c r="I420" s="367"/>
      <c r="J420" s="367"/>
      <c r="K420" s="367"/>
    </row>
    <row r="421" spans="1:11">
      <c r="A421" s="361"/>
      <c r="B421" s="364"/>
      <c r="C421" s="365"/>
      <c r="D421" s="367"/>
      <c r="E421" s="367"/>
      <c r="F421" s="367"/>
      <c r="G421" s="367"/>
      <c r="H421" s="367"/>
      <c r="I421" s="367"/>
      <c r="J421" s="367"/>
      <c r="K421" s="367"/>
    </row>
    <row r="422" spans="1:11">
      <c r="A422" s="361"/>
      <c r="B422" s="364"/>
      <c r="C422" s="365"/>
      <c r="D422" s="367"/>
      <c r="E422" s="367"/>
      <c r="F422" s="367"/>
      <c r="G422" s="367"/>
      <c r="H422" s="367"/>
      <c r="I422" s="367"/>
      <c r="J422" s="367"/>
      <c r="K422" s="367"/>
    </row>
    <row r="423" spans="1:11">
      <c r="A423" s="361"/>
      <c r="B423" s="364"/>
      <c r="C423" s="365"/>
      <c r="D423" s="367"/>
      <c r="E423" s="367"/>
      <c r="F423" s="367"/>
      <c r="G423" s="367"/>
      <c r="H423" s="367"/>
      <c r="I423" s="367"/>
      <c r="J423" s="367"/>
      <c r="K423" s="367"/>
    </row>
    <row r="424" spans="1:11">
      <c r="A424" s="361"/>
      <c r="B424" s="364"/>
      <c r="C424" s="365"/>
      <c r="D424" s="367"/>
      <c r="E424" s="367"/>
      <c r="F424" s="367"/>
      <c r="G424" s="367"/>
      <c r="H424" s="367"/>
      <c r="I424" s="367"/>
      <c r="J424" s="367"/>
      <c r="K424" s="367"/>
    </row>
    <row r="425" spans="1:11">
      <c r="A425" s="361"/>
      <c r="B425" s="364"/>
      <c r="C425" s="365"/>
      <c r="D425" s="367"/>
      <c r="E425" s="367"/>
      <c r="F425" s="367"/>
      <c r="G425" s="367"/>
      <c r="H425" s="367"/>
      <c r="I425" s="367"/>
      <c r="J425" s="367"/>
      <c r="K425" s="367"/>
    </row>
    <row r="426" spans="1:11">
      <c r="A426" s="361"/>
      <c r="B426" s="364"/>
      <c r="C426" s="365"/>
      <c r="D426" s="367"/>
      <c r="E426" s="367"/>
      <c r="F426" s="367"/>
      <c r="G426" s="367"/>
      <c r="H426" s="367"/>
      <c r="I426" s="367"/>
      <c r="J426" s="367"/>
      <c r="K426" s="367"/>
    </row>
    <row r="427" spans="1:11">
      <c r="A427" s="361"/>
      <c r="B427" s="364"/>
      <c r="C427" s="365"/>
      <c r="D427" s="367"/>
      <c r="E427" s="367"/>
      <c r="F427" s="367"/>
      <c r="G427" s="367"/>
      <c r="H427" s="367"/>
      <c r="I427" s="367"/>
      <c r="J427" s="367"/>
      <c r="K427" s="367"/>
    </row>
    <row r="428" spans="1:11">
      <c r="A428" s="361"/>
      <c r="B428" s="364"/>
      <c r="C428" s="365"/>
      <c r="D428" s="367"/>
      <c r="E428" s="367"/>
      <c r="F428" s="367"/>
      <c r="G428" s="367"/>
      <c r="H428" s="367"/>
      <c r="I428" s="367"/>
      <c r="J428" s="367"/>
      <c r="K428" s="367"/>
    </row>
    <row r="429" spans="1:11">
      <c r="A429" s="361"/>
      <c r="B429" s="364"/>
      <c r="C429" s="365"/>
      <c r="D429" s="367"/>
      <c r="E429" s="367"/>
      <c r="F429" s="367"/>
      <c r="G429" s="367"/>
      <c r="H429" s="367"/>
      <c r="I429" s="367"/>
      <c r="J429" s="367"/>
      <c r="K429" s="367"/>
    </row>
    <row r="430" spans="1:11">
      <c r="A430" s="361"/>
      <c r="B430" s="364"/>
      <c r="C430" s="365"/>
      <c r="D430" s="367"/>
      <c r="E430" s="367"/>
      <c r="F430" s="367"/>
      <c r="G430" s="367"/>
      <c r="H430" s="367"/>
      <c r="I430" s="367"/>
      <c r="J430" s="367"/>
      <c r="K430" s="367"/>
    </row>
    <row r="431" spans="1:11">
      <c r="A431" s="361"/>
      <c r="B431" s="364"/>
      <c r="C431" s="365"/>
      <c r="D431" s="367"/>
      <c r="E431" s="367"/>
      <c r="F431" s="367"/>
      <c r="G431" s="367"/>
      <c r="H431" s="367"/>
      <c r="I431" s="367"/>
      <c r="J431" s="367"/>
      <c r="K431" s="367"/>
    </row>
    <row r="432" spans="1:11">
      <c r="A432" s="361"/>
      <c r="B432" s="364"/>
      <c r="C432" s="365"/>
      <c r="D432" s="367"/>
      <c r="E432" s="367"/>
      <c r="F432" s="367"/>
      <c r="G432" s="367"/>
      <c r="H432" s="367"/>
      <c r="I432" s="367"/>
      <c r="J432" s="367"/>
      <c r="K432" s="367"/>
    </row>
    <row r="433" spans="1:11">
      <c r="A433" s="361"/>
      <c r="B433" s="364"/>
      <c r="C433" s="365"/>
      <c r="D433" s="367"/>
      <c r="E433" s="367"/>
      <c r="F433" s="367"/>
      <c r="G433" s="367"/>
      <c r="H433" s="367"/>
      <c r="I433" s="367"/>
      <c r="J433" s="367"/>
      <c r="K433" s="367"/>
    </row>
    <row r="434" spans="1:11">
      <c r="A434" s="361"/>
      <c r="B434" s="364"/>
      <c r="C434" s="365"/>
      <c r="D434" s="367"/>
      <c r="E434" s="367"/>
      <c r="F434" s="367"/>
      <c r="G434" s="367"/>
      <c r="H434" s="367"/>
      <c r="I434" s="367"/>
      <c r="J434" s="367"/>
      <c r="K434" s="367"/>
    </row>
    <row r="435" spans="1:11">
      <c r="A435" s="361"/>
      <c r="B435" s="364"/>
      <c r="C435" s="365"/>
      <c r="D435" s="367"/>
      <c r="E435" s="367"/>
      <c r="F435" s="367"/>
      <c r="G435" s="367"/>
      <c r="H435" s="367"/>
      <c r="I435" s="367"/>
      <c r="J435" s="367"/>
      <c r="K435" s="367"/>
    </row>
    <row r="436" spans="1:11">
      <c r="A436" s="361"/>
      <c r="B436" s="364"/>
      <c r="C436" s="365"/>
      <c r="D436" s="367"/>
      <c r="E436" s="367"/>
      <c r="F436" s="367"/>
      <c r="G436" s="367"/>
      <c r="H436" s="367"/>
      <c r="I436" s="367"/>
      <c r="J436" s="367"/>
      <c r="K436" s="367"/>
    </row>
    <row r="437" spans="1:11">
      <c r="A437" s="361"/>
      <c r="B437" s="364"/>
      <c r="C437" s="365"/>
      <c r="D437" s="367"/>
      <c r="E437" s="367"/>
      <c r="F437" s="367"/>
      <c r="G437" s="367"/>
      <c r="H437" s="367"/>
      <c r="I437" s="367"/>
      <c r="J437" s="367"/>
      <c r="K437" s="367"/>
    </row>
    <row r="438" spans="1:11">
      <c r="A438" s="361"/>
      <c r="B438" s="364"/>
      <c r="C438" s="365"/>
      <c r="D438" s="367"/>
      <c r="E438" s="367"/>
      <c r="F438" s="367"/>
      <c r="G438" s="367"/>
      <c r="H438" s="367"/>
      <c r="I438" s="367"/>
      <c r="J438" s="367"/>
      <c r="K438" s="367"/>
    </row>
    <row r="439" spans="1:11">
      <c r="A439" s="361"/>
      <c r="B439" s="364"/>
      <c r="C439" s="365"/>
      <c r="D439" s="367"/>
      <c r="E439" s="367"/>
      <c r="F439" s="367"/>
      <c r="G439" s="367"/>
      <c r="H439" s="367"/>
      <c r="I439" s="367"/>
      <c r="J439" s="367"/>
      <c r="K439" s="367"/>
    </row>
    <row r="440" spans="1:11">
      <c r="A440" s="361"/>
      <c r="B440" s="364"/>
      <c r="C440" s="365"/>
      <c r="D440" s="367"/>
      <c r="E440" s="367"/>
      <c r="F440" s="367"/>
      <c r="G440" s="367"/>
      <c r="H440" s="367"/>
      <c r="I440" s="367"/>
      <c r="J440" s="367"/>
      <c r="K440" s="367"/>
    </row>
    <row r="441" spans="1:11">
      <c r="A441" s="361"/>
      <c r="B441" s="364"/>
      <c r="C441" s="365"/>
      <c r="D441" s="367"/>
      <c r="E441" s="367"/>
      <c r="F441" s="367"/>
      <c r="G441" s="367"/>
      <c r="H441" s="367"/>
      <c r="I441" s="367"/>
      <c r="J441" s="367"/>
      <c r="K441" s="367"/>
    </row>
    <row r="442" spans="1:11">
      <c r="A442" s="361"/>
      <c r="B442" s="364"/>
      <c r="C442" s="365"/>
      <c r="D442" s="367"/>
      <c r="E442" s="367"/>
      <c r="F442" s="367"/>
      <c r="G442" s="367"/>
      <c r="H442" s="367"/>
      <c r="I442" s="367"/>
      <c r="J442" s="367"/>
      <c r="K442" s="367"/>
    </row>
    <row r="443" spans="1:11">
      <c r="A443" s="361"/>
      <c r="B443" s="364"/>
      <c r="C443" s="365"/>
      <c r="D443" s="367"/>
      <c r="E443" s="367"/>
      <c r="F443" s="367"/>
      <c r="G443" s="367"/>
      <c r="H443" s="367"/>
      <c r="I443" s="367"/>
      <c r="J443" s="367"/>
      <c r="K443" s="367"/>
    </row>
    <row r="444" spans="1:11">
      <c r="A444" s="361"/>
      <c r="B444" s="364"/>
      <c r="C444" s="365"/>
      <c r="D444" s="367"/>
      <c r="E444" s="367"/>
      <c r="F444" s="367"/>
      <c r="G444" s="367"/>
      <c r="H444" s="367"/>
      <c r="I444" s="367"/>
      <c r="J444" s="367"/>
      <c r="K444" s="367"/>
    </row>
    <row r="445" spans="1:11">
      <c r="A445" s="361"/>
      <c r="B445" s="364"/>
      <c r="C445" s="365"/>
      <c r="D445" s="367"/>
      <c r="E445" s="367"/>
      <c r="F445" s="367"/>
      <c r="G445" s="367"/>
      <c r="H445" s="367"/>
      <c r="I445" s="367"/>
      <c r="J445" s="367"/>
      <c r="K445" s="367"/>
    </row>
    <row r="446" spans="1:11">
      <c r="A446" s="361"/>
      <c r="B446" s="364"/>
      <c r="C446" s="365"/>
      <c r="D446" s="367"/>
      <c r="E446" s="367"/>
      <c r="F446" s="367"/>
      <c r="G446" s="367"/>
      <c r="H446" s="367"/>
      <c r="I446" s="367"/>
      <c r="J446" s="367"/>
      <c r="K446" s="367"/>
    </row>
    <row r="447" spans="1:11">
      <c r="A447" s="361"/>
      <c r="B447" s="364"/>
      <c r="C447" s="365"/>
      <c r="D447" s="367"/>
      <c r="E447" s="367"/>
      <c r="F447" s="367"/>
      <c r="G447" s="367"/>
      <c r="H447" s="367"/>
      <c r="I447" s="367"/>
      <c r="J447" s="367"/>
      <c r="K447" s="367"/>
    </row>
    <row r="448" spans="1:11">
      <c r="A448" s="361"/>
      <c r="B448" s="364"/>
      <c r="C448" s="365"/>
      <c r="D448" s="367"/>
      <c r="E448" s="367"/>
      <c r="F448" s="367"/>
      <c r="G448" s="367"/>
      <c r="H448" s="367"/>
      <c r="I448" s="367"/>
      <c r="J448" s="367"/>
      <c r="K448" s="367"/>
    </row>
    <row r="449" spans="1:11">
      <c r="A449" s="361"/>
      <c r="B449" s="364"/>
      <c r="C449" s="365"/>
      <c r="D449" s="367"/>
      <c r="E449" s="367"/>
      <c r="F449" s="367"/>
      <c r="G449" s="367"/>
      <c r="H449" s="367"/>
      <c r="I449" s="367"/>
      <c r="J449" s="367"/>
      <c r="K449" s="367"/>
    </row>
    <row r="450" spans="1:11">
      <c r="A450" s="361"/>
      <c r="B450" s="364"/>
      <c r="C450" s="365"/>
      <c r="D450" s="367"/>
      <c r="E450" s="367"/>
      <c r="F450" s="367"/>
      <c r="G450" s="367"/>
      <c r="H450" s="367"/>
      <c r="I450" s="367"/>
      <c r="J450" s="367"/>
      <c r="K450" s="367"/>
    </row>
    <row r="451" spans="1:11">
      <c r="A451" s="361"/>
      <c r="B451" s="364"/>
      <c r="C451" s="365"/>
      <c r="D451" s="367"/>
      <c r="E451" s="367"/>
      <c r="F451" s="367"/>
      <c r="G451" s="367"/>
      <c r="H451" s="367"/>
      <c r="I451" s="367"/>
      <c r="J451" s="367"/>
      <c r="K451" s="367"/>
    </row>
    <row r="452" spans="1:11">
      <c r="A452" s="361"/>
      <c r="B452" s="364"/>
      <c r="C452" s="365"/>
      <c r="D452" s="367"/>
      <c r="E452" s="367"/>
      <c r="F452" s="367"/>
      <c r="G452" s="367"/>
      <c r="H452" s="367"/>
      <c r="I452" s="367"/>
      <c r="J452" s="367"/>
      <c r="K452" s="367"/>
    </row>
    <row r="453" spans="1:11">
      <c r="A453" s="361"/>
      <c r="B453" s="364"/>
      <c r="C453" s="365"/>
      <c r="D453" s="367"/>
      <c r="E453" s="367"/>
      <c r="F453" s="367"/>
      <c r="G453" s="367"/>
      <c r="H453" s="367"/>
      <c r="I453" s="367"/>
      <c r="J453" s="367"/>
      <c r="K453" s="367"/>
    </row>
    <row r="454" spans="1:11">
      <c r="A454" s="361"/>
      <c r="B454" s="364"/>
      <c r="C454" s="365"/>
      <c r="D454" s="367"/>
      <c r="E454" s="367"/>
      <c r="F454" s="367"/>
      <c r="G454" s="367"/>
      <c r="H454" s="367"/>
      <c r="I454" s="367"/>
      <c r="J454" s="367"/>
      <c r="K454" s="367"/>
    </row>
    <row r="455" spans="1:11">
      <c r="A455" s="361"/>
      <c r="B455" s="364"/>
      <c r="C455" s="365"/>
      <c r="D455" s="367"/>
      <c r="E455" s="367"/>
      <c r="F455" s="367"/>
      <c r="G455" s="367"/>
      <c r="H455" s="367"/>
      <c r="I455" s="367"/>
      <c r="J455" s="367"/>
      <c r="K455" s="367"/>
    </row>
    <row r="456" spans="1:11">
      <c r="A456" s="361"/>
      <c r="B456" s="364"/>
      <c r="C456" s="365"/>
      <c r="D456" s="367"/>
      <c r="E456" s="367"/>
      <c r="F456" s="367"/>
      <c r="G456" s="367"/>
      <c r="H456" s="367"/>
      <c r="I456" s="367"/>
      <c r="J456" s="367"/>
      <c r="K456" s="367"/>
    </row>
    <row r="457" spans="1:11">
      <c r="A457" s="361"/>
      <c r="B457" s="364"/>
      <c r="C457" s="365"/>
      <c r="D457" s="367"/>
      <c r="E457" s="367"/>
      <c r="F457" s="367"/>
      <c r="G457" s="367"/>
      <c r="H457" s="367"/>
      <c r="I457" s="367"/>
      <c r="J457" s="367"/>
      <c r="K457" s="367"/>
    </row>
    <row r="458" spans="1:11">
      <c r="A458" s="361"/>
      <c r="B458" s="364"/>
      <c r="C458" s="365"/>
      <c r="D458" s="367"/>
      <c r="E458" s="367"/>
      <c r="F458" s="367"/>
      <c r="G458" s="367"/>
      <c r="H458" s="367"/>
      <c r="I458" s="367"/>
      <c r="J458" s="367"/>
      <c r="K458" s="367"/>
    </row>
    <row r="459" spans="1:11">
      <c r="A459" s="361"/>
      <c r="B459" s="364"/>
      <c r="C459" s="365"/>
      <c r="D459" s="367"/>
      <c r="E459" s="367"/>
      <c r="F459" s="367"/>
      <c r="G459" s="367"/>
      <c r="H459" s="367"/>
      <c r="I459" s="367"/>
      <c r="J459" s="367"/>
      <c r="K459" s="367"/>
    </row>
    <row r="460" spans="1:11">
      <c r="A460" s="361"/>
      <c r="B460" s="364"/>
      <c r="C460" s="365"/>
      <c r="D460" s="367"/>
      <c r="E460" s="367"/>
      <c r="F460" s="367"/>
      <c r="G460" s="367"/>
      <c r="H460" s="367"/>
      <c r="I460" s="367"/>
      <c r="J460" s="367"/>
      <c r="K460" s="367"/>
    </row>
    <row r="461" spans="1:11">
      <c r="A461" s="361"/>
      <c r="B461" s="364"/>
      <c r="C461" s="365"/>
      <c r="D461" s="367"/>
      <c r="E461" s="367"/>
      <c r="F461" s="367"/>
      <c r="G461" s="367"/>
      <c r="H461" s="367"/>
      <c r="I461" s="367"/>
      <c r="J461" s="367"/>
      <c r="K461" s="367"/>
    </row>
    <row r="462" spans="1:11">
      <c r="A462" s="361"/>
      <c r="B462" s="364"/>
      <c r="C462" s="365"/>
      <c r="D462" s="367"/>
      <c r="E462" s="367"/>
      <c r="F462" s="367"/>
      <c r="G462" s="367"/>
      <c r="H462" s="367"/>
      <c r="I462" s="367"/>
      <c r="J462" s="367"/>
      <c r="K462" s="367"/>
    </row>
    <row r="463" spans="1:11">
      <c r="A463" s="361"/>
      <c r="B463" s="364"/>
      <c r="C463" s="365"/>
      <c r="D463" s="367"/>
      <c r="E463" s="367"/>
      <c r="F463" s="367"/>
      <c r="G463" s="367"/>
      <c r="H463" s="367"/>
      <c r="I463" s="367"/>
      <c r="J463" s="367"/>
      <c r="K463" s="367"/>
    </row>
    <row r="464" spans="1:11">
      <c r="A464" s="361"/>
      <c r="B464" s="364"/>
      <c r="C464" s="365"/>
      <c r="D464" s="367"/>
      <c r="E464" s="367"/>
      <c r="F464" s="367"/>
      <c r="G464" s="367"/>
      <c r="H464" s="367"/>
      <c r="I464" s="367"/>
      <c r="J464" s="367"/>
      <c r="K464" s="367"/>
    </row>
    <row r="465" spans="1:11">
      <c r="A465" s="361"/>
      <c r="B465" s="364"/>
      <c r="C465" s="365"/>
      <c r="D465" s="367"/>
      <c r="E465" s="367"/>
      <c r="F465" s="367"/>
      <c r="G465" s="367"/>
      <c r="H465" s="367"/>
      <c r="I465" s="367"/>
      <c r="J465" s="367"/>
      <c r="K465" s="367"/>
    </row>
    <row r="466" spans="1:11">
      <c r="A466" s="361"/>
      <c r="B466" s="364"/>
      <c r="C466" s="365"/>
      <c r="D466" s="367"/>
      <c r="E466" s="367"/>
      <c r="F466" s="367"/>
      <c r="G466" s="367"/>
      <c r="H466" s="367"/>
      <c r="I466" s="367"/>
      <c r="J466" s="367"/>
      <c r="K466" s="367"/>
    </row>
    <row r="467" spans="1:11">
      <c r="A467" s="361"/>
      <c r="B467" s="364"/>
      <c r="C467" s="365"/>
      <c r="D467" s="367"/>
      <c r="E467" s="367"/>
      <c r="F467" s="367"/>
      <c r="G467" s="367"/>
      <c r="H467" s="367"/>
      <c r="I467" s="367"/>
      <c r="J467" s="367"/>
      <c r="K467" s="367"/>
    </row>
    <row r="468" spans="1:11">
      <c r="A468" s="361"/>
      <c r="B468" s="364"/>
      <c r="C468" s="365"/>
      <c r="D468" s="367"/>
      <c r="E468" s="367"/>
      <c r="F468" s="367"/>
      <c r="G468" s="367"/>
      <c r="H468" s="367"/>
      <c r="I468" s="367"/>
      <c r="J468" s="367"/>
      <c r="K468" s="367"/>
    </row>
    <row r="469" spans="1:11">
      <c r="A469" s="361"/>
      <c r="B469" s="364"/>
      <c r="C469" s="365"/>
      <c r="D469" s="367"/>
      <c r="E469" s="367"/>
      <c r="F469" s="367"/>
      <c r="G469" s="367"/>
      <c r="H469" s="367"/>
      <c r="I469" s="367"/>
      <c r="J469" s="367"/>
      <c r="K469" s="367"/>
    </row>
    <row r="470" spans="1:11">
      <c r="A470" s="361"/>
      <c r="B470" s="364"/>
      <c r="C470" s="365"/>
      <c r="D470" s="367"/>
      <c r="E470" s="367"/>
      <c r="F470" s="367"/>
      <c r="G470" s="367"/>
      <c r="H470" s="367"/>
      <c r="I470" s="367"/>
      <c r="J470" s="367"/>
      <c r="K470" s="367"/>
    </row>
    <row r="471" spans="1:11">
      <c r="A471" s="361"/>
      <c r="B471" s="364"/>
      <c r="C471" s="365"/>
      <c r="D471" s="367"/>
      <c r="E471" s="367"/>
      <c r="F471" s="367"/>
      <c r="G471" s="367"/>
      <c r="H471" s="367"/>
      <c r="I471" s="367"/>
      <c r="J471" s="367"/>
      <c r="K471" s="367"/>
    </row>
    <row r="472" spans="1:11">
      <c r="A472" s="361"/>
      <c r="B472" s="364"/>
      <c r="C472" s="365"/>
      <c r="D472" s="367"/>
      <c r="E472" s="367"/>
      <c r="F472" s="367"/>
      <c r="G472" s="367"/>
      <c r="H472" s="367"/>
      <c r="I472" s="367"/>
      <c r="J472" s="367"/>
      <c r="K472" s="367"/>
    </row>
    <row r="473" spans="1:11">
      <c r="A473" s="361"/>
      <c r="B473" s="364"/>
      <c r="C473" s="365"/>
      <c r="D473" s="367"/>
      <c r="E473" s="367"/>
      <c r="F473" s="367"/>
      <c r="G473" s="367"/>
      <c r="H473" s="367"/>
      <c r="I473" s="367"/>
      <c r="J473" s="367"/>
      <c r="K473" s="367"/>
    </row>
    <row r="474" spans="1:11">
      <c r="A474" s="361"/>
      <c r="B474" s="364"/>
      <c r="C474" s="365"/>
      <c r="D474" s="367"/>
      <c r="E474" s="367"/>
      <c r="F474" s="367"/>
      <c r="G474" s="367"/>
      <c r="H474" s="367"/>
      <c r="I474" s="367"/>
      <c r="J474" s="367"/>
      <c r="K474" s="367"/>
    </row>
    <row r="475" spans="1:11">
      <c r="A475" s="361"/>
      <c r="B475" s="364"/>
      <c r="C475" s="365"/>
      <c r="D475" s="367"/>
      <c r="E475" s="367"/>
      <c r="F475" s="367"/>
      <c r="G475" s="367"/>
      <c r="H475" s="367"/>
      <c r="I475" s="367"/>
      <c r="J475" s="367"/>
      <c r="K475" s="367"/>
    </row>
    <row r="476" spans="1:11">
      <c r="A476" s="361"/>
      <c r="B476" s="364"/>
      <c r="C476" s="365"/>
      <c r="D476" s="367"/>
      <c r="E476" s="367"/>
      <c r="F476" s="367"/>
      <c r="G476" s="367"/>
      <c r="H476" s="367"/>
      <c r="I476" s="367"/>
      <c r="J476" s="367"/>
      <c r="K476" s="367"/>
    </row>
    <row r="477" spans="1:11">
      <c r="A477" s="361"/>
      <c r="B477" s="364"/>
      <c r="C477" s="365"/>
      <c r="D477" s="367"/>
      <c r="E477" s="367"/>
      <c r="F477" s="367"/>
      <c r="G477" s="367"/>
      <c r="H477" s="367"/>
      <c r="I477" s="367"/>
      <c r="J477" s="367"/>
      <c r="K477" s="367"/>
    </row>
    <row r="478" spans="1:11">
      <c r="A478" s="361"/>
      <c r="B478" s="364"/>
      <c r="C478" s="365"/>
      <c r="D478" s="367"/>
      <c r="E478" s="367"/>
      <c r="F478" s="367"/>
      <c r="G478" s="367"/>
      <c r="H478" s="367"/>
      <c r="I478" s="367"/>
      <c r="J478" s="367"/>
      <c r="K478" s="367"/>
    </row>
    <row r="479" spans="1:11">
      <c r="A479" s="361"/>
      <c r="B479" s="364"/>
      <c r="C479" s="365"/>
      <c r="D479" s="367"/>
      <c r="E479" s="367"/>
      <c r="F479" s="367"/>
      <c r="G479" s="367"/>
      <c r="H479" s="367"/>
      <c r="I479" s="367"/>
      <c r="J479" s="367"/>
      <c r="K479" s="367"/>
    </row>
    <row r="480" spans="1:11">
      <c r="A480" s="361"/>
      <c r="B480" s="364"/>
      <c r="C480" s="365"/>
      <c r="D480" s="367"/>
      <c r="E480" s="367"/>
      <c r="F480" s="367"/>
      <c r="G480" s="367"/>
      <c r="H480" s="367"/>
      <c r="I480" s="367"/>
      <c r="J480" s="367"/>
      <c r="K480" s="367"/>
    </row>
    <row r="481" spans="1:11">
      <c r="A481" s="361"/>
      <c r="B481" s="364"/>
      <c r="C481" s="365"/>
      <c r="D481" s="367"/>
      <c r="E481" s="367"/>
      <c r="F481" s="367"/>
      <c r="G481" s="367"/>
      <c r="H481" s="367"/>
      <c r="I481" s="367"/>
      <c r="J481" s="367"/>
      <c r="K481" s="367"/>
    </row>
    <row r="482" spans="1:11">
      <c r="A482" s="361"/>
      <c r="B482" s="364"/>
      <c r="C482" s="365"/>
      <c r="D482" s="367"/>
      <c r="E482" s="367"/>
      <c r="F482" s="367"/>
      <c r="G482" s="367"/>
      <c r="H482" s="367"/>
      <c r="I482" s="367"/>
      <c r="J482" s="367"/>
      <c r="K482" s="367"/>
    </row>
    <row r="483" spans="1:11">
      <c r="A483" s="361"/>
      <c r="B483" s="364"/>
      <c r="C483" s="365"/>
      <c r="D483" s="367"/>
      <c r="E483" s="367"/>
      <c r="F483" s="367"/>
      <c r="G483" s="367"/>
      <c r="H483" s="367"/>
      <c r="I483" s="367"/>
      <c r="J483" s="367"/>
      <c r="K483" s="367"/>
    </row>
    <row r="484" spans="1:11">
      <c r="A484" s="361"/>
      <c r="B484" s="364"/>
      <c r="C484" s="365"/>
      <c r="D484" s="367"/>
      <c r="E484" s="367"/>
      <c r="F484" s="367"/>
      <c r="G484" s="367"/>
      <c r="H484" s="367"/>
      <c r="I484" s="367"/>
      <c r="J484" s="367"/>
      <c r="K484" s="367"/>
    </row>
    <row r="485" spans="1:11">
      <c r="A485" s="361"/>
      <c r="B485" s="364"/>
      <c r="C485" s="365"/>
      <c r="D485" s="367"/>
      <c r="E485" s="367"/>
      <c r="F485" s="367"/>
      <c r="G485" s="367"/>
      <c r="H485" s="367"/>
      <c r="I485" s="367"/>
      <c r="J485" s="367"/>
      <c r="K485" s="367"/>
    </row>
    <row r="486" spans="1:11">
      <c r="A486" s="361"/>
      <c r="B486" s="364"/>
      <c r="C486" s="365"/>
      <c r="D486" s="367"/>
      <c r="E486" s="367"/>
      <c r="F486" s="367"/>
      <c r="G486" s="367"/>
      <c r="H486" s="367"/>
      <c r="I486" s="367"/>
      <c r="J486" s="367"/>
      <c r="K486" s="367"/>
    </row>
    <row r="487" spans="1:11">
      <c r="A487" s="361"/>
      <c r="B487" s="364"/>
      <c r="C487" s="365"/>
      <c r="D487" s="367"/>
      <c r="E487" s="367"/>
      <c r="F487" s="367"/>
      <c r="G487" s="367"/>
      <c r="H487" s="367"/>
      <c r="I487" s="367"/>
      <c r="J487" s="367"/>
      <c r="K487" s="367"/>
    </row>
    <row r="488" spans="1:11">
      <c r="A488" s="361"/>
      <c r="B488" s="364"/>
      <c r="C488" s="365"/>
      <c r="D488" s="367"/>
      <c r="E488" s="367"/>
      <c r="F488" s="367"/>
      <c r="G488" s="367"/>
      <c r="H488" s="367"/>
      <c r="I488" s="367"/>
      <c r="J488" s="367"/>
      <c r="K488" s="367"/>
    </row>
    <row r="489" spans="1:11">
      <c r="A489" s="361"/>
      <c r="B489" s="364"/>
      <c r="C489" s="365"/>
      <c r="D489" s="367"/>
      <c r="E489" s="367"/>
      <c r="F489" s="367"/>
      <c r="G489" s="367"/>
      <c r="H489" s="367"/>
      <c r="I489" s="367"/>
      <c r="J489" s="367"/>
      <c r="K489" s="367"/>
    </row>
    <row r="490" spans="1:11">
      <c r="A490" s="361"/>
      <c r="B490" s="364"/>
      <c r="C490" s="365"/>
      <c r="D490" s="367"/>
      <c r="E490" s="367"/>
      <c r="F490" s="367"/>
      <c r="G490" s="367"/>
      <c r="H490" s="367"/>
      <c r="I490" s="367"/>
      <c r="J490" s="367"/>
      <c r="K490" s="367"/>
    </row>
    <row r="491" spans="1:11">
      <c r="A491" s="361"/>
      <c r="B491" s="364"/>
      <c r="C491" s="365"/>
      <c r="D491" s="367"/>
      <c r="E491" s="367"/>
      <c r="F491" s="367"/>
      <c r="G491" s="367"/>
      <c r="H491" s="367"/>
      <c r="I491" s="367"/>
      <c r="J491" s="367"/>
      <c r="K491" s="367"/>
    </row>
    <row r="492" spans="1:11">
      <c r="A492" s="361"/>
      <c r="B492" s="364"/>
      <c r="C492" s="365"/>
      <c r="D492" s="367"/>
      <c r="E492" s="367"/>
      <c r="F492" s="367"/>
      <c r="G492" s="367"/>
      <c r="H492" s="367"/>
      <c r="I492" s="367"/>
      <c r="J492" s="367"/>
      <c r="K492" s="367"/>
    </row>
    <row r="493" spans="1:11">
      <c r="A493" s="361"/>
      <c r="B493" s="364"/>
      <c r="C493" s="365"/>
      <c r="D493" s="367"/>
      <c r="E493" s="367"/>
      <c r="F493" s="367"/>
      <c r="G493" s="367"/>
      <c r="H493" s="367"/>
      <c r="I493" s="367"/>
      <c r="J493" s="367"/>
      <c r="K493" s="367"/>
    </row>
    <row r="494" spans="1:11">
      <c r="A494" s="361"/>
      <c r="B494" s="364"/>
      <c r="C494" s="365"/>
      <c r="D494" s="367"/>
      <c r="E494" s="367"/>
      <c r="F494" s="367"/>
      <c r="G494" s="367"/>
      <c r="H494" s="367"/>
      <c r="I494" s="367"/>
      <c r="J494" s="367"/>
      <c r="K494" s="367"/>
    </row>
    <row r="495" spans="1:11">
      <c r="A495" s="361"/>
      <c r="B495" s="364"/>
      <c r="C495" s="365"/>
      <c r="D495" s="367"/>
      <c r="E495" s="367"/>
      <c r="F495" s="367"/>
      <c r="G495" s="367"/>
      <c r="H495" s="367"/>
      <c r="I495" s="367"/>
      <c r="J495" s="367"/>
      <c r="K495" s="367"/>
    </row>
    <row r="496" spans="1:11">
      <c r="A496" s="361"/>
      <c r="B496" s="364"/>
      <c r="C496" s="365"/>
      <c r="D496" s="367"/>
      <c r="E496" s="367"/>
      <c r="F496" s="367"/>
      <c r="G496" s="367"/>
      <c r="H496" s="367"/>
      <c r="I496" s="367"/>
      <c r="J496" s="367"/>
      <c r="K496" s="367"/>
    </row>
    <row r="497" spans="1:11">
      <c r="A497" s="361"/>
      <c r="B497" s="364"/>
      <c r="C497" s="365"/>
      <c r="D497" s="367"/>
      <c r="E497" s="367"/>
      <c r="F497" s="367"/>
      <c r="G497" s="367"/>
      <c r="H497" s="367"/>
      <c r="I497" s="367"/>
      <c r="J497" s="367"/>
      <c r="K497" s="367"/>
    </row>
    <row r="498" spans="1:11">
      <c r="A498" s="361"/>
      <c r="B498" s="364"/>
      <c r="C498" s="365"/>
      <c r="D498" s="367"/>
      <c r="E498" s="367"/>
      <c r="F498" s="367"/>
      <c r="G498" s="367"/>
      <c r="H498" s="367"/>
      <c r="I498" s="367"/>
      <c r="J498" s="367"/>
      <c r="K498" s="367"/>
    </row>
    <row r="499" spans="1:11">
      <c r="A499" s="361"/>
      <c r="B499" s="364"/>
      <c r="C499" s="365"/>
      <c r="D499" s="367"/>
      <c r="E499" s="367"/>
      <c r="F499" s="367"/>
      <c r="G499" s="367"/>
      <c r="H499" s="367"/>
      <c r="I499" s="367"/>
      <c r="J499" s="367"/>
      <c r="K499" s="367"/>
    </row>
    <row r="500" spans="1:11">
      <c r="A500" s="361"/>
      <c r="B500" s="364"/>
      <c r="C500" s="365"/>
      <c r="D500" s="367"/>
      <c r="E500" s="367"/>
      <c r="F500" s="367"/>
      <c r="G500" s="367"/>
      <c r="H500" s="367"/>
      <c r="I500" s="367"/>
      <c r="J500" s="367"/>
      <c r="K500" s="367"/>
    </row>
    <row r="501" spans="1:11">
      <c r="A501" s="361"/>
      <c r="B501" s="364"/>
      <c r="C501" s="365"/>
      <c r="D501" s="367"/>
      <c r="E501" s="367"/>
      <c r="F501" s="367"/>
      <c r="G501" s="367"/>
      <c r="H501" s="367"/>
      <c r="I501" s="367"/>
      <c r="J501" s="367"/>
      <c r="K501" s="367"/>
    </row>
    <row r="502" spans="1:11">
      <c r="A502" s="361"/>
      <c r="B502" s="364"/>
      <c r="C502" s="365"/>
      <c r="D502" s="367"/>
      <c r="E502" s="367"/>
      <c r="F502" s="367"/>
      <c r="G502" s="367"/>
      <c r="H502" s="367"/>
      <c r="I502" s="367"/>
      <c r="J502" s="367"/>
      <c r="K502" s="367"/>
    </row>
    <row r="503" spans="1:11">
      <c r="A503" s="361"/>
      <c r="B503" s="364"/>
      <c r="C503" s="365"/>
      <c r="D503" s="367"/>
      <c r="E503" s="367"/>
      <c r="F503" s="367"/>
      <c r="G503" s="367"/>
      <c r="H503" s="367"/>
      <c r="I503" s="367"/>
      <c r="J503" s="367"/>
      <c r="K503" s="367"/>
    </row>
    <row r="504" spans="1:11">
      <c r="A504" s="361"/>
      <c r="B504" s="364"/>
      <c r="C504" s="365"/>
      <c r="D504" s="367"/>
      <c r="E504" s="367"/>
      <c r="F504" s="367"/>
      <c r="G504" s="367"/>
      <c r="H504" s="367"/>
      <c r="I504" s="367"/>
      <c r="J504" s="367"/>
      <c r="K504" s="367"/>
    </row>
    <row r="505" spans="1:11">
      <c r="A505" s="361"/>
      <c r="B505" s="364"/>
      <c r="C505" s="365"/>
      <c r="D505" s="367"/>
      <c r="E505" s="367"/>
      <c r="F505" s="367"/>
      <c r="G505" s="367"/>
      <c r="H505" s="367"/>
      <c r="I505" s="367"/>
      <c r="J505" s="367"/>
      <c r="K505" s="367"/>
    </row>
    <row r="506" spans="1:11">
      <c r="A506" s="361"/>
      <c r="B506" s="364"/>
      <c r="C506" s="365"/>
      <c r="D506" s="367"/>
      <c r="E506" s="367"/>
      <c r="F506" s="367"/>
      <c r="G506" s="367"/>
      <c r="H506" s="367"/>
      <c r="I506" s="367"/>
      <c r="J506" s="367"/>
      <c r="K506" s="367"/>
    </row>
    <row r="507" spans="1:11">
      <c r="A507" s="361"/>
      <c r="B507" s="364"/>
      <c r="C507" s="365"/>
      <c r="D507" s="367"/>
      <c r="E507" s="367"/>
      <c r="F507" s="367"/>
      <c r="G507" s="367"/>
      <c r="H507" s="367"/>
      <c r="I507" s="367"/>
      <c r="J507" s="367"/>
      <c r="K507" s="367"/>
    </row>
    <row r="508" spans="1:11">
      <c r="A508" s="361"/>
      <c r="B508" s="364"/>
      <c r="C508" s="365"/>
      <c r="D508" s="367"/>
      <c r="E508" s="367"/>
      <c r="F508" s="367"/>
      <c r="G508" s="367"/>
      <c r="H508" s="367"/>
      <c r="I508" s="367"/>
      <c r="J508" s="367"/>
      <c r="K508" s="367"/>
    </row>
    <row r="509" spans="1:11">
      <c r="A509" s="361"/>
      <c r="B509" s="364"/>
      <c r="C509" s="365"/>
      <c r="D509" s="367"/>
      <c r="E509" s="367"/>
      <c r="F509" s="367"/>
      <c r="G509" s="367"/>
      <c r="H509" s="367"/>
      <c r="I509" s="367"/>
      <c r="J509" s="367"/>
      <c r="K509" s="367"/>
    </row>
    <row r="510" spans="1:11">
      <c r="A510" s="361"/>
      <c r="B510" s="364"/>
      <c r="C510" s="365"/>
      <c r="D510" s="367"/>
      <c r="E510" s="367"/>
      <c r="F510" s="367"/>
      <c r="G510" s="367"/>
      <c r="H510" s="367"/>
      <c r="I510" s="367"/>
      <c r="J510" s="367"/>
      <c r="K510" s="367"/>
    </row>
    <row r="511" spans="1:11">
      <c r="A511" s="361"/>
      <c r="B511" s="364"/>
      <c r="C511" s="365"/>
      <c r="D511" s="367"/>
      <c r="E511" s="367"/>
      <c r="F511" s="367"/>
      <c r="G511" s="367"/>
      <c r="H511" s="367"/>
      <c r="I511" s="367"/>
      <c r="J511" s="367"/>
      <c r="K511" s="367"/>
    </row>
    <row r="512" spans="1:11">
      <c r="A512" s="361"/>
      <c r="B512" s="364"/>
      <c r="C512" s="365"/>
      <c r="D512" s="367"/>
      <c r="E512" s="367"/>
      <c r="F512" s="367"/>
      <c r="G512" s="367"/>
      <c r="H512" s="367"/>
      <c r="I512" s="367"/>
      <c r="J512" s="367"/>
      <c r="K512" s="367"/>
    </row>
    <row r="513" spans="1:11">
      <c r="A513" s="361"/>
      <c r="B513" s="364"/>
      <c r="C513" s="365"/>
      <c r="D513" s="367"/>
      <c r="E513" s="367"/>
      <c r="F513" s="367"/>
      <c r="G513" s="367"/>
      <c r="H513" s="367"/>
      <c r="I513" s="367"/>
      <c r="J513" s="367"/>
      <c r="K513" s="367"/>
    </row>
    <row r="514" spans="1:11">
      <c r="A514" s="361"/>
      <c r="B514" s="364"/>
      <c r="C514" s="365"/>
      <c r="D514" s="367"/>
      <c r="E514" s="367"/>
      <c r="F514" s="367"/>
      <c r="G514" s="367"/>
      <c r="H514" s="367"/>
      <c r="I514" s="367"/>
      <c r="J514" s="367"/>
      <c r="K514" s="367"/>
    </row>
    <row r="515" spans="1:11">
      <c r="A515" s="361"/>
      <c r="B515" s="364"/>
      <c r="C515" s="365"/>
      <c r="D515" s="367"/>
      <c r="E515" s="367"/>
      <c r="F515" s="367"/>
      <c r="G515" s="367"/>
      <c r="H515" s="367"/>
      <c r="I515" s="367"/>
      <c r="J515" s="367"/>
      <c r="K515" s="367"/>
    </row>
    <row r="516" spans="1:11">
      <c r="A516" s="361"/>
      <c r="B516" s="364"/>
      <c r="C516" s="365"/>
      <c r="D516" s="367"/>
      <c r="E516" s="367"/>
      <c r="F516" s="367"/>
      <c r="G516" s="367"/>
      <c r="H516" s="367"/>
      <c r="I516" s="367"/>
      <c r="J516" s="367"/>
      <c r="K516" s="367"/>
    </row>
    <row r="517" spans="1:11">
      <c r="A517" s="361"/>
      <c r="B517" s="364"/>
      <c r="C517" s="365"/>
      <c r="D517" s="367"/>
      <c r="E517" s="367"/>
      <c r="F517" s="367"/>
      <c r="G517" s="367"/>
      <c r="H517" s="367"/>
      <c r="I517" s="367"/>
      <c r="J517" s="367"/>
      <c r="K517" s="367"/>
    </row>
    <row r="518" spans="1:11">
      <c r="A518" s="361"/>
      <c r="B518" s="364"/>
      <c r="C518" s="365"/>
      <c r="D518" s="367"/>
      <c r="E518" s="367"/>
      <c r="F518" s="367"/>
      <c r="G518" s="367"/>
      <c r="H518" s="367"/>
      <c r="I518" s="367"/>
      <c r="J518" s="367"/>
      <c r="K518" s="367"/>
    </row>
    <row r="519" spans="1:11">
      <c r="A519" s="361"/>
      <c r="B519" s="364"/>
      <c r="C519" s="365"/>
      <c r="D519" s="367"/>
      <c r="E519" s="367"/>
      <c r="F519" s="367"/>
      <c r="G519" s="367"/>
      <c r="H519" s="367"/>
      <c r="I519" s="367"/>
      <c r="J519" s="367"/>
      <c r="K519" s="367"/>
    </row>
    <row r="520" spans="1:11">
      <c r="A520" s="361"/>
      <c r="B520" s="364"/>
      <c r="C520" s="365"/>
      <c r="D520" s="367"/>
      <c r="E520" s="367"/>
      <c r="F520" s="367"/>
      <c r="G520" s="367"/>
      <c r="H520" s="367"/>
      <c r="I520" s="367"/>
      <c r="J520" s="367"/>
      <c r="K520" s="367"/>
    </row>
    <row r="521" spans="1:11">
      <c r="A521" s="361"/>
      <c r="B521" s="364"/>
      <c r="C521" s="365"/>
      <c r="D521" s="367"/>
      <c r="E521" s="367"/>
      <c r="F521" s="367"/>
      <c r="G521" s="367"/>
      <c r="H521" s="367"/>
      <c r="I521" s="367"/>
      <c r="J521" s="367"/>
      <c r="K521" s="367"/>
    </row>
    <row r="522" spans="1:11">
      <c r="A522" s="361"/>
      <c r="B522" s="364"/>
      <c r="C522" s="365"/>
      <c r="D522" s="367"/>
      <c r="E522" s="367"/>
      <c r="F522" s="367"/>
      <c r="G522" s="367"/>
      <c r="H522" s="367"/>
      <c r="I522" s="367"/>
      <c r="J522" s="367"/>
      <c r="K522" s="367"/>
    </row>
    <row r="523" spans="1:11">
      <c r="A523" s="361"/>
      <c r="B523" s="364"/>
      <c r="C523" s="365"/>
      <c r="D523" s="367"/>
      <c r="E523" s="367"/>
      <c r="F523" s="367"/>
      <c r="G523" s="367"/>
      <c r="H523" s="367"/>
      <c r="I523" s="367"/>
      <c r="J523" s="367"/>
      <c r="K523" s="367"/>
    </row>
    <row r="524" spans="1:11">
      <c r="A524" s="361"/>
      <c r="B524" s="364"/>
      <c r="C524" s="365"/>
      <c r="D524" s="367"/>
      <c r="E524" s="367"/>
      <c r="F524" s="367"/>
      <c r="G524" s="367"/>
      <c r="H524" s="367"/>
      <c r="I524" s="367"/>
      <c r="J524" s="367"/>
      <c r="K524" s="367"/>
    </row>
    <row r="525" spans="1:11">
      <c r="A525" s="361"/>
      <c r="B525" s="364"/>
      <c r="C525" s="365"/>
      <c r="D525" s="367"/>
      <c r="E525" s="367"/>
      <c r="F525" s="367"/>
      <c r="G525" s="367"/>
      <c r="H525" s="367"/>
      <c r="I525" s="367"/>
      <c r="J525" s="367"/>
      <c r="K525" s="367"/>
    </row>
    <row r="526" spans="1:11">
      <c r="A526" s="361"/>
      <c r="B526" s="364"/>
      <c r="C526" s="365"/>
      <c r="D526" s="367"/>
      <c r="E526" s="367"/>
      <c r="F526" s="367"/>
      <c r="G526" s="367"/>
      <c r="H526" s="367"/>
      <c r="I526" s="367"/>
      <c r="J526" s="367"/>
      <c r="K526" s="367"/>
    </row>
    <row r="527" spans="1:11">
      <c r="A527" s="361"/>
      <c r="B527" s="364"/>
      <c r="C527" s="365"/>
      <c r="D527" s="367"/>
      <c r="E527" s="367"/>
      <c r="F527" s="367"/>
      <c r="G527" s="367"/>
      <c r="H527" s="367"/>
      <c r="I527" s="367"/>
      <c r="J527" s="367"/>
      <c r="K527" s="367"/>
    </row>
    <row r="528" spans="1:11">
      <c r="A528" s="361"/>
      <c r="B528" s="364"/>
      <c r="C528" s="365"/>
      <c r="D528" s="367"/>
      <c r="E528" s="367"/>
      <c r="F528" s="367"/>
      <c r="G528" s="367"/>
      <c r="H528" s="367"/>
      <c r="I528" s="367"/>
      <c r="J528" s="367"/>
      <c r="K528" s="367"/>
    </row>
    <row r="529" spans="1:11">
      <c r="A529" s="361"/>
      <c r="B529" s="364"/>
      <c r="C529" s="365"/>
      <c r="D529" s="367"/>
      <c r="E529" s="367"/>
      <c r="F529" s="367"/>
      <c r="G529" s="367"/>
      <c r="H529" s="367"/>
      <c r="I529" s="367"/>
      <c r="J529" s="367"/>
      <c r="K529" s="367"/>
    </row>
    <row r="530" spans="1:11">
      <c r="A530" s="361"/>
      <c r="B530" s="364"/>
      <c r="C530" s="365"/>
      <c r="D530" s="367"/>
      <c r="E530" s="367"/>
      <c r="F530" s="367"/>
      <c r="G530" s="367"/>
      <c r="H530" s="367"/>
      <c r="I530" s="367"/>
      <c r="J530" s="367"/>
      <c r="K530" s="367"/>
    </row>
    <row r="531" spans="1:11">
      <c r="A531" s="361"/>
      <c r="B531" s="364"/>
      <c r="C531" s="365"/>
      <c r="D531" s="367"/>
      <c r="E531" s="367"/>
      <c r="F531" s="367"/>
      <c r="G531" s="367"/>
      <c r="H531" s="367"/>
      <c r="I531" s="367"/>
      <c r="J531" s="367"/>
      <c r="K531" s="367"/>
    </row>
    <row r="532" spans="1:11">
      <c r="A532" s="361"/>
      <c r="B532" s="364"/>
      <c r="C532" s="365"/>
      <c r="D532" s="367"/>
      <c r="E532" s="367"/>
      <c r="F532" s="367"/>
      <c r="G532" s="367"/>
      <c r="H532" s="367"/>
      <c r="I532" s="367"/>
      <c r="J532" s="367"/>
      <c r="K532" s="367"/>
    </row>
    <row r="533" spans="1:11">
      <c r="A533" s="361"/>
      <c r="B533" s="364"/>
      <c r="C533" s="365"/>
      <c r="D533" s="367"/>
      <c r="E533" s="367"/>
      <c r="F533" s="367"/>
      <c r="G533" s="367"/>
      <c r="H533" s="367"/>
      <c r="I533" s="367"/>
      <c r="J533" s="367"/>
      <c r="K533" s="367"/>
    </row>
    <row r="534" spans="1:11">
      <c r="A534" s="361"/>
      <c r="B534" s="364"/>
      <c r="C534" s="365"/>
      <c r="D534" s="367"/>
      <c r="E534" s="367"/>
      <c r="F534" s="367"/>
      <c r="G534" s="367"/>
      <c r="H534" s="367"/>
      <c r="I534" s="367"/>
      <c r="J534" s="367"/>
      <c r="K534" s="367"/>
    </row>
    <row r="535" spans="1:11">
      <c r="A535" s="361"/>
      <c r="B535" s="364"/>
      <c r="C535" s="365"/>
      <c r="D535" s="367"/>
      <c r="E535" s="367"/>
      <c r="F535" s="367"/>
      <c r="G535" s="367"/>
      <c r="H535" s="367"/>
      <c r="I535" s="367"/>
      <c r="J535" s="367"/>
      <c r="K535" s="367"/>
    </row>
    <row r="536" spans="1:11">
      <c r="A536" s="361"/>
      <c r="B536" s="364"/>
      <c r="C536" s="365"/>
      <c r="D536" s="367"/>
      <c r="E536" s="367"/>
      <c r="F536" s="367"/>
      <c r="G536" s="367"/>
      <c r="H536" s="367"/>
      <c r="I536" s="367"/>
      <c r="J536" s="367"/>
      <c r="K536" s="367"/>
    </row>
    <row r="537" spans="1:11">
      <c r="A537" s="361"/>
      <c r="B537" s="364"/>
      <c r="C537" s="365"/>
      <c r="D537" s="367"/>
      <c r="E537" s="367"/>
      <c r="F537" s="367"/>
      <c r="G537" s="367"/>
      <c r="H537" s="367"/>
      <c r="I537" s="367"/>
      <c r="J537" s="367"/>
      <c r="K537" s="367"/>
    </row>
    <row r="538" spans="1:11">
      <c r="A538" s="361"/>
      <c r="B538" s="364"/>
      <c r="C538" s="365"/>
      <c r="D538" s="367"/>
      <c r="E538" s="367"/>
      <c r="F538" s="367"/>
      <c r="G538" s="367"/>
      <c r="H538" s="367"/>
      <c r="I538" s="367"/>
      <c r="J538" s="367"/>
      <c r="K538" s="367"/>
    </row>
    <row r="539" spans="1:11">
      <c r="A539" s="361"/>
      <c r="B539" s="364"/>
      <c r="C539" s="365"/>
      <c r="D539" s="367"/>
      <c r="E539" s="367"/>
      <c r="F539" s="367"/>
      <c r="G539" s="367"/>
      <c r="H539" s="367"/>
      <c r="I539" s="367"/>
      <c r="J539" s="367"/>
      <c r="K539" s="367"/>
    </row>
    <row r="540" spans="1:11">
      <c r="A540" s="361"/>
      <c r="B540" s="364"/>
      <c r="C540" s="365"/>
      <c r="D540" s="367"/>
      <c r="E540" s="367"/>
      <c r="F540" s="367"/>
      <c r="G540" s="367"/>
      <c r="H540" s="367"/>
      <c r="I540" s="367"/>
      <c r="J540" s="367"/>
      <c r="K540" s="367"/>
    </row>
    <row r="541" spans="1:11">
      <c r="A541" s="361"/>
      <c r="B541" s="364"/>
      <c r="C541" s="365"/>
      <c r="D541" s="367"/>
      <c r="E541" s="367"/>
      <c r="F541" s="367"/>
      <c r="G541" s="367"/>
      <c r="H541" s="367"/>
      <c r="I541" s="367"/>
      <c r="J541" s="367"/>
      <c r="K541" s="367"/>
    </row>
    <row r="542" spans="1:11">
      <c r="A542" s="361"/>
      <c r="B542" s="364"/>
      <c r="C542" s="365"/>
      <c r="D542" s="367"/>
      <c r="E542" s="367"/>
      <c r="F542" s="367"/>
      <c r="G542" s="367"/>
      <c r="H542" s="367"/>
      <c r="I542" s="367"/>
      <c r="J542" s="367"/>
      <c r="K542" s="367"/>
    </row>
    <row r="543" spans="1:11">
      <c r="A543" s="361"/>
      <c r="B543" s="364"/>
      <c r="C543" s="365"/>
      <c r="D543" s="367"/>
      <c r="E543" s="367"/>
      <c r="F543" s="367"/>
      <c r="G543" s="367"/>
      <c r="H543" s="367"/>
      <c r="I543" s="367"/>
      <c r="J543" s="367"/>
      <c r="K543" s="367"/>
    </row>
    <row r="544" spans="1:11">
      <c r="A544" s="361"/>
      <c r="B544" s="364"/>
      <c r="C544" s="365"/>
      <c r="D544" s="367"/>
      <c r="E544" s="367"/>
      <c r="F544" s="367"/>
      <c r="G544" s="367"/>
      <c r="H544" s="367"/>
      <c r="I544" s="367"/>
      <c r="J544" s="367"/>
      <c r="K544" s="367"/>
    </row>
    <row r="545" spans="1:11">
      <c r="A545" s="361"/>
      <c r="B545" s="364"/>
      <c r="C545" s="365"/>
      <c r="D545" s="367"/>
      <c r="E545" s="367"/>
      <c r="F545" s="367"/>
      <c r="G545" s="367"/>
      <c r="H545" s="367"/>
      <c r="I545" s="367"/>
      <c r="J545" s="367"/>
      <c r="K545" s="367"/>
    </row>
    <row r="546" spans="1:11">
      <c r="A546" s="361"/>
      <c r="B546" s="364"/>
      <c r="C546" s="365"/>
      <c r="D546" s="367"/>
      <c r="E546" s="367"/>
      <c r="F546" s="367"/>
      <c r="G546" s="367"/>
      <c r="H546" s="367"/>
      <c r="I546" s="367"/>
      <c r="J546" s="367"/>
      <c r="K546" s="367"/>
    </row>
    <row r="547" spans="1:11">
      <c r="A547" s="361"/>
      <c r="B547" s="364"/>
      <c r="C547" s="365"/>
      <c r="D547" s="367"/>
      <c r="E547" s="367"/>
      <c r="F547" s="367"/>
      <c r="G547" s="367"/>
      <c r="H547" s="367"/>
      <c r="I547" s="367"/>
      <c r="J547" s="367"/>
      <c r="K547" s="367"/>
    </row>
    <row r="548" spans="1:11">
      <c r="A548" s="361"/>
      <c r="B548" s="364"/>
      <c r="C548" s="365"/>
      <c r="D548" s="367"/>
      <c r="E548" s="367"/>
      <c r="F548" s="367"/>
      <c r="G548" s="367"/>
      <c r="H548" s="367"/>
      <c r="I548" s="367"/>
      <c r="J548" s="367"/>
      <c r="K548" s="367"/>
    </row>
    <row r="549" spans="1:11">
      <c r="A549" s="361"/>
      <c r="B549" s="364"/>
      <c r="C549" s="365"/>
      <c r="D549" s="367"/>
      <c r="E549" s="367"/>
      <c r="F549" s="367"/>
      <c r="G549" s="367"/>
      <c r="H549" s="367"/>
      <c r="I549" s="367"/>
      <c r="J549" s="367"/>
      <c r="K549" s="367"/>
    </row>
    <row r="550" spans="1:11">
      <c r="A550" s="361"/>
      <c r="B550" s="364"/>
      <c r="C550" s="365"/>
      <c r="D550" s="367"/>
      <c r="E550" s="367"/>
      <c r="F550" s="367"/>
      <c r="G550" s="367"/>
      <c r="H550" s="367"/>
      <c r="I550" s="367"/>
      <c r="J550" s="367"/>
      <c r="K550" s="367"/>
    </row>
    <row r="551" spans="1:11">
      <c r="A551" s="361"/>
      <c r="B551" s="364"/>
      <c r="C551" s="365"/>
      <c r="D551" s="367"/>
      <c r="E551" s="367"/>
      <c r="F551" s="367"/>
      <c r="G551" s="367"/>
      <c r="H551" s="367"/>
      <c r="I551" s="367"/>
      <c r="J551" s="367"/>
      <c r="K551" s="367"/>
    </row>
    <row r="552" spans="1:11">
      <c r="A552" s="361"/>
      <c r="B552" s="364"/>
      <c r="C552" s="365"/>
      <c r="D552" s="367"/>
      <c r="E552" s="367"/>
      <c r="F552" s="367"/>
      <c r="G552" s="367"/>
      <c r="H552" s="367"/>
      <c r="I552" s="367"/>
      <c r="J552" s="367"/>
      <c r="K552" s="367"/>
    </row>
    <row r="553" spans="1:11">
      <c r="A553" s="361"/>
      <c r="B553" s="364"/>
      <c r="C553" s="365"/>
      <c r="D553" s="367"/>
      <c r="E553" s="367"/>
      <c r="F553" s="367"/>
      <c r="G553" s="367"/>
      <c r="H553" s="367"/>
      <c r="I553" s="367"/>
      <c r="J553" s="367"/>
      <c r="K553" s="367"/>
    </row>
    <row r="554" spans="1:11">
      <c r="A554" s="361"/>
      <c r="B554" s="364"/>
      <c r="C554" s="365"/>
      <c r="D554" s="367"/>
      <c r="E554" s="367"/>
      <c r="F554" s="367"/>
      <c r="G554" s="367"/>
      <c r="H554" s="367"/>
      <c r="I554" s="367"/>
      <c r="J554" s="367"/>
      <c r="K554" s="367"/>
    </row>
    <row r="555" spans="1:11">
      <c r="A555" s="361"/>
      <c r="B555" s="364"/>
      <c r="C555" s="365"/>
      <c r="D555" s="367"/>
      <c r="E555" s="367"/>
      <c r="F555" s="367"/>
      <c r="G555" s="367"/>
      <c r="H555" s="367"/>
      <c r="I555" s="367"/>
      <c r="J555" s="367"/>
      <c r="K555" s="367"/>
    </row>
    <row r="556" spans="1:11">
      <c r="A556" s="361"/>
      <c r="B556" s="364"/>
      <c r="C556" s="365"/>
      <c r="D556" s="367"/>
      <c r="E556" s="367"/>
      <c r="F556" s="367"/>
      <c r="G556" s="367"/>
      <c r="H556" s="367"/>
      <c r="I556" s="367"/>
      <c r="J556" s="367"/>
      <c r="K556" s="367"/>
    </row>
    <row r="557" spans="1:11">
      <c r="A557" s="361"/>
      <c r="B557" s="364"/>
      <c r="C557" s="365"/>
      <c r="D557" s="367"/>
      <c r="E557" s="367"/>
      <c r="F557" s="367"/>
      <c r="G557" s="367"/>
      <c r="H557" s="367"/>
      <c r="I557" s="367"/>
      <c r="J557" s="367"/>
      <c r="K557" s="367"/>
    </row>
    <row r="558" spans="1:11">
      <c r="A558" s="361"/>
      <c r="B558" s="364"/>
      <c r="C558" s="365"/>
      <c r="D558" s="367"/>
      <c r="E558" s="367"/>
      <c r="F558" s="367"/>
      <c r="G558" s="367"/>
      <c r="H558" s="367"/>
      <c r="I558" s="367"/>
      <c r="J558" s="367"/>
      <c r="K558" s="367"/>
    </row>
    <row r="559" spans="1:11">
      <c r="A559" s="361"/>
      <c r="B559" s="364"/>
      <c r="C559" s="365"/>
      <c r="D559" s="367"/>
      <c r="E559" s="367"/>
      <c r="F559" s="367"/>
      <c r="G559" s="367"/>
      <c r="H559" s="367"/>
      <c r="I559" s="367"/>
      <c r="J559" s="367"/>
      <c r="K559" s="367"/>
    </row>
    <row r="560" spans="1:11">
      <c r="A560" s="361"/>
      <c r="B560" s="364"/>
      <c r="C560" s="365"/>
      <c r="D560" s="367"/>
      <c r="E560" s="367"/>
      <c r="F560" s="367"/>
      <c r="G560" s="367"/>
      <c r="H560" s="367"/>
      <c r="I560" s="367"/>
      <c r="J560" s="367"/>
      <c r="K560" s="367"/>
    </row>
    <row r="561" spans="1:11">
      <c r="A561" s="361"/>
      <c r="B561" s="364"/>
      <c r="C561" s="365"/>
      <c r="D561" s="367"/>
      <c r="E561" s="367"/>
      <c r="F561" s="367"/>
      <c r="G561" s="367"/>
      <c r="H561" s="367"/>
      <c r="I561" s="367"/>
      <c r="J561" s="367"/>
      <c r="K561" s="367"/>
    </row>
    <row r="562" spans="1:11">
      <c r="A562" s="361"/>
      <c r="B562" s="364"/>
      <c r="C562" s="365"/>
      <c r="D562" s="367"/>
      <c r="E562" s="367"/>
      <c r="F562" s="367"/>
      <c r="G562" s="367"/>
      <c r="H562" s="367"/>
      <c r="I562" s="367"/>
      <c r="J562" s="367"/>
      <c r="K562" s="367"/>
    </row>
    <row r="563" spans="1:11">
      <c r="A563" s="361"/>
      <c r="B563" s="364"/>
      <c r="C563" s="365"/>
      <c r="D563" s="367"/>
      <c r="E563" s="367"/>
      <c r="F563" s="367"/>
      <c r="G563" s="367"/>
      <c r="H563" s="367"/>
      <c r="I563" s="367"/>
      <c r="J563" s="367"/>
      <c r="K563" s="367"/>
    </row>
    <row r="564" spans="1:11">
      <c r="A564" s="361"/>
      <c r="B564" s="364"/>
      <c r="C564" s="365"/>
      <c r="D564" s="367"/>
      <c r="E564" s="367"/>
      <c r="F564" s="367"/>
      <c r="G564" s="367"/>
      <c r="H564" s="367"/>
      <c r="I564" s="367"/>
      <c r="J564" s="367"/>
      <c r="K564" s="367"/>
    </row>
    <row r="565" spans="1:11">
      <c r="A565" s="361"/>
      <c r="B565" s="364"/>
      <c r="C565" s="365"/>
      <c r="D565" s="367"/>
      <c r="E565" s="367"/>
      <c r="F565" s="367"/>
      <c r="G565" s="367"/>
      <c r="H565" s="367"/>
      <c r="I565" s="367"/>
      <c r="J565" s="367"/>
      <c r="K565" s="367"/>
    </row>
    <row r="566" spans="1:11">
      <c r="A566" s="361"/>
      <c r="B566" s="364"/>
      <c r="C566" s="365"/>
      <c r="D566" s="367"/>
      <c r="E566" s="367"/>
      <c r="F566" s="367"/>
      <c r="G566" s="367"/>
      <c r="H566" s="367"/>
      <c r="I566" s="367"/>
      <c r="J566" s="367"/>
      <c r="K566" s="367"/>
    </row>
    <row r="567" spans="1:11">
      <c r="A567" s="361"/>
      <c r="B567" s="364"/>
      <c r="C567" s="365"/>
      <c r="D567" s="367"/>
      <c r="E567" s="367"/>
      <c r="F567" s="367"/>
      <c r="G567" s="367"/>
      <c r="H567" s="367"/>
      <c r="I567" s="367"/>
      <c r="J567" s="367"/>
      <c r="K567" s="367"/>
    </row>
    <row r="568" spans="1:11">
      <c r="A568" s="361"/>
      <c r="B568" s="364"/>
      <c r="C568" s="365"/>
      <c r="D568" s="367"/>
      <c r="E568" s="367"/>
      <c r="F568" s="367"/>
      <c r="G568" s="367"/>
      <c r="H568" s="367"/>
      <c r="I568" s="367"/>
      <c r="J568" s="367"/>
      <c r="K568" s="367"/>
    </row>
    <row r="569" spans="1:11">
      <c r="A569" s="361"/>
      <c r="B569" s="364"/>
      <c r="C569" s="365"/>
      <c r="D569" s="367"/>
      <c r="E569" s="367"/>
      <c r="F569" s="367"/>
      <c r="G569" s="367"/>
      <c r="H569" s="367"/>
      <c r="I569" s="367"/>
      <c r="J569" s="367"/>
      <c r="K569" s="367"/>
    </row>
    <row r="570" spans="1:11">
      <c r="A570" s="361"/>
      <c r="B570" s="364"/>
      <c r="C570" s="365"/>
      <c r="D570" s="367"/>
      <c r="E570" s="367"/>
      <c r="F570" s="367"/>
      <c r="G570" s="367"/>
      <c r="H570" s="367"/>
      <c r="I570" s="367"/>
      <c r="J570" s="367"/>
      <c r="K570" s="367"/>
    </row>
    <row r="571" spans="1:11">
      <c r="A571" s="361"/>
      <c r="B571" s="364"/>
      <c r="C571" s="365"/>
      <c r="D571" s="367"/>
      <c r="E571" s="367"/>
      <c r="F571" s="367"/>
      <c r="G571" s="367"/>
      <c r="H571" s="367"/>
      <c r="I571" s="367"/>
      <c r="J571" s="367"/>
      <c r="K571" s="367"/>
    </row>
    <row r="572" spans="1:11">
      <c r="A572" s="361"/>
      <c r="B572" s="364"/>
      <c r="C572" s="365"/>
      <c r="D572" s="367"/>
      <c r="E572" s="367"/>
      <c r="F572" s="367"/>
      <c r="G572" s="367"/>
      <c r="H572" s="367"/>
      <c r="I572" s="367"/>
      <c r="J572" s="367"/>
      <c r="K572" s="367"/>
    </row>
    <row r="573" spans="1:11">
      <c r="A573" s="361"/>
      <c r="B573" s="364"/>
      <c r="C573" s="365"/>
      <c r="D573" s="367"/>
      <c r="E573" s="367"/>
      <c r="F573" s="367"/>
      <c r="G573" s="367"/>
      <c r="H573" s="367"/>
      <c r="I573" s="367"/>
      <c r="J573" s="367"/>
      <c r="K573" s="367"/>
    </row>
    <row r="574" spans="1:11">
      <c r="A574" s="361"/>
      <c r="B574" s="364"/>
      <c r="C574" s="365"/>
      <c r="D574" s="367"/>
      <c r="E574" s="367"/>
      <c r="F574" s="367"/>
      <c r="G574" s="367"/>
      <c r="H574" s="367"/>
      <c r="I574" s="367"/>
      <c r="J574" s="367"/>
      <c r="K574" s="367"/>
    </row>
    <row r="575" spans="1:11">
      <c r="A575" s="361"/>
      <c r="B575" s="364"/>
      <c r="C575" s="365"/>
      <c r="D575" s="367"/>
      <c r="E575" s="367"/>
      <c r="F575" s="367"/>
      <c r="G575" s="367"/>
      <c r="H575" s="367"/>
      <c r="I575" s="367"/>
      <c r="J575" s="367"/>
      <c r="K575" s="367"/>
    </row>
    <row r="576" spans="1:11">
      <c r="A576" s="361"/>
      <c r="B576" s="364"/>
      <c r="C576" s="365"/>
      <c r="D576" s="367"/>
      <c r="E576" s="367"/>
      <c r="F576" s="367"/>
      <c r="G576" s="367"/>
      <c r="H576" s="367"/>
      <c r="I576" s="367"/>
      <c r="J576" s="367"/>
      <c r="K576" s="367"/>
    </row>
    <row r="577" spans="1:11">
      <c r="A577" s="361"/>
      <c r="B577" s="364"/>
      <c r="C577" s="365"/>
      <c r="D577" s="367"/>
      <c r="E577" s="367"/>
      <c r="F577" s="367"/>
      <c r="G577" s="367"/>
      <c r="H577" s="367"/>
      <c r="I577" s="367"/>
      <c r="J577" s="367"/>
      <c r="K577" s="367"/>
    </row>
    <row r="578" spans="1:11">
      <c r="A578" s="361"/>
      <c r="B578" s="364"/>
      <c r="C578" s="365"/>
      <c r="D578" s="367"/>
      <c r="E578" s="367"/>
      <c r="F578" s="367"/>
      <c r="G578" s="367"/>
      <c r="H578" s="367"/>
      <c r="I578" s="367"/>
      <c r="J578" s="367"/>
      <c r="K578" s="367"/>
    </row>
    <row r="579" spans="1:11">
      <c r="A579" s="361"/>
      <c r="B579" s="364"/>
      <c r="C579" s="365"/>
      <c r="D579" s="367"/>
      <c r="E579" s="367"/>
      <c r="F579" s="367"/>
      <c r="G579" s="367"/>
      <c r="H579" s="367"/>
      <c r="I579" s="367"/>
      <c r="J579" s="367"/>
      <c r="K579" s="367"/>
    </row>
    <row r="580" spans="1:11">
      <c r="A580" s="361"/>
      <c r="B580" s="364"/>
      <c r="C580" s="365"/>
      <c r="D580" s="367"/>
      <c r="E580" s="367"/>
      <c r="F580" s="367"/>
      <c r="G580" s="367"/>
      <c r="H580" s="367"/>
      <c r="I580" s="367"/>
      <c r="J580" s="367"/>
      <c r="K580" s="367"/>
    </row>
    <row r="581" spans="1:11">
      <c r="A581" s="361"/>
      <c r="B581" s="364"/>
      <c r="C581" s="365"/>
      <c r="D581" s="367"/>
      <c r="E581" s="367"/>
      <c r="F581" s="367"/>
      <c r="G581" s="367"/>
      <c r="H581" s="367"/>
      <c r="I581" s="367"/>
      <c r="J581" s="367"/>
      <c r="K581" s="367"/>
    </row>
    <row r="582" spans="1:11">
      <c r="A582" s="361"/>
      <c r="B582" s="364"/>
      <c r="C582" s="365"/>
      <c r="D582" s="367"/>
      <c r="E582" s="367"/>
      <c r="F582" s="367"/>
      <c r="G582" s="367"/>
      <c r="H582" s="367"/>
      <c r="I582" s="367"/>
      <c r="J582" s="367"/>
      <c r="K582" s="367"/>
    </row>
    <row r="583" spans="1:11">
      <c r="A583" s="361"/>
      <c r="B583" s="364"/>
      <c r="C583" s="365"/>
      <c r="D583" s="367"/>
      <c r="E583" s="367"/>
      <c r="F583" s="367"/>
      <c r="G583" s="367"/>
      <c r="H583" s="367"/>
      <c r="I583" s="367"/>
      <c r="J583" s="367"/>
      <c r="K583" s="367"/>
    </row>
    <row r="584" spans="1:11">
      <c r="A584" s="361"/>
      <c r="B584" s="364"/>
      <c r="C584" s="365"/>
      <c r="D584" s="367"/>
      <c r="E584" s="367"/>
      <c r="F584" s="367"/>
      <c r="G584" s="367"/>
      <c r="H584" s="367"/>
      <c r="I584" s="367"/>
      <c r="J584" s="367"/>
      <c r="K584" s="367"/>
    </row>
    <row r="585" spans="1:11">
      <c r="A585" s="361"/>
      <c r="B585" s="364"/>
      <c r="C585" s="365"/>
      <c r="D585" s="367"/>
      <c r="E585" s="367"/>
      <c r="F585" s="367"/>
      <c r="G585" s="367"/>
      <c r="H585" s="367"/>
      <c r="I585" s="367"/>
      <c r="J585" s="367"/>
      <c r="K585" s="367"/>
    </row>
    <row r="586" spans="1:11">
      <c r="A586" s="361"/>
      <c r="B586" s="364"/>
      <c r="C586" s="365"/>
      <c r="D586" s="367"/>
      <c r="E586" s="367"/>
      <c r="F586" s="367"/>
      <c r="G586" s="367"/>
      <c r="H586" s="367"/>
      <c r="I586" s="367"/>
      <c r="J586" s="367"/>
      <c r="K586" s="367"/>
    </row>
    <row r="587" spans="1:11">
      <c r="A587" s="361"/>
      <c r="B587" s="364"/>
      <c r="C587" s="365"/>
      <c r="D587" s="367"/>
      <c r="E587" s="367"/>
      <c r="F587" s="367"/>
      <c r="G587" s="367"/>
      <c r="H587" s="367"/>
      <c r="I587" s="367"/>
      <c r="J587" s="367"/>
      <c r="K587" s="367"/>
    </row>
    <row r="588" spans="1:11">
      <c r="A588" s="361"/>
      <c r="B588" s="364"/>
      <c r="C588" s="365"/>
      <c r="D588" s="367"/>
      <c r="E588" s="367"/>
      <c r="F588" s="367"/>
      <c r="G588" s="367"/>
      <c r="H588" s="367"/>
      <c r="I588" s="367"/>
      <c r="J588" s="367"/>
      <c r="K588" s="367"/>
    </row>
    <row r="589" spans="1:11">
      <c r="A589" s="361"/>
      <c r="B589" s="364"/>
      <c r="C589" s="365"/>
      <c r="D589" s="367"/>
      <c r="E589" s="367"/>
      <c r="F589" s="367"/>
      <c r="G589" s="367"/>
      <c r="H589" s="367"/>
      <c r="I589" s="367"/>
      <c r="J589" s="367"/>
      <c r="K589" s="367"/>
    </row>
    <row r="590" spans="1:11">
      <c r="A590" s="361"/>
      <c r="B590" s="364"/>
      <c r="C590" s="365"/>
      <c r="D590" s="367"/>
      <c r="E590" s="367"/>
      <c r="F590" s="367"/>
      <c r="G590" s="367"/>
      <c r="H590" s="367"/>
      <c r="I590" s="367"/>
      <c r="J590" s="367"/>
      <c r="K590" s="367"/>
    </row>
    <row r="591" spans="1:11">
      <c r="A591" s="361"/>
      <c r="B591" s="364"/>
      <c r="C591" s="365"/>
      <c r="D591" s="367"/>
      <c r="E591" s="367"/>
      <c r="F591" s="367"/>
      <c r="G591" s="367"/>
      <c r="H591" s="367"/>
      <c r="I591" s="367"/>
      <c r="J591" s="367"/>
      <c r="K591" s="367"/>
    </row>
    <row r="592" spans="1:11">
      <c r="A592" s="361"/>
      <c r="B592" s="364"/>
      <c r="C592" s="365"/>
      <c r="D592" s="367"/>
      <c r="E592" s="367"/>
      <c r="F592" s="367"/>
      <c r="G592" s="367"/>
      <c r="H592" s="367"/>
      <c r="I592" s="367"/>
      <c r="J592" s="367"/>
      <c r="K592" s="367"/>
    </row>
    <row r="593" spans="1:11">
      <c r="A593" s="361"/>
      <c r="B593" s="364"/>
      <c r="C593" s="365"/>
      <c r="D593" s="367"/>
      <c r="E593" s="367"/>
      <c r="F593" s="367"/>
      <c r="G593" s="367"/>
      <c r="H593" s="367"/>
      <c r="I593" s="367"/>
      <c r="J593" s="367"/>
      <c r="K593" s="367"/>
    </row>
    <row r="594" spans="1:11">
      <c r="A594" s="361"/>
      <c r="B594" s="364"/>
      <c r="C594" s="365"/>
      <c r="D594" s="367"/>
      <c r="E594" s="367"/>
      <c r="F594" s="367"/>
      <c r="G594" s="367"/>
      <c r="H594" s="367"/>
      <c r="I594" s="367"/>
      <c r="J594" s="367"/>
      <c r="K594" s="367"/>
    </row>
    <row r="595" spans="1:11">
      <c r="A595" s="361"/>
      <c r="B595" s="364"/>
      <c r="C595" s="365"/>
      <c r="D595" s="367"/>
      <c r="E595" s="367"/>
      <c r="F595" s="367"/>
      <c r="G595" s="367"/>
      <c r="H595" s="367"/>
      <c r="I595" s="367"/>
      <c r="J595" s="367"/>
      <c r="K595" s="367"/>
    </row>
    <row r="596" spans="1:11">
      <c r="A596" s="361"/>
      <c r="B596" s="364"/>
      <c r="C596" s="365"/>
      <c r="D596" s="367"/>
      <c r="E596" s="367"/>
      <c r="F596" s="367"/>
      <c r="G596" s="367"/>
      <c r="H596" s="367"/>
      <c r="I596" s="367"/>
      <c r="J596" s="367"/>
      <c r="K596" s="367"/>
    </row>
    <row r="597" spans="1:11">
      <c r="A597" s="361"/>
      <c r="B597" s="364"/>
      <c r="C597" s="365"/>
      <c r="D597" s="367"/>
      <c r="E597" s="367"/>
      <c r="F597" s="367"/>
      <c r="G597" s="367"/>
      <c r="H597" s="367"/>
      <c r="I597" s="367"/>
      <c r="J597" s="367"/>
      <c r="K597" s="367"/>
    </row>
    <row r="598" spans="1:11">
      <c r="A598" s="361"/>
      <c r="B598" s="364"/>
      <c r="C598" s="365"/>
      <c r="D598" s="367"/>
      <c r="E598" s="367"/>
      <c r="F598" s="367"/>
      <c r="G598" s="367"/>
      <c r="H598" s="367"/>
      <c r="I598" s="367"/>
      <c r="J598" s="367"/>
      <c r="K598" s="367"/>
    </row>
    <row r="599" spans="1:11">
      <c r="A599" s="361"/>
      <c r="B599" s="364"/>
      <c r="C599" s="365"/>
      <c r="D599" s="367"/>
      <c r="E599" s="367"/>
      <c r="F599" s="367"/>
      <c r="G599" s="367"/>
      <c r="H599" s="367"/>
      <c r="I599" s="367"/>
      <c r="J599" s="367"/>
      <c r="K599" s="367"/>
    </row>
    <row r="600" spans="1:11">
      <c r="A600" s="361"/>
      <c r="B600" s="364"/>
      <c r="C600" s="365"/>
      <c r="D600" s="367"/>
      <c r="E600" s="367"/>
      <c r="F600" s="367"/>
      <c r="G600" s="367"/>
      <c r="H600" s="367"/>
      <c r="I600" s="367"/>
      <c r="J600" s="367"/>
      <c r="K600" s="367"/>
    </row>
    <row r="601" spans="1:11">
      <c r="A601" s="361"/>
      <c r="B601" s="364"/>
      <c r="C601" s="365"/>
      <c r="D601" s="367"/>
      <c r="E601" s="367"/>
      <c r="F601" s="367"/>
      <c r="G601" s="367"/>
      <c r="H601" s="367"/>
      <c r="I601" s="367"/>
      <c r="J601" s="367"/>
      <c r="K601" s="367"/>
    </row>
    <row r="602" spans="1:11">
      <c r="A602" s="361"/>
      <c r="B602" s="364"/>
      <c r="C602" s="365"/>
      <c r="D602" s="367"/>
      <c r="E602" s="367"/>
      <c r="F602" s="367"/>
      <c r="G602" s="367"/>
      <c r="H602" s="367"/>
      <c r="I602" s="367"/>
      <c r="J602" s="367"/>
      <c r="K602" s="367"/>
    </row>
    <row r="603" spans="1:11">
      <c r="A603" s="361"/>
      <c r="B603" s="364"/>
      <c r="C603" s="365"/>
      <c r="D603" s="367"/>
      <c r="E603" s="367"/>
      <c r="F603" s="367"/>
      <c r="G603" s="367"/>
      <c r="H603" s="367"/>
      <c r="I603" s="367"/>
      <c r="J603" s="367"/>
      <c r="K603" s="367"/>
    </row>
    <row r="604" spans="1:11">
      <c r="A604" s="361"/>
      <c r="B604" s="364"/>
      <c r="C604" s="365"/>
      <c r="D604" s="367"/>
      <c r="E604" s="367"/>
      <c r="F604" s="367"/>
      <c r="G604" s="367"/>
      <c r="H604" s="367"/>
      <c r="I604" s="367"/>
      <c r="J604" s="367"/>
      <c r="K604" s="367"/>
    </row>
    <row r="605" spans="1:11">
      <c r="A605" s="361"/>
      <c r="B605" s="364"/>
      <c r="C605" s="365"/>
      <c r="D605" s="367"/>
      <c r="E605" s="367"/>
      <c r="F605" s="367"/>
      <c r="G605" s="367"/>
      <c r="H605" s="367"/>
      <c r="I605" s="367"/>
      <c r="J605" s="367"/>
      <c r="K605" s="367"/>
    </row>
    <row r="606" spans="1:11">
      <c r="A606" s="361"/>
      <c r="B606" s="364"/>
      <c r="C606" s="365"/>
      <c r="D606" s="367"/>
      <c r="E606" s="367"/>
      <c r="F606" s="367"/>
      <c r="G606" s="367"/>
      <c r="H606" s="367"/>
      <c r="I606" s="367"/>
      <c r="J606" s="367"/>
      <c r="K606" s="367"/>
    </row>
    <row r="607" spans="1:11">
      <c r="A607" s="361"/>
      <c r="B607" s="364"/>
      <c r="C607" s="365"/>
      <c r="D607" s="367"/>
      <c r="E607" s="367"/>
      <c r="F607" s="367"/>
      <c r="G607" s="367"/>
      <c r="H607" s="367"/>
      <c r="I607" s="367"/>
      <c r="J607" s="367"/>
      <c r="K607" s="367"/>
    </row>
    <row r="608" spans="1:11">
      <c r="A608" s="361"/>
      <c r="B608" s="364"/>
      <c r="C608" s="365"/>
      <c r="D608" s="367"/>
      <c r="E608" s="367"/>
      <c r="F608" s="367"/>
      <c r="G608" s="367"/>
      <c r="H608" s="367"/>
      <c r="I608" s="367"/>
      <c r="J608" s="367"/>
      <c r="K608" s="367"/>
    </row>
    <row r="609" spans="1:11">
      <c r="A609" s="361"/>
      <c r="B609" s="364"/>
      <c r="C609" s="365"/>
      <c r="D609" s="367"/>
      <c r="E609" s="367"/>
      <c r="F609" s="367"/>
      <c r="G609" s="367"/>
      <c r="H609" s="367"/>
      <c r="I609" s="367"/>
      <c r="J609" s="367"/>
      <c r="K609" s="367"/>
    </row>
    <row r="610" spans="1:11">
      <c r="A610" s="361"/>
      <c r="B610" s="364"/>
      <c r="C610" s="365"/>
      <c r="D610" s="367"/>
      <c r="E610" s="367"/>
      <c r="F610" s="367"/>
      <c r="G610" s="367"/>
      <c r="H610" s="367"/>
      <c r="I610" s="367"/>
      <c r="J610" s="367"/>
      <c r="K610" s="367"/>
    </row>
    <row r="611" spans="1:11">
      <c r="A611" s="361"/>
      <c r="B611" s="364"/>
      <c r="C611" s="365"/>
      <c r="D611" s="367"/>
      <c r="E611" s="367"/>
      <c r="F611" s="367"/>
      <c r="G611" s="367"/>
      <c r="H611" s="367"/>
      <c r="I611" s="367"/>
      <c r="J611" s="367"/>
      <c r="K611" s="367"/>
    </row>
    <row r="612" spans="1:11">
      <c r="A612" s="361"/>
      <c r="B612" s="364"/>
      <c r="C612" s="365"/>
      <c r="D612" s="367"/>
      <c r="E612" s="367"/>
      <c r="F612" s="367"/>
      <c r="G612" s="367"/>
      <c r="H612" s="367"/>
      <c r="I612" s="367"/>
      <c r="J612" s="367"/>
      <c r="K612" s="367"/>
    </row>
    <row r="613" spans="1:11">
      <c r="A613" s="361"/>
      <c r="B613" s="364"/>
      <c r="C613" s="365"/>
      <c r="D613" s="367"/>
      <c r="E613" s="367"/>
      <c r="F613" s="367"/>
      <c r="G613" s="367"/>
      <c r="H613" s="367"/>
      <c r="I613" s="367"/>
      <c r="J613" s="367"/>
      <c r="K613" s="367"/>
    </row>
    <row r="614" spans="1:11">
      <c r="A614" s="361"/>
      <c r="B614" s="364"/>
      <c r="C614" s="365"/>
      <c r="D614" s="367"/>
      <c r="E614" s="367"/>
      <c r="F614" s="367"/>
      <c r="G614" s="367"/>
      <c r="H614" s="367"/>
      <c r="I614" s="367"/>
      <c r="J614" s="367"/>
      <c r="K614" s="367"/>
    </row>
    <row r="615" spans="1:11">
      <c r="A615" s="361"/>
      <c r="B615" s="364"/>
      <c r="C615" s="365"/>
      <c r="D615" s="367"/>
      <c r="E615" s="367"/>
      <c r="F615" s="367"/>
      <c r="G615" s="367"/>
      <c r="H615" s="367"/>
      <c r="I615" s="367"/>
      <c r="J615" s="367"/>
      <c r="K615" s="367"/>
    </row>
    <row r="616" spans="1:11">
      <c r="A616" s="361"/>
      <c r="B616" s="364"/>
      <c r="C616" s="365"/>
      <c r="D616" s="367"/>
      <c r="E616" s="367"/>
      <c r="F616" s="367"/>
      <c r="G616" s="367"/>
      <c r="H616" s="367"/>
      <c r="I616" s="367"/>
      <c r="J616" s="367"/>
      <c r="K616" s="367"/>
    </row>
    <row r="617" spans="1:11">
      <c r="A617" s="361"/>
      <c r="B617" s="364"/>
      <c r="C617" s="365"/>
      <c r="D617" s="367"/>
      <c r="E617" s="367"/>
      <c r="F617" s="367"/>
      <c r="G617" s="367"/>
      <c r="H617" s="367"/>
      <c r="I617" s="367"/>
      <c r="J617" s="367"/>
      <c r="K617" s="367"/>
    </row>
    <row r="618" spans="1:11">
      <c r="A618" s="361"/>
      <c r="B618" s="364"/>
      <c r="C618" s="365"/>
      <c r="D618" s="367"/>
      <c r="E618" s="367"/>
      <c r="F618" s="367"/>
      <c r="G618" s="367"/>
      <c r="H618" s="367"/>
      <c r="I618" s="367"/>
      <c r="J618" s="367"/>
      <c r="K618" s="367"/>
    </row>
    <row r="619" spans="1:11">
      <c r="A619" s="361"/>
      <c r="B619" s="364"/>
      <c r="C619" s="365"/>
      <c r="D619" s="367"/>
      <c r="E619" s="367"/>
      <c r="F619" s="367"/>
      <c r="G619" s="367"/>
      <c r="H619" s="367"/>
      <c r="I619" s="367"/>
      <c r="J619" s="367"/>
      <c r="K619" s="367"/>
    </row>
    <row r="620" spans="1:11">
      <c r="A620" s="361"/>
      <c r="B620" s="364"/>
      <c r="C620" s="365"/>
      <c r="D620" s="367"/>
      <c r="E620" s="367"/>
      <c r="F620" s="367"/>
      <c r="G620" s="367"/>
      <c r="H620" s="367"/>
      <c r="I620" s="367"/>
      <c r="J620" s="367"/>
      <c r="K620" s="367"/>
    </row>
    <row r="621" spans="1:11">
      <c r="A621" s="361"/>
      <c r="B621" s="364"/>
      <c r="C621" s="365"/>
      <c r="D621" s="367"/>
      <c r="E621" s="367"/>
      <c r="F621" s="367"/>
      <c r="G621" s="367"/>
      <c r="H621" s="367"/>
      <c r="I621" s="367"/>
      <c r="J621" s="367"/>
      <c r="K621" s="367"/>
    </row>
    <row r="622" spans="1:11">
      <c r="A622" s="361"/>
      <c r="B622" s="364"/>
      <c r="C622" s="365"/>
      <c r="D622" s="367"/>
      <c r="E622" s="367"/>
      <c r="F622" s="367"/>
      <c r="G622" s="367"/>
      <c r="H622" s="367"/>
      <c r="I622" s="367"/>
      <c r="J622" s="367"/>
      <c r="K622" s="367"/>
    </row>
    <row r="623" spans="1:11">
      <c r="A623" s="361"/>
      <c r="B623" s="364"/>
      <c r="C623" s="365"/>
      <c r="D623" s="367"/>
      <c r="E623" s="367"/>
      <c r="F623" s="367"/>
      <c r="G623" s="367"/>
      <c r="H623" s="367"/>
      <c r="I623" s="367"/>
      <c r="J623" s="367"/>
      <c r="K623" s="367"/>
    </row>
    <row r="624" spans="1:11">
      <c r="A624" s="361"/>
      <c r="B624" s="364"/>
      <c r="C624" s="365"/>
      <c r="D624" s="367"/>
      <c r="E624" s="367"/>
      <c r="F624" s="367"/>
      <c r="G624" s="367"/>
      <c r="H624" s="367"/>
      <c r="I624" s="367"/>
      <c r="J624" s="367"/>
      <c r="K624" s="367"/>
    </row>
    <row r="625" spans="1:11">
      <c r="A625" s="361"/>
      <c r="B625" s="364"/>
      <c r="C625" s="365"/>
      <c r="D625" s="367"/>
      <c r="E625" s="367"/>
      <c r="F625" s="367"/>
      <c r="G625" s="367"/>
      <c r="H625" s="367"/>
      <c r="I625" s="367"/>
      <c r="J625" s="367"/>
      <c r="K625" s="367"/>
    </row>
    <row r="626" spans="1:11">
      <c r="A626" s="361"/>
      <c r="B626" s="364"/>
      <c r="C626" s="365"/>
      <c r="D626" s="367"/>
      <c r="E626" s="367"/>
      <c r="F626" s="367"/>
      <c r="G626" s="367"/>
      <c r="H626" s="367"/>
      <c r="I626" s="367"/>
      <c r="J626" s="367"/>
      <c r="K626" s="367"/>
    </row>
    <row r="627" spans="1:11">
      <c r="A627" s="361"/>
      <c r="B627" s="364"/>
      <c r="C627" s="365"/>
      <c r="D627" s="367"/>
      <c r="E627" s="367"/>
      <c r="F627" s="367"/>
      <c r="G627" s="367"/>
      <c r="H627" s="367"/>
      <c r="I627" s="367"/>
      <c r="J627" s="367"/>
      <c r="K627" s="367"/>
    </row>
    <row r="628" spans="1:11">
      <c r="A628" s="361"/>
      <c r="B628" s="364"/>
      <c r="C628" s="365"/>
      <c r="D628" s="367"/>
      <c r="E628" s="367"/>
      <c r="F628" s="367"/>
      <c r="G628" s="367"/>
      <c r="H628" s="367"/>
      <c r="I628" s="367"/>
      <c r="J628" s="367"/>
      <c r="K628" s="367"/>
    </row>
    <row r="629" spans="1:11">
      <c r="A629" s="361"/>
      <c r="B629" s="364"/>
      <c r="C629" s="365"/>
      <c r="D629" s="367"/>
      <c r="E629" s="367"/>
      <c r="F629" s="367"/>
      <c r="G629" s="367"/>
      <c r="H629" s="367"/>
      <c r="I629" s="367"/>
      <c r="J629" s="367"/>
      <c r="K629" s="367"/>
    </row>
    <row r="630" spans="1:11">
      <c r="A630" s="361"/>
      <c r="B630" s="364"/>
      <c r="C630" s="365"/>
      <c r="D630" s="367"/>
      <c r="E630" s="367"/>
      <c r="F630" s="367"/>
      <c r="G630" s="367"/>
      <c r="H630" s="367"/>
      <c r="I630" s="367"/>
      <c r="J630" s="367"/>
      <c r="K630" s="367"/>
    </row>
    <row r="631" spans="1:11">
      <c r="A631" s="361"/>
      <c r="B631" s="364"/>
      <c r="C631" s="365"/>
      <c r="D631" s="367"/>
      <c r="E631" s="367"/>
      <c r="F631" s="367"/>
      <c r="G631" s="367"/>
      <c r="H631" s="367"/>
      <c r="I631" s="367"/>
      <c r="J631" s="367"/>
      <c r="K631" s="367"/>
    </row>
    <row r="632" spans="1:11">
      <c r="A632" s="361"/>
      <c r="B632" s="364"/>
      <c r="C632" s="365"/>
      <c r="D632" s="367"/>
      <c r="E632" s="367"/>
      <c r="F632" s="367"/>
      <c r="G632" s="367"/>
      <c r="H632" s="367"/>
      <c r="I632" s="367"/>
      <c r="J632" s="367"/>
      <c r="K632" s="367"/>
    </row>
    <row r="633" spans="1:11">
      <c r="A633" s="361"/>
      <c r="B633" s="364"/>
      <c r="C633" s="365"/>
      <c r="D633" s="367"/>
      <c r="E633" s="367"/>
      <c r="F633" s="367"/>
      <c r="G633" s="367"/>
      <c r="H633" s="367"/>
      <c r="I633" s="367"/>
      <c r="J633" s="367"/>
      <c r="K633" s="367"/>
    </row>
    <row r="634" spans="1:11">
      <c r="A634" s="361"/>
      <c r="B634" s="364"/>
      <c r="C634" s="365"/>
      <c r="D634" s="367"/>
      <c r="E634" s="367"/>
      <c r="F634" s="367"/>
      <c r="G634" s="367"/>
      <c r="H634" s="367"/>
      <c r="I634" s="367"/>
      <c r="J634" s="367"/>
      <c r="K634" s="367"/>
    </row>
    <row r="635" spans="1:11">
      <c r="A635" s="361"/>
      <c r="B635" s="364"/>
      <c r="C635" s="365"/>
      <c r="D635" s="367"/>
      <c r="E635" s="367"/>
      <c r="F635" s="367"/>
      <c r="G635" s="367"/>
      <c r="H635" s="367"/>
      <c r="I635" s="367"/>
      <c r="J635" s="367"/>
      <c r="K635" s="367"/>
    </row>
    <row r="636" spans="1:11">
      <c r="A636" s="361"/>
      <c r="B636" s="364"/>
      <c r="C636" s="365"/>
      <c r="D636" s="367"/>
      <c r="E636" s="367"/>
      <c r="F636" s="367"/>
      <c r="G636" s="367"/>
      <c r="H636" s="367"/>
      <c r="I636" s="367"/>
      <c r="J636" s="367"/>
      <c r="K636" s="367"/>
    </row>
    <row r="637" spans="1:11">
      <c r="A637" s="361"/>
      <c r="B637" s="364"/>
      <c r="C637" s="365"/>
      <c r="D637" s="367"/>
      <c r="E637" s="367"/>
      <c r="F637" s="367"/>
      <c r="G637" s="367"/>
      <c r="H637" s="367"/>
      <c r="I637" s="367"/>
      <c r="J637" s="367"/>
      <c r="K637" s="367"/>
    </row>
    <row r="638" spans="1:11">
      <c r="A638" s="361"/>
      <c r="B638" s="364"/>
      <c r="C638" s="365"/>
      <c r="D638" s="367"/>
      <c r="E638" s="367"/>
      <c r="F638" s="367"/>
      <c r="G638" s="367"/>
      <c r="H638" s="367"/>
      <c r="I638" s="367"/>
      <c r="J638" s="367"/>
      <c r="K638" s="367"/>
    </row>
    <row r="639" spans="1:11">
      <c r="A639" s="361"/>
      <c r="B639" s="364"/>
      <c r="C639" s="365"/>
      <c r="D639" s="367"/>
      <c r="E639" s="367"/>
      <c r="F639" s="367"/>
      <c r="G639" s="367"/>
      <c r="H639" s="367"/>
      <c r="I639" s="367"/>
      <c r="J639" s="367"/>
      <c r="K639" s="367"/>
    </row>
    <row r="640" spans="1:11">
      <c r="A640" s="361"/>
      <c r="B640" s="364"/>
      <c r="C640" s="365"/>
      <c r="D640" s="367"/>
      <c r="E640" s="367"/>
      <c r="F640" s="367"/>
      <c r="G640" s="367"/>
      <c r="H640" s="367"/>
      <c r="I640" s="367"/>
      <c r="J640" s="367"/>
      <c r="K640" s="367"/>
    </row>
    <row r="641" spans="1:11">
      <c r="A641" s="361"/>
      <c r="B641" s="364"/>
      <c r="C641" s="365"/>
      <c r="D641" s="367"/>
      <c r="E641" s="367"/>
      <c r="F641" s="367"/>
      <c r="G641" s="367"/>
      <c r="H641" s="367"/>
      <c r="I641" s="367"/>
      <c r="J641" s="367"/>
      <c r="K641" s="367"/>
    </row>
    <row r="642" spans="1:11">
      <c r="A642" s="361"/>
      <c r="B642" s="364"/>
      <c r="C642" s="365"/>
      <c r="D642" s="367"/>
      <c r="E642" s="367"/>
      <c r="F642" s="367"/>
      <c r="G642" s="367"/>
      <c r="H642" s="367"/>
      <c r="I642" s="367"/>
      <c r="J642" s="367"/>
      <c r="K642" s="367"/>
    </row>
    <row r="643" spans="1:11">
      <c r="A643" s="361"/>
      <c r="B643" s="364"/>
      <c r="C643" s="365"/>
      <c r="D643" s="367"/>
      <c r="E643" s="367"/>
      <c r="F643" s="367"/>
      <c r="G643" s="367"/>
      <c r="H643" s="367"/>
      <c r="I643" s="367"/>
      <c r="J643" s="367"/>
      <c r="K643" s="367"/>
    </row>
    <row r="644" spans="1:11">
      <c r="A644" s="361"/>
      <c r="B644" s="364"/>
      <c r="C644" s="365"/>
      <c r="D644" s="367"/>
      <c r="E644" s="367"/>
      <c r="F644" s="367"/>
      <c r="G644" s="367"/>
      <c r="H644" s="367"/>
      <c r="I644" s="367"/>
      <c r="J644" s="367"/>
      <c r="K644" s="367"/>
    </row>
    <row r="645" spans="1:11">
      <c r="A645" s="361"/>
      <c r="B645" s="364"/>
      <c r="C645" s="365"/>
      <c r="D645" s="367"/>
      <c r="E645" s="367"/>
      <c r="F645" s="367"/>
      <c r="G645" s="367"/>
      <c r="H645" s="367"/>
      <c r="I645" s="367"/>
      <c r="J645" s="367"/>
      <c r="K645" s="367"/>
    </row>
    <row r="646" spans="1:11">
      <c r="A646" s="361"/>
      <c r="B646" s="364"/>
      <c r="C646" s="365"/>
      <c r="D646" s="367"/>
      <c r="E646" s="367"/>
      <c r="F646" s="367"/>
      <c r="G646" s="367"/>
      <c r="H646" s="367"/>
      <c r="I646" s="367"/>
      <c r="J646" s="367"/>
      <c r="K646" s="367"/>
    </row>
    <row r="647" spans="1:11">
      <c r="A647" s="361"/>
      <c r="B647" s="364"/>
      <c r="C647" s="365"/>
      <c r="D647" s="367"/>
      <c r="E647" s="367"/>
      <c r="F647" s="367"/>
      <c r="G647" s="367"/>
      <c r="H647" s="367"/>
      <c r="I647" s="367"/>
      <c r="J647" s="367"/>
      <c r="K647" s="367"/>
    </row>
    <row r="648" spans="1:11">
      <c r="A648" s="361"/>
      <c r="B648" s="364"/>
      <c r="C648" s="365"/>
      <c r="D648" s="367"/>
      <c r="E648" s="367"/>
      <c r="F648" s="367"/>
      <c r="G648" s="367"/>
      <c r="H648" s="367"/>
      <c r="I648" s="367"/>
      <c r="J648" s="367"/>
      <c r="K648" s="367"/>
    </row>
    <row r="649" spans="1:11">
      <c r="A649" s="361"/>
      <c r="B649" s="364"/>
      <c r="C649" s="365"/>
      <c r="D649" s="367"/>
      <c r="E649" s="367"/>
      <c r="F649" s="367"/>
      <c r="G649" s="367"/>
      <c r="H649" s="367"/>
      <c r="I649" s="367"/>
      <c r="J649" s="367"/>
      <c r="K649" s="367"/>
    </row>
    <row r="650" spans="1:11">
      <c r="A650" s="361"/>
      <c r="B650" s="364"/>
      <c r="C650" s="365"/>
      <c r="D650" s="367"/>
      <c r="E650" s="367"/>
      <c r="F650" s="367"/>
      <c r="G650" s="367"/>
      <c r="H650" s="367"/>
      <c r="I650" s="367"/>
      <c r="J650" s="367"/>
      <c r="K650" s="367"/>
    </row>
    <row r="651" spans="1:11">
      <c r="A651" s="361"/>
      <c r="B651" s="364"/>
      <c r="C651" s="365"/>
      <c r="D651" s="367"/>
      <c r="E651" s="367"/>
      <c r="F651" s="367"/>
      <c r="G651" s="367"/>
      <c r="H651" s="367"/>
      <c r="I651" s="367"/>
      <c r="J651" s="367"/>
      <c r="K651" s="367"/>
    </row>
    <row r="652" spans="1:11">
      <c r="A652" s="361"/>
      <c r="B652" s="364"/>
      <c r="C652" s="365"/>
      <c r="D652" s="367"/>
      <c r="E652" s="367"/>
      <c r="F652" s="367"/>
      <c r="G652" s="367"/>
      <c r="H652" s="367"/>
      <c r="I652" s="367"/>
      <c r="J652" s="367"/>
      <c r="K652" s="367"/>
    </row>
    <row r="653" spans="1:11">
      <c r="A653" s="361"/>
      <c r="B653" s="364"/>
      <c r="C653" s="365"/>
      <c r="D653" s="367"/>
      <c r="E653" s="367"/>
      <c r="F653" s="367"/>
      <c r="G653" s="367"/>
      <c r="H653" s="367"/>
      <c r="I653" s="367"/>
      <c r="J653" s="367"/>
      <c r="K653" s="367"/>
    </row>
    <row r="654" spans="1:11">
      <c r="A654" s="361"/>
      <c r="B654" s="364"/>
      <c r="C654" s="365"/>
      <c r="D654" s="367"/>
      <c r="E654" s="367"/>
      <c r="F654" s="367"/>
      <c r="G654" s="367"/>
      <c r="H654" s="367"/>
      <c r="I654" s="367"/>
      <c r="J654" s="367"/>
      <c r="K654" s="367"/>
    </row>
    <row r="655" spans="1:11">
      <c r="A655" s="361"/>
      <c r="B655" s="364"/>
      <c r="C655" s="365"/>
      <c r="D655" s="367"/>
      <c r="E655" s="367"/>
      <c r="F655" s="367"/>
      <c r="G655" s="367"/>
      <c r="H655" s="367"/>
      <c r="I655" s="367"/>
      <c r="J655" s="367"/>
      <c r="K655" s="367"/>
    </row>
    <row r="656" spans="1:11">
      <c r="A656" s="361"/>
      <c r="B656" s="364"/>
      <c r="C656" s="365"/>
      <c r="D656" s="367"/>
      <c r="E656" s="367"/>
      <c r="F656" s="367"/>
      <c r="G656" s="367"/>
      <c r="H656" s="367"/>
      <c r="I656" s="367"/>
      <c r="J656" s="367"/>
      <c r="K656" s="367"/>
    </row>
    <row r="657" spans="1:11">
      <c r="A657" s="361"/>
      <c r="B657" s="364"/>
      <c r="C657" s="365"/>
      <c r="D657" s="367"/>
      <c r="E657" s="367"/>
      <c r="F657" s="367"/>
      <c r="G657" s="367"/>
      <c r="H657" s="367"/>
      <c r="I657" s="367"/>
      <c r="J657" s="367"/>
      <c r="K657" s="367"/>
    </row>
    <row r="658" spans="1:11">
      <c r="A658" s="361"/>
      <c r="B658" s="364"/>
      <c r="C658" s="365"/>
      <c r="D658" s="367"/>
      <c r="E658" s="367"/>
      <c r="F658" s="367"/>
      <c r="G658" s="367"/>
      <c r="H658" s="367"/>
      <c r="I658" s="367"/>
      <c r="J658" s="367"/>
      <c r="K658" s="367"/>
    </row>
    <row r="659" spans="1:11">
      <c r="A659" s="361"/>
      <c r="B659" s="364"/>
      <c r="C659" s="365"/>
      <c r="D659" s="367"/>
      <c r="E659" s="367"/>
      <c r="F659" s="367"/>
      <c r="G659" s="367"/>
      <c r="H659" s="367"/>
      <c r="I659" s="367"/>
      <c r="J659" s="367"/>
      <c r="K659" s="367"/>
    </row>
    <row r="660" spans="1:11">
      <c r="A660" s="361"/>
      <c r="B660" s="364"/>
      <c r="C660" s="365"/>
      <c r="D660" s="367"/>
      <c r="E660" s="367"/>
      <c r="F660" s="367"/>
      <c r="G660" s="367"/>
      <c r="H660" s="367"/>
      <c r="I660" s="367"/>
      <c r="J660" s="367"/>
      <c r="K660" s="367"/>
    </row>
    <row r="661" spans="1:11">
      <c r="A661" s="361"/>
      <c r="B661" s="364"/>
      <c r="C661" s="365"/>
      <c r="D661" s="367"/>
      <c r="E661" s="367"/>
      <c r="F661" s="367"/>
      <c r="G661" s="367"/>
      <c r="H661" s="367"/>
      <c r="I661" s="367"/>
      <c r="J661" s="367"/>
      <c r="K661" s="367"/>
    </row>
    <row r="662" spans="1:11">
      <c r="A662" s="361"/>
      <c r="B662" s="364"/>
      <c r="C662" s="365"/>
      <c r="D662" s="367"/>
      <c r="E662" s="367"/>
      <c r="F662" s="367"/>
      <c r="G662" s="367"/>
      <c r="H662" s="367"/>
      <c r="I662" s="367"/>
      <c r="J662" s="367"/>
      <c r="K662" s="367"/>
    </row>
    <row r="663" spans="1:11">
      <c r="A663" s="361"/>
      <c r="B663" s="364"/>
      <c r="C663" s="365"/>
      <c r="D663" s="367"/>
      <c r="E663" s="367"/>
      <c r="F663" s="367"/>
      <c r="G663" s="367"/>
      <c r="H663" s="367"/>
      <c r="I663" s="367"/>
      <c r="J663" s="367"/>
      <c r="K663" s="367"/>
    </row>
    <row r="664" spans="1:11">
      <c r="A664" s="361"/>
      <c r="B664" s="364"/>
      <c r="C664" s="365"/>
      <c r="D664" s="367"/>
      <c r="E664" s="367"/>
      <c r="F664" s="367"/>
      <c r="G664" s="367"/>
      <c r="H664" s="367"/>
      <c r="I664" s="367"/>
      <c r="J664" s="367"/>
      <c r="K664" s="367"/>
    </row>
    <row r="665" spans="1:11">
      <c r="A665" s="361"/>
      <c r="B665" s="364"/>
      <c r="C665" s="365"/>
      <c r="D665" s="367"/>
      <c r="E665" s="367"/>
      <c r="F665" s="367"/>
      <c r="G665" s="367"/>
      <c r="H665" s="367"/>
      <c r="I665" s="367"/>
      <c r="J665" s="367"/>
      <c r="K665" s="367"/>
    </row>
    <row r="666" spans="1:11">
      <c r="A666" s="361"/>
      <c r="B666" s="364"/>
      <c r="C666" s="365"/>
      <c r="D666" s="367"/>
      <c r="E666" s="367"/>
      <c r="F666" s="367"/>
      <c r="G666" s="367"/>
      <c r="H666" s="367"/>
      <c r="I666" s="367"/>
      <c r="J666" s="367"/>
      <c r="K666" s="367"/>
    </row>
    <row r="667" spans="1:11">
      <c r="A667" s="361"/>
      <c r="B667" s="364"/>
      <c r="C667" s="365"/>
      <c r="D667" s="367"/>
      <c r="E667" s="367"/>
      <c r="F667" s="367"/>
      <c r="G667" s="367"/>
      <c r="H667" s="367"/>
      <c r="I667" s="367"/>
      <c r="J667" s="367"/>
      <c r="K667" s="367"/>
    </row>
    <row r="668" spans="1:11">
      <c r="A668" s="361"/>
      <c r="B668" s="364"/>
      <c r="C668" s="365"/>
      <c r="D668" s="367"/>
      <c r="E668" s="367"/>
      <c r="F668" s="367"/>
      <c r="G668" s="367"/>
      <c r="H668" s="367"/>
      <c r="I668" s="367"/>
      <c r="J668" s="367"/>
      <c r="K668" s="367"/>
    </row>
    <row r="669" spans="1:11">
      <c r="A669" s="361"/>
      <c r="B669" s="364"/>
      <c r="C669" s="365"/>
      <c r="D669" s="367"/>
      <c r="E669" s="367"/>
      <c r="F669" s="367"/>
      <c r="G669" s="367"/>
      <c r="H669" s="367"/>
      <c r="I669" s="367"/>
      <c r="J669" s="367"/>
      <c r="K669" s="367"/>
    </row>
    <row r="670" spans="1:11">
      <c r="A670" s="361"/>
      <c r="B670" s="364"/>
      <c r="C670" s="365"/>
      <c r="D670" s="367"/>
      <c r="E670" s="367"/>
      <c r="F670" s="367"/>
      <c r="G670" s="367"/>
      <c r="H670" s="367"/>
      <c r="I670" s="367"/>
      <c r="J670" s="367"/>
      <c r="K670" s="367"/>
    </row>
    <row r="671" spans="1:11">
      <c r="A671" s="361"/>
      <c r="B671" s="364"/>
      <c r="C671" s="365"/>
      <c r="D671" s="367"/>
      <c r="E671" s="367"/>
      <c r="F671" s="367"/>
      <c r="G671" s="367"/>
      <c r="H671" s="367"/>
      <c r="I671" s="367"/>
      <c r="J671" s="367"/>
      <c r="K671" s="367"/>
    </row>
    <row r="672" spans="1:11">
      <c r="A672" s="361"/>
      <c r="B672" s="364"/>
      <c r="C672" s="365"/>
      <c r="D672" s="367"/>
      <c r="E672" s="367"/>
      <c r="F672" s="367"/>
      <c r="G672" s="367"/>
      <c r="H672" s="367"/>
      <c r="I672" s="367"/>
      <c r="J672" s="367"/>
      <c r="K672" s="367"/>
    </row>
    <row r="673" spans="1:11">
      <c r="A673" s="361"/>
      <c r="B673" s="364"/>
      <c r="C673" s="365"/>
      <c r="D673" s="367"/>
      <c r="E673" s="367"/>
      <c r="F673" s="367"/>
      <c r="G673" s="367"/>
      <c r="H673" s="367"/>
      <c r="I673" s="367"/>
      <c r="J673" s="367"/>
      <c r="K673" s="367"/>
    </row>
    <row r="674" spans="1:11">
      <c r="A674" s="361"/>
      <c r="B674" s="364"/>
      <c r="C674" s="365"/>
      <c r="D674" s="367"/>
      <c r="E674" s="367"/>
      <c r="F674" s="367"/>
      <c r="G674" s="367"/>
      <c r="H674" s="367"/>
      <c r="I674" s="367"/>
      <c r="J674" s="367"/>
      <c r="K674" s="367"/>
    </row>
    <row r="675" spans="1:11">
      <c r="A675" s="361"/>
      <c r="B675" s="364"/>
      <c r="C675" s="365"/>
      <c r="D675" s="367"/>
      <c r="E675" s="367"/>
      <c r="F675" s="367"/>
      <c r="G675" s="367"/>
      <c r="H675" s="367"/>
      <c r="I675" s="367"/>
      <c r="J675" s="367"/>
      <c r="K675" s="367"/>
    </row>
    <row r="676" spans="1:11">
      <c r="A676" s="361"/>
      <c r="B676" s="364"/>
      <c r="C676" s="365"/>
      <c r="D676" s="367"/>
      <c r="E676" s="367"/>
      <c r="F676" s="367"/>
      <c r="G676" s="367"/>
      <c r="H676" s="367"/>
      <c r="I676" s="367"/>
      <c r="J676" s="367"/>
      <c r="K676" s="367"/>
    </row>
    <row r="677" spans="1:11">
      <c r="A677" s="361"/>
      <c r="B677" s="364"/>
      <c r="C677" s="365"/>
      <c r="D677" s="367"/>
      <c r="E677" s="367"/>
      <c r="F677" s="367"/>
      <c r="G677" s="367"/>
      <c r="H677" s="367"/>
      <c r="I677" s="367"/>
      <c r="J677" s="367"/>
      <c r="K677" s="367"/>
    </row>
    <row r="678" spans="1:11">
      <c r="A678" s="361"/>
      <c r="B678" s="364"/>
      <c r="C678" s="365"/>
      <c r="D678" s="367"/>
      <c r="E678" s="367"/>
      <c r="F678" s="367"/>
      <c r="G678" s="367"/>
      <c r="H678" s="367"/>
      <c r="I678" s="367"/>
      <c r="J678" s="367"/>
      <c r="K678" s="367"/>
    </row>
    <row r="679" spans="1:11">
      <c r="A679" s="361"/>
      <c r="B679" s="364"/>
      <c r="C679" s="365"/>
      <c r="D679" s="367"/>
      <c r="E679" s="367"/>
      <c r="F679" s="367"/>
      <c r="G679" s="367"/>
      <c r="H679" s="367"/>
      <c r="I679" s="367"/>
      <c r="J679" s="367"/>
      <c r="K679" s="367"/>
    </row>
    <row r="680" spans="1:11">
      <c r="A680" s="361"/>
      <c r="B680" s="364"/>
      <c r="C680" s="365"/>
      <c r="D680" s="367"/>
      <c r="E680" s="367"/>
      <c r="F680" s="367"/>
      <c r="G680" s="367"/>
      <c r="H680" s="367"/>
      <c r="I680" s="367"/>
      <c r="J680" s="367"/>
      <c r="K680" s="367"/>
    </row>
    <row r="681" spans="1:11">
      <c r="A681" s="361"/>
      <c r="B681" s="364"/>
      <c r="C681" s="365"/>
      <c r="D681" s="367"/>
      <c r="E681" s="367"/>
      <c r="F681" s="367"/>
      <c r="G681" s="367"/>
      <c r="H681" s="367"/>
      <c r="I681" s="367"/>
      <c r="J681" s="367"/>
      <c r="K681" s="367"/>
    </row>
    <row r="682" spans="1:11">
      <c r="A682" s="361"/>
      <c r="B682" s="364"/>
      <c r="C682" s="365"/>
      <c r="D682" s="367"/>
      <c r="E682" s="367"/>
      <c r="F682" s="367"/>
      <c r="G682" s="367"/>
      <c r="H682" s="367"/>
      <c r="I682" s="367"/>
      <c r="J682" s="367"/>
      <c r="K682" s="367"/>
    </row>
    <row r="683" spans="1:11">
      <c r="A683" s="361"/>
      <c r="B683" s="364"/>
      <c r="C683" s="365"/>
      <c r="D683" s="367"/>
      <c r="E683" s="367"/>
      <c r="F683" s="367"/>
      <c r="G683" s="367"/>
      <c r="H683" s="367"/>
      <c r="I683" s="367"/>
      <c r="J683" s="367"/>
      <c r="K683" s="367"/>
    </row>
    <row r="684" spans="1:11">
      <c r="A684" s="361"/>
      <c r="B684" s="364"/>
      <c r="C684" s="365"/>
      <c r="D684" s="367"/>
      <c r="E684" s="367"/>
      <c r="F684" s="367"/>
      <c r="G684" s="367"/>
      <c r="H684" s="367"/>
      <c r="I684" s="367"/>
      <c r="J684" s="367"/>
      <c r="K684" s="367"/>
    </row>
    <row r="685" spans="1:11">
      <c r="A685" s="361"/>
      <c r="B685" s="364"/>
      <c r="C685" s="365"/>
      <c r="D685" s="367"/>
      <c r="E685" s="367"/>
      <c r="F685" s="367"/>
      <c r="G685" s="367"/>
      <c r="H685" s="367"/>
      <c r="I685" s="367"/>
      <c r="J685" s="367"/>
      <c r="K685" s="367"/>
    </row>
    <row r="686" spans="1:11">
      <c r="A686" s="361"/>
      <c r="B686" s="364"/>
      <c r="C686" s="365"/>
      <c r="D686" s="367"/>
      <c r="E686" s="367"/>
      <c r="F686" s="367"/>
      <c r="G686" s="367"/>
      <c r="H686" s="367"/>
      <c r="I686" s="367"/>
      <c r="J686" s="367"/>
      <c r="K686" s="367"/>
    </row>
    <row r="687" spans="1:11">
      <c r="A687" s="361"/>
      <c r="B687" s="364"/>
      <c r="C687" s="365"/>
      <c r="D687" s="367"/>
      <c r="E687" s="367"/>
      <c r="F687" s="367"/>
      <c r="G687" s="367"/>
      <c r="H687" s="367"/>
      <c r="I687" s="367"/>
      <c r="J687" s="367"/>
      <c r="K687" s="367"/>
    </row>
    <row r="688" spans="1:11">
      <c r="A688" s="361"/>
      <c r="B688" s="364"/>
      <c r="C688" s="365"/>
      <c r="D688" s="367"/>
      <c r="E688" s="367"/>
      <c r="F688" s="367"/>
      <c r="G688" s="367"/>
      <c r="H688" s="367"/>
      <c r="I688" s="367"/>
      <c r="J688" s="367"/>
      <c r="K688" s="367"/>
    </row>
    <row r="689" spans="1:11">
      <c r="A689" s="361"/>
      <c r="B689" s="364"/>
      <c r="C689" s="365"/>
      <c r="D689" s="367"/>
      <c r="E689" s="367"/>
      <c r="F689" s="367"/>
      <c r="G689" s="367"/>
      <c r="H689" s="367"/>
      <c r="I689" s="367"/>
      <c r="J689" s="367"/>
      <c r="K689" s="367"/>
    </row>
    <row r="690" spans="1:11">
      <c r="A690" s="361"/>
      <c r="B690" s="364"/>
      <c r="C690" s="365"/>
      <c r="D690" s="367"/>
      <c r="E690" s="367"/>
      <c r="F690" s="367"/>
      <c r="G690" s="367"/>
      <c r="H690" s="367"/>
      <c r="I690" s="367"/>
      <c r="J690" s="367"/>
      <c r="K690" s="367"/>
    </row>
    <row r="691" spans="1:11">
      <c r="A691" s="361"/>
      <c r="B691" s="364"/>
      <c r="C691" s="365"/>
      <c r="D691" s="367"/>
      <c r="E691" s="367"/>
      <c r="F691" s="367"/>
      <c r="G691" s="367"/>
      <c r="H691" s="367"/>
      <c r="I691" s="367"/>
      <c r="J691" s="367"/>
      <c r="K691" s="367"/>
    </row>
    <row r="692" spans="1:11">
      <c r="A692" s="361"/>
      <c r="B692" s="364"/>
      <c r="C692" s="365"/>
      <c r="D692" s="367"/>
      <c r="E692" s="367"/>
      <c r="F692" s="367"/>
      <c r="G692" s="367"/>
      <c r="H692" s="367"/>
      <c r="I692" s="367"/>
      <c r="J692" s="367"/>
      <c r="K692" s="367"/>
    </row>
    <row r="693" spans="1:11">
      <c r="A693" s="361"/>
      <c r="B693" s="364"/>
      <c r="C693" s="365"/>
      <c r="D693" s="367"/>
      <c r="E693" s="367"/>
      <c r="F693" s="367"/>
      <c r="G693" s="367"/>
      <c r="H693" s="367"/>
      <c r="I693" s="367"/>
      <c r="J693" s="367"/>
      <c r="K693" s="367"/>
    </row>
    <row r="694" spans="1:11">
      <c r="A694" s="361"/>
      <c r="B694" s="364"/>
      <c r="C694" s="365"/>
      <c r="D694" s="367"/>
      <c r="E694" s="367"/>
      <c r="F694" s="367"/>
      <c r="G694" s="367"/>
      <c r="H694" s="367"/>
      <c r="I694" s="367"/>
      <c r="J694" s="367"/>
      <c r="K694" s="367"/>
    </row>
    <row r="695" spans="1:11">
      <c r="A695" s="361"/>
      <c r="B695" s="364"/>
      <c r="C695" s="365"/>
      <c r="D695" s="367"/>
      <c r="E695" s="367"/>
      <c r="F695" s="367"/>
      <c r="G695" s="367"/>
      <c r="H695" s="367"/>
      <c r="I695" s="367"/>
      <c r="J695" s="367"/>
      <c r="K695" s="367"/>
    </row>
    <row r="696" spans="1:11">
      <c r="A696" s="361"/>
      <c r="B696" s="364"/>
      <c r="C696" s="365"/>
      <c r="D696" s="367"/>
      <c r="E696" s="367"/>
      <c r="F696" s="367"/>
      <c r="G696" s="367"/>
      <c r="H696" s="367"/>
      <c r="I696" s="367"/>
      <c r="J696" s="367"/>
      <c r="K696" s="367"/>
    </row>
    <row r="697" spans="1:11">
      <c r="A697" s="361"/>
      <c r="B697" s="364"/>
      <c r="C697" s="365"/>
      <c r="D697" s="367"/>
      <c r="E697" s="367"/>
      <c r="F697" s="367"/>
      <c r="G697" s="367"/>
      <c r="H697" s="367"/>
      <c r="I697" s="367"/>
      <c r="J697" s="367"/>
      <c r="K697" s="367"/>
    </row>
    <row r="698" spans="1:11">
      <c r="A698" s="361"/>
      <c r="B698" s="364"/>
      <c r="C698" s="365"/>
      <c r="D698" s="367"/>
      <c r="E698" s="367"/>
      <c r="F698" s="367"/>
      <c r="G698" s="367"/>
      <c r="H698" s="367"/>
      <c r="I698" s="367"/>
      <c r="J698" s="367"/>
      <c r="K698" s="367"/>
    </row>
    <row r="699" spans="1:11">
      <c r="A699" s="361"/>
      <c r="B699" s="364"/>
      <c r="C699" s="365"/>
      <c r="D699" s="367"/>
      <c r="E699" s="367"/>
      <c r="F699" s="367"/>
      <c r="G699" s="367"/>
      <c r="H699" s="367"/>
      <c r="I699" s="367"/>
      <c r="J699" s="367"/>
      <c r="K699" s="367"/>
    </row>
    <row r="700" spans="1:11">
      <c r="A700" s="361"/>
      <c r="B700" s="364"/>
      <c r="C700" s="365"/>
      <c r="D700" s="367"/>
      <c r="E700" s="367"/>
      <c r="F700" s="367"/>
      <c r="G700" s="367"/>
      <c r="H700" s="367"/>
      <c r="I700" s="367"/>
      <c r="J700" s="367"/>
      <c r="K700" s="367"/>
    </row>
    <row r="701" spans="1:11">
      <c r="A701" s="361"/>
      <c r="B701" s="364"/>
      <c r="C701" s="365"/>
      <c r="D701" s="367"/>
      <c r="E701" s="367"/>
      <c r="F701" s="367"/>
      <c r="G701" s="367"/>
      <c r="H701" s="367"/>
      <c r="I701" s="367"/>
      <c r="J701" s="367"/>
      <c r="K701" s="367"/>
    </row>
    <row r="702" spans="1:11">
      <c r="A702" s="361"/>
      <c r="B702" s="364"/>
      <c r="C702" s="365"/>
      <c r="D702" s="367"/>
      <c r="E702" s="367"/>
      <c r="F702" s="367"/>
      <c r="G702" s="367"/>
      <c r="H702" s="367"/>
      <c r="I702" s="367"/>
      <c r="J702" s="367"/>
      <c r="K702" s="367"/>
    </row>
    <row r="703" spans="1:11">
      <c r="A703" s="361"/>
      <c r="B703" s="364"/>
      <c r="C703" s="365"/>
      <c r="D703" s="367"/>
      <c r="E703" s="367"/>
      <c r="F703" s="367"/>
      <c r="G703" s="367"/>
      <c r="H703" s="367"/>
      <c r="I703" s="367"/>
      <c r="J703" s="367"/>
      <c r="K703" s="367"/>
    </row>
    <row r="704" spans="1:11">
      <c r="A704" s="361"/>
      <c r="B704" s="364"/>
      <c r="C704" s="365"/>
      <c r="D704" s="367"/>
      <c r="E704" s="367"/>
      <c r="F704" s="367"/>
      <c r="G704" s="367"/>
      <c r="H704" s="367"/>
      <c r="I704" s="367"/>
      <c r="J704" s="367"/>
      <c r="K704" s="367"/>
    </row>
    <row r="705" spans="1:11">
      <c r="A705" s="361"/>
      <c r="B705" s="364"/>
      <c r="C705" s="365"/>
      <c r="D705" s="367"/>
      <c r="E705" s="367"/>
      <c r="F705" s="367"/>
      <c r="G705" s="367"/>
      <c r="H705" s="367"/>
      <c r="I705" s="367"/>
      <c r="J705" s="367"/>
      <c r="K705" s="367"/>
    </row>
    <row r="706" spans="1:11">
      <c r="A706" s="361"/>
      <c r="B706" s="364"/>
      <c r="C706" s="365"/>
      <c r="D706" s="367"/>
      <c r="E706" s="367"/>
      <c r="F706" s="367"/>
      <c r="G706" s="367"/>
      <c r="H706" s="367"/>
      <c r="I706" s="367"/>
      <c r="J706" s="367"/>
      <c r="K706" s="367"/>
    </row>
    <row r="707" spans="1:11">
      <c r="A707" s="361"/>
      <c r="B707" s="364"/>
      <c r="C707" s="365"/>
      <c r="D707" s="367"/>
      <c r="E707" s="367"/>
      <c r="F707" s="367"/>
      <c r="G707" s="367"/>
      <c r="H707" s="367"/>
      <c r="I707" s="367"/>
      <c r="J707" s="367"/>
      <c r="K707" s="367"/>
    </row>
    <row r="708" spans="1:11">
      <c r="A708" s="361"/>
      <c r="B708" s="364"/>
      <c r="C708" s="365"/>
      <c r="D708" s="367"/>
      <c r="E708" s="367"/>
      <c r="F708" s="367"/>
      <c r="G708" s="367"/>
      <c r="H708" s="367"/>
      <c r="I708" s="367"/>
      <c r="J708" s="367"/>
      <c r="K708" s="367"/>
    </row>
    <row r="709" spans="1:11">
      <c r="A709" s="361"/>
      <c r="B709" s="364"/>
      <c r="C709" s="365"/>
      <c r="D709" s="367"/>
      <c r="E709" s="367"/>
      <c r="F709" s="367"/>
      <c r="G709" s="367"/>
      <c r="H709" s="367"/>
      <c r="I709" s="367"/>
      <c r="J709" s="367"/>
      <c r="K709" s="367"/>
    </row>
    <row r="710" spans="1:11">
      <c r="A710" s="361"/>
      <c r="B710" s="364"/>
      <c r="C710" s="365"/>
      <c r="D710" s="367"/>
      <c r="E710" s="367"/>
      <c r="F710" s="367"/>
      <c r="G710" s="367"/>
      <c r="H710" s="367"/>
      <c r="I710" s="367"/>
      <c r="J710" s="367"/>
      <c r="K710" s="367"/>
    </row>
    <row r="711" spans="1:11">
      <c r="A711" s="361"/>
      <c r="B711" s="364"/>
      <c r="C711" s="365"/>
      <c r="D711" s="367"/>
      <c r="E711" s="367"/>
      <c r="F711" s="367"/>
      <c r="G711" s="367"/>
      <c r="H711" s="367"/>
      <c r="I711" s="367"/>
      <c r="J711" s="367"/>
      <c r="K711" s="367"/>
    </row>
    <row r="712" spans="1:11">
      <c r="A712" s="361"/>
      <c r="B712" s="364"/>
      <c r="C712" s="365"/>
      <c r="D712" s="367"/>
      <c r="E712" s="367"/>
      <c r="F712" s="367"/>
      <c r="G712" s="367"/>
      <c r="H712" s="367"/>
      <c r="I712" s="367"/>
      <c r="J712" s="367"/>
      <c r="K712" s="367"/>
    </row>
    <row r="713" spans="1:11">
      <c r="A713" s="361"/>
      <c r="B713" s="364"/>
      <c r="C713" s="365"/>
      <c r="D713" s="367"/>
      <c r="E713" s="367"/>
      <c r="F713" s="367"/>
      <c r="G713" s="367"/>
      <c r="H713" s="367"/>
      <c r="I713" s="367"/>
      <c r="J713" s="367"/>
      <c r="K713" s="367"/>
    </row>
    <row r="714" spans="1:11">
      <c r="A714" s="361"/>
      <c r="B714" s="364"/>
      <c r="C714" s="365"/>
      <c r="D714" s="367"/>
      <c r="E714" s="367"/>
      <c r="F714" s="367"/>
      <c r="G714" s="367"/>
      <c r="H714" s="367"/>
      <c r="I714" s="367"/>
      <c r="J714" s="367"/>
      <c r="K714" s="367"/>
    </row>
    <row r="715" spans="1:11">
      <c r="A715" s="361"/>
      <c r="B715" s="364"/>
      <c r="C715" s="365"/>
      <c r="D715" s="367"/>
      <c r="E715" s="367"/>
      <c r="F715" s="367"/>
      <c r="G715" s="367"/>
      <c r="H715" s="367"/>
      <c r="I715" s="367"/>
      <c r="J715" s="367"/>
      <c r="K715" s="367"/>
    </row>
    <row r="716" spans="1:11">
      <c r="A716" s="361"/>
      <c r="B716" s="364"/>
      <c r="C716" s="365"/>
      <c r="D716" s="367"/>
      <c r="E716" s="367"/>
      <c r="F716" s="367"/>
      <c r="G716" s="367"/>
      <c r="H716" s="367"/>
      <c r="I716" s="367"/>
      <c r="J716" s="367"/>
      <c r="K716" s="367"/>
    </row>
    <row r="717" spans="1:11">
      <c r="A717" s="361"/>
      <c r="B717" s="364"/>
      <c r="C717" s="365"/>
      <c r="D717" s="367"/>
      <c r="E717" s="367"/>
      <c r="F717" s="367"/>
      <c r="G717" s="367"/>
      <c r="H717" s="367"/>
      <c r="I717" s="367"/>
      <c r="J717" s="367"/>
      <c r="K717" s="367"/>
    </row>
    <row r="718" spans="1:11">
      <c r="A718" s="361"/>
      <c r="B718" s="364"/>
      <c r="C718" s="365"/>
      <c r="D718" s="367"/>
      <c r="E718" s="367"/>
      <c r="F718" s="367"/>
      <c r="G718" s="367"/>
      <c r="H718" s="367"/>
      <c r="I718" s="367"/>
      <c r="J718" s="367"/>
      <c r="K718" s="367"/>
    </row>
    <row r="719" spans="1:11">
      <c r="A719" s="361"/>
      <c r="B719" s="364"/>
      <c r="C719" s="365"/>
      <c r="D719" s="367"/>
      <c r="E719" s="367"/>
      <c r="F719" s="367"/>
      <c r="G719" s="367"/>
      <c r="H719" s="367"/>
      <c r="I719" s="367"/>
      <c r="J719" s="367"/>
      <c r="K719" s="367"/>
    </row>
    <row r="720" spans="1:11">
      <c r="A720" s="361"/>
      <c r="B720" s="364"/>
      <c r="C720" s="365"/>
      <c r="D720" s="367"/>
      <c r="E720" s="367"/>
      <c r="F720" s="367"/>
      <c r="G720" s="367"/>
      <c r="H720" s="367"/>
      <c r="I720" s="367"/>
      <c r="J720" s="367"/>
      <c r="K720" s="367"/>
    </row>
    <row r="721" spans="1:11">
      <c r="A721" s="361"/>
      <c r="B721" s="364"/>
      <c r="C721" s="365"/>
      <c r="D721" s="367"/>
      <c r="E721" s="367"/>
      <c r="F721" s="367"/>
      <c r="G721" s="367"/>
      <c r="H721" s="367"/>
      <c r="I721" s="367"/>
      <c r="J721" s="367"/>
      <c r="K721" s="367"/>
    </row>
    <row r="722" spans="1:11">
      <c r="A722" s="361"/>
      <c r="B722" s="364"/>
      <c r="C722" s="365"/>
      <c r="D722" s="367"/>
      <c r="E722" s="367"/>
      <c r="F722" s="367"/>
      <c r="G722" s="367"/>
      <c r="H722" s="367"/>
      <c r="I722" s="367"/>
      <c r="J722" s="367"/>
      <c r="K722" s="367"/>
    </row>
    <row r="723" spans="1:11">
      <c r="A723" s="361"/>
      <c r="B723" s="364"/>
      <c r="C723" s="365"/>
      <c r="D723" s="367"/>
      <c r="E723" s="367"/>
      <c r="F723" s="367"/>
      <c r="G723" s="367"/>
      <c r="H723" s="367"/>
      <c r="I723" s="367"/>
      <c r="J723" s="367"/>
      <c r="K723" s="367"/>
    </row>
    <row r="724" spans="1:11">
      <c r="A724" s="361"/>
      <c r="B724" s="364"/>
      <c r="C724" s="365"/>
      <c r="D724" s="367"/>
      <c r="E724" s="367"/>
      <c r="F724" s="367"/>
      <c r="G724" s="367"/>
      <c r="H724" s="367"/>
      <c r="I724" s="367"/>
      <c r="J724" s="367"/>
      <c r="K724" s="367"/>
    </row>
    <row r="725" spans="1:11">
      <c r="A725" s="361"/>
      <c r="B725" s="364"/>
      <c r="C725" s="365"/>
      <c r="D725" s="367"/>
      <c r="E725" s="367"/>
      <c r="F725" s="367"/>
      <c r="G725" s="367"/>
      <c r="H725" s="367"/>
      <c r="I725" s="367"/>
      <c r="J725" s="367"/>
      <c r="K725" s="367"/>
    </row>
    <row r="726" spans="1:11">
      <c r="A726" s="361"/>
      <c r="B726" s="364"/>
      <c r="C726" s="365"/>
      <c r="D726" s="367"/>
      <c r="E726" s="367"/>
      <c r="F726" s="367"/>
      <c r="G726" s="367"/>
      <c r="H726" s="367"/>
      <c r="I726" s="367"/>
      <c r="J726" s="367"/>
      <c r="K726" s="367"/>
    </row>
    <row r="727" spans="1:11">
      <c r="A727" s="361"/>
      <c r="B727" s="364"/>
      <c r="C727" s="365"/>
      <c r="D727" s="367"/>
      <c r="E727" s="367"/>
      <c r="F727" s="367"/>
      <c r="G727" s="367"/>
      <c r="H727" s="367"/>
      <c r="I727" s="367"/>
      <c r="J727" s="367"/>
      <c r="K727" s="367"/>
    </row>
    <row r="728" spans="1:11">
      <c r="A728" s="361"/>
      <c r="B728" s="364"/>
      <c r="C728" s="365"/>
      <c r="D728" s="367"/>
      <c r="E728" s="367"/>
      <c r="F728" s="367"/>
      <c r="G728" s="367"/>
      <c r="H728" s="367"/>
      <c r="I728" s="367"/>
      <c r="J728" s="367"/>
      <c r="K728" s="367"/>
    </row>
    <row r="729" spans="1:11">
      <c r="A729" s="361"/>
      <c r="B729" s="364"/>
      <c r="C729" s="365"/>
      <c r="D729" s="367"/>
      <c r="E729" s="367"/>
      <c r="F729" s="367"/>
      <c r="G729" s="367"/>
      <c r="H729" s="367"/>
      <c r="I729" s="367"/>
      <c r="J729" s="367"/>
      <c r="K729" s="367"/>
    </row>
    <row r="730" spans="1:11">
      <c r="A730" s="361"/>
      <c r="B730" s="364"/>
      <c r="C730" s="365"/>
      <c r="D730" s="367"/>
      <c r="E730" s="367"/>
      <c r="F730" s="367"/>
      <c r="G730" s="367"/>
      <c r="H730" s="367"/>
      <c r="I730" s="367"/>
      <c r="J730" s="367"/>
      <c r="K730" s="367"/>
    </row>
    <row r="731" spans="1:11">
      <c r="A731" s="361"/>
      <c r="B731" s="364"/>
      <c r="C731" s="365"/>
      <c r="D731" s="367"/>
      <c r="E731" s="367"/>
      <c r="F731" s="367"/>
      <c r="G731" s="367"/>
      <c r="H731" s="367"/>
      <c r="I731" s="367"/>
      <c r="J731" s="367"/>
      <c r="K731" s="367"/>
    </row>
    <row r="732" spans="1:11">
      <c r="A732" s="361"/>
      <c r="B732" s="364"/>
      <c r="C732" s="365"/>
      <c r="D732" s="367"/>
      <c r="E732" s="367"/>
      <c r="F732" s="367"/>
      <c r="G732" s="367"/>
      <c r="H732" s="367"/>
      <c r="I732" s="367"/>
      <c r="J732" s="367"/>
      <c r="K732" s="367"/>
    </row>
    <row r="733" spans="1:11">
      <c r="A733" s="361"/>
      <c r="B733" s="364"/>
      <c r="C733" s="365"/>
      <c r="D733" s="367"/>
      <c r="E733" s="367"/>
      <c r="F733" s="367"/>
      <c r="G733" s="367"/>
      <c r="H733" s="367"/>
      <c r="I733" s="367"/>
      <c r="J733" s="367"/>
      <c r="K733" s="367"/>
    </row>
    <row r="734" spans="1:11">
      <c r="A734" s="361"/>
      <c r="B734" s="364"/>
      <c r="C734" s="365"/>
      <c r="D734" s="367"/>
      <c r="E734" s="367"/>
      <c r="F734" s="367"/>
      <c r="G734" s="367"/>
      <c r="H734" s="367"/>
      <c r="I734" s="367"/>
      <c r="J734" s="367"/>
      <c r="K734" s="367"/>
    </row>
    <row r="735" spans="1:11">
      <c r="A735" s="361"/>
      <c r="B735" s="364"/>
      <c r="C735" s="365"/>
      <c r="D735" s="367"/>
      <c r="E735" s="367"/>
      <c r="F735" s="367"/>
      <c r="G735" s="367"/>
      <c r="H735" s="367"/>
      <c r="I735" s="367"/>
      <c r="J735" s="367"/>
      <c r="K735" s="367"/>
    </row>
    <row r="736" spans="1:11">
      <c r="A736" s="361"/>
      <c r="B736" s="364"/>
      <c r="C736" s="365"/>
      <c r="D736" s="367"/>
      <c r="E736" s="367"/>
      <c r="F736" s="367"/>
      <c r="G736" s="367"/>
      <c r="H736" s="367"/>
      <c r="I736" s="367"/>
      <c r="J736" s="367"/>
      <c r="K736" s="367"/>
    </row>
    <row r="737" spans="1:11">
      <c r="A737" s="361"/>
      <c r="B737" s="364"/>
      <c r="C737" s="365"/>
      <c r="D737" s="367"/>
      <c r="E737" s="367"/>
      <c r="F737" s="367"/>
      <c r="G737" s="367"/>
      <c r="H737" s="367"/>
      <c r="I737" s="367"/>
      <c r="J737" s="367"/>
      <c r="K737" s="367"/>
    </row>
    <row r="738" spans="1:11">
      <c r="A738" s="361"/>
      <c r="B738" s="364"/>
      <c r="C738" s="365"/>
      <c r="D738" s="367"/>
      <c r="E738" s="367"/>
      <c r="F738" s="367"/>
      <c r="G738" s="367"/>
      <c r="H738" s="367"/>
      <c r="I738" s="367"/>
      <c r="J738" s="367"/>
      <c r="K738" s="367"/>
    </row>
    <row r="739" spans="1:11">
      <c r="A739" s="361"/>
      <c r="B739" s="364"/>
      <c r="C739" s="365"/>
      <c r="D739" s="367"/>
      <c r="E739" s="367"/>
      <c r="F739" s="367"/>
      <c r="G739" s="367"/>
      <c r="H739" s="367"/>
      <c r="I739" s="367"/>
      <c r="J739" s="367"/>
      <c r="K739" s="367"/>
    </row>
    <row r="740" spans="1:11">
      <c r="A740" s="361"/>
      <c r="B740" s="364"/>
      <c r="C740" s="365"/>
      <c r="D740" s="367"/>
      <c r="E740" s="367"/>
      <c r="F740" s="367"/>
      <c r="G740" s="367"/>
      <c r="H740" s="367"/>
      <c r="I740" s="367"/>
      <c r="J740" s="367"/>
      <c r="K740" s="367"/>
    </row>
    <row r="741" spans="1:11">
      <c r="A741" s="361"/>
      <c r="B741" s="364"/>
      <c r="C741" s="365"/>
      <c r="D741" s="367"/>
      <c r="E741" s="367"/>
      <c r="F741" s="367"/>
      <c r="G741" s="367"/>
      <c r="H741" s="367"/>
      <c r="I741" s="367"/>
      <c r="J741" s="367"/>
      <c r="K741" s="367"/>
    </row>
    <row r="742" spans="1:11">
      <c r="A742" s="361"/>
      <c r="B742" s="364"/>
      <c r="C742" s="365"/>
      <c r="D742" s="367"/>
      <c r="E742" s="367"/>
      <c r="F742" s="367"/>
      <c r="G742" s="367"/>
      <c r="H742" s="367"/>
      <c r="I742" s="367"/>
      <c r="J742" s="367"/>
      <c r="K742" s="367"/>
    </row>
    <row r="743" spans="1:11">
      <c r="A743" s="361"/>
      <c r="B743" s="364"/>
      <c r="C743" s="365"/>
      <c r="D743" s="367"/>
      <c r="E743" s="367"/>
      <c r="F743" s="367"/>
      <c r="G743" s="367"/>
      <c r="H743" s="367"/>
      <c r="I743" s="367"/>
      <c r="J743" s="367"/>
      <c r="K743" s="367"/>
    </row>
    <row r="744" spans="1:11">
      <c r="A744" s="361"/>
      <c r="B744" s="364"/>
      <c r="C744" s="365"/>
      <c r="D744" s="367"/>
      <c r="E744" s="367"/>
      <c r="F744" s="367"/>
      <c r="G744" s="367"/>
      <c r="H744" s="367"/>
      <c r="I744" s="367"/>
      <c r="J744" s="367"/>
      <c r="K744" s="367"/>
    </row>
    <row r="745" spans="1:11">
      <c r="A745" s="361"/>
      <c r="B745" s="364"/>
      <c r="C745" s="365"/>
      <c r="D745" s="367"/>
      <c r="E745" s="367"/>
      <c r="F745" s="367"/>
      <c r="G745" s="367"/>
      <c r="H745" s="367"/>
      <c r="I745" s="367"/>
      <c r="J745" s="367"/>
      <c r="K745" s="367"/>
    </row>
    <row r="746" spans="1:11">
      <c r="A746" s="361"/>
      <c r="B746" s="364"/>
      <c r="C746" s="365"/>
      <c r="D746" s="367"/>
      <c r="E746" s="367"/>
      <c r="F746" s="367"/>
      <c r="G746" s="367"/>
      <c r="H746" s="367"/>
      <c r="I746" s="367"/>
      <c r="J746" s="367"/>
      <c r="K746" s="367"/>
    </row>
    <row r="747" spans="1:11">
      <c r="A747" s="361"/>
      <c r="B747" s="364"/>
      <c r="C747" s="365"/>
      <c r="D747" s="367"/>
      <c r="E747" s="367"/>
      <c r="F747" s="367"/>
      <c r="G747" s="367"/>
      <c r="H747" s="367"/>
      <c r="I747" s="367"/>
      <c r="J747" s="367"/>
      <c r="K747" s="367"/>
    </row>
    <row r="748" spans="1:11">
      <c r="A748" s="361"/>
      <c r="B748" s="364"/>
      <c r="C748" s="365"/>
      <c r="D748" s="367"/>
      <c r="E748" s="367"/>
      <c r="F748" s="367"/>
      <c r="G748" s="367"/>
      <c r="H748" s="367"/>
      <c r="I748" s="367"/>
      <c r="J748" s="367"/>
      <c r="K748" s="367"/>
    </row>
    <row r="749" spans="1:11">
      <c r="A749" s="361"/>
      <c r="B749" s="364"/>
      <c r="C749" s="365"/>
      <c r="D749" s="367"/>
      <c r="E749" s="367"/>
      <c r="F749" s="367"/>
      <c r="G749" s="367"/>
      <c r="H749" s="367"/>
      <c r="I749" s="367"/>
      <c r="J749" s="367"/>
      <c r="K749" s="367"/>
    </row>
    <row r="750" spans="1:11">
      <c r="A750" s="361"/>
      <c r="B750" s="364"/>
      <c r="C750" s="365"/>
      <c r="D750" s="367"/>
      <c r="E750" s="367"/>
      <c r="F750" s="367"/>
      <c r="G750" s="367"/>
      <c r="H750" s="367"/>
      <c r="I750" s="367"/>
      <c r="J750" s="367"/>
      <c r="K750" s="367"/>
    </row>
    <row r="751" spans="1:11">
      <c r="A751" s="361"/>
      <c r="B751" s="364"/>
      <c r="C751" s="365"/>
      <c r="D751" s="367"/>
      <c r="E751" s="367"/>
      <c r="F751" s="367"/>
      <c r="G751" s="367"/>
      <c r="H751" s="367"/>
      <c r="I751" s="367"/>
      <c r="J751" s="367"/>
      <c r="K751" s="367"/>
    </row>
    <row r="752" spans="1:11">
      <c r="A752" s="361"/>
      <c r="B752" s="364"/>
      <c r="C752" s="365"/>
      <c r="D752" s="367"/>
      <c r="E752" s="367"/>
      <c r="F752" s="367"/>
      <c r="G752" s="367"/>
      <c r="H752" s="367"/>
      <c r="I752" s="367"/>
      <c r="J752" s="367"/>
      <c r="K752" s="367"/>
    </row>
    <row r="753" spans="1:11">
      <c r="A753" s="361"/>
      <c r="B753" s="364"/>
      <c r="C753" s="365"/>
      <c r="D753" s="367"/>
      <c r="E753" s="367"/>
      <c r="F753" s="367"/>
      <c r="G753" s="367"/>
      <c r="H753" s="367"/>
      <c r="I753" s="367"/>
      <c r="J753" s="367"/>
      <c r="K753" s="367"/>
    </row>
    <row r="754" spans="1:11">
      <c r="A754" s="361"/>
      <c r="B754" s="364"/>
      <c r="C754" s="365"/>
      <c r="D754" s="367"/>
      <c r="E754" s="367"/>
      <c r="F754" s="367"/>
      <c r="G754" s="367"/>
      <c r="H754" s="367"/>
      <c r="I754" s="367"/>
      <c r="J754" s="367"/>
      <c r="K754" s="367"/>
    </row>
    <row r="755" spans="1:11">
      <c r="A755" s="361"/>
      <c r="B755" s="364"/>
      <c r="C755" s="365"/>
      <c r="D755" s="367"/>
      <c r="E755" s="367"/>
      <c r="F755" s="367"/>
      <c r="G755" s="367"/>
      <c r="H755" s="367"/>
      <c r="I755" s="367"/>
      <c r="J755" s="367"/>
      <c r="K755" s="367"/>
    </row>
    <row r="756" spans="1:11">
      <c r="A756" s="361"/>
      <c r="B756" s="364"/>
      <c r="C756" s="365"/>
      <c r="D756" s="367"/>
      <c r="E756" s="367"/>
      <c r="F756" s="367"/>
      <c r="G756" s="367"/>
      <c r="H756" s="367"/>
      <c r="I756" s="367"/>
      <c r="J756" s="367"/>
      <c r="K756" s="367"/>
    </row>
    <row r="757" spans="1:11">
      <c r="A757" s="361"/>
      <c r="B757" s="364"/>
      <c r="C757" s="365"/>
      <c r="D757" s="367"/>
      <c r="E757" s="367"/>
      <c r="F757" s="367"/>
      <c r="G757" s="367"/>
      <c r="H757" s="367"/>
      <c r="I757" s="367"/>
      <c r="J757" s="367"/>
      <c r="K757" s="367"/>
    </row>
    <row r="758" spans="1:11">
      <c r="A758" s="361"/>
      <c r="B758" s="364"/>
      <c r="C758" s="365"/>
      <c r="D758" s="367"/>
      <c r="E758" s="367"/>
      <c r="F758" s="367"/>
      <c r="G758" s="367"/>
      <c r="H758" s="367"/>
      <c r="I758" s="367"/>
      <c r="J758" s="367"/>
      <c r="K758" s="367"/>
    </row>
    <row r="759" spans="1:11">
      <c r="A759" s="361"/>
      <c r="B759" s="364"/>
      <c r="C759" s="365"/>
      <c r="D759" s="367"/>
      <c r="E759" s="367"/>
      <c r="F759" s="367"/>
      <c r="G759" s="367"/>
      <c r="H759" s="367"/>
      <c r="I759" s="367"/>
      <c r="J759" s="367"/>
      <c r="K759" s="367"/>
    </row>
    <row r="760" spans="1:11">
      <c r="A760" s="361"/>
      <c r="B760" s="364"/>
      <c r="C760" s="365"/>
      <c r="D760" s="367"/>
      <c r="E760" s="367"/>
      <c r="F760" s="367"/>
      <c r="G760" s="367"/>
      <c r="H760" s="367"/>
      <c r="I760" s="367"/>
      <c r="J760" s="367"/>
      <c r="K760" s="367"/>
    </row>
    <row r="761" spans="1:11">
      <c r="A761" s="361"/>
      <c r="B761" s="364"/>
      <c r="C761" s="365"/>
      <c r="D761" s="367"/>
      <c r="E761" s="367"/>
      <c r="F761" s="367"/>
      <c r="G761" s="367"/>
      <c r="H761" s="367"/>
      <c r="I761" s="367"/>
      <c r="J761" s="367"/>
      <c r="K761" s="367"/>
    </row>
    <row r="762" spans="1:11">
      <c r="A762" s="361"/>
      <c r="B762" s="364"/>
      <c r="C762" s="365"/>
      <c r="D762" s="367"/>
      <c r="E762" s="367"/>
      <c r="F762" s="367"/>
      <c r="G762" s="367"/>
      <c r="H762" s="367"/>
      <c r="I762" s="367"/>
      <c r="J762" s="367"/>
      <c r="K762" s="367"/>
    </row>
    <row r="763" spans="1:11">
      <c r="A763" s="361"/>
      <c r="B763" s="364"/>
      <c r="C763" s="365"/>
      <c r="D763" s="367"/>
      <c r="E763" s="367"/>
      <c r="F763" s="367"/>
      <c r="G763" s="367"/>
      <c r="H763" s="367"/>
      <c r="I763" s="367"/>
      <c r="J763" s="367"/>
      <c r="K763" s="367"/>
    </row>
    <row r="764" spans="1:11">
      <c r="A764" s="361"/>
      <c r="B764" s="364"/>
      <c r="C764" s="365"/>
      <c r="D764" s="367"/>
      <c r="E764" s="367"/>
      <c r="F764" s="367"/>
      <c r="G764" s="367"/>
      <c r="H764" s="367"/>
      <c r="I764" s="367"/>
      <c r="J764" s="367"/>
      <c r="K764" s="367"/>
    </row>
    <row r="765" spans="1:11">
      <c r="A765" s="361"/>
      <c r="B765" s="364"/>
      <c r="C765" s="365"/>
      <c r="D765" s="367"/>
      <c r="E765" s="367"/>
      <c r="F765" s="367"/>
      <c r="G765" s="367"/>
      <c r="H765" s="367"/>
      <c r="I765" s="367"/>
      <c r="J765" s="367"/>
      <c r="K765" s="367"/>
    </row>
    <row r="766" spans="1:11">
      <c r="A766" s="361"/>
      <c r="B766" s="364"/>
      <c r="C766" s="365"/>
      <c r="D766" s="367"/>
      <c r="E766" s="367"/>
      <c r="F766" s="367"/>
      <c r="G766" s="367"/>
      <c r="H766" s="367"/>
      <c r="I766" s="367"/>
      <c r="J766" s="367"/>
      <c r="K766" s="367"/>
    </row>
    <row r="767" spans="1:11">
      <c r="A767" s="361"/>
      <c r="B767" s="364"/>
      <c r="C767" s="365"/>
      <c r="D767" s="367"/>
      <c r="E767" s="367"/>
      <c r="F767" s="367"/>
      <c r="G767" s="367"/>
      <c r="H767" s="367"/>
      <c r="I767" s="367"/>
      <c r="J767" s="367"/>
      <c r="K767" s="367"/>
    </row>
    <row r="768" spans="1:11">
      <c r="A768" s="361"/>
      <c r="B768" s="364"/>
      <c r="C768" s="365"/>
      <c r="D768" s="367"/>
      <c r="E768" s="367"/>
      <c r="F768" s="367"/>
      <c r="G768" s="367"/>
      <c r="H768" s="367"/>
      <c r="I768" s="367"/>
      <c r="J768" s="367"/>
      <c r="K768" s="367"/>
    </row>
    <row r="769" spans="1:11">
      <c r="A769" s="361"/>
      <c r="B769" s="364"/>
      <c r="C769" s="365"/>
      <c r="D769" s="367"/>
      <c r="E769" s="367"/>
      <c r="F769" s="367"/>
      <c r="G769" s="367"/>
      <c r="H769" s="367"/>
      <c r="I769" s="367"/>
      <c r="J769" s="367"/>
      <c r="K769" s="367"/>
    </row>
    <row r="770" spans="1:11">
      <c r="A770" s="361"/>
      <c r="B770" s="364"/>
      <c r="C770" s="365"/>
      <c r="D770" s="367"/>
      <c r="E770" s="367"/>
      <c r="F770" s="367"/>
      <c r="G770" s="367"/>
      <c r="H770" s="367"/>
      <c r="I770" s="367"/>
      <c r="J770" s="367"/>
      <c r="K770" s="367"/>
    </row>
    <row r="771" spans="1:11">
      <c r="A771" s="361"/>
      <c r="B771" s="364"/>
      <c r="C771" s="365"/>
      <c r="D771" s="367"/>
      <c r="E771" s="367"/>
      <c r="F771" s="367"/>
      <c r="G771" s="367"/>
      <c r="H771" s="367"/>
      <c r="I771" s="367"/>
      <c r="J771" s="367"/>
      <c r="K771" s="367"/>
    </row>
    <row r="772" spans="1:11">
      <c r="A772" s="361"/>
      <c r="B772" s="364"/>
      <c r="C772" s="365"/>
      <c r="D772" s="367"/>
      <c r="E772" s="367"/>
      <c r="F772" s="367"/>
      <c r="G772" s="367"/>
      <c r="H772" s="367"/>
      <c r="I772" s="367"/>
      <c r="J772" s="367"/>
      <c r="K772" s="367"/>
    </row>
    <row r="773" spans="1:11">
      <c r="A773" s="361"/>
      <c r="B773" s="364"/>
      <c r="C773" s="365"/>
      <c r="D773" s="367"/>
      <c r="E773" s="367"/>
      <c r="F773" s="367"/>
      <c r="G773" s="367"/>
      <c r="H773" s="367"/>
      <c r="I773" s="367"/>
      <c r="J773" s="367"/>
      <c r="K773" s="367"/>
    </row>
    <row r="774" spans="1:11">
      <c r="A774" s="361"/>
      <c r="B774" s="364"/>
      <c r="C774" s="365"/>
      <c r="D774" s="367"/>
      <c r="E774" s="367"/>
      <c r="F774" s="367"/>
      <c r="G774" s="367"/>
      <c r="H774" s="367"/>
      <c r="I774" s="367"/>
      <c r="J774" s="367"/>
      <c r="K774" s="367"/>
    </row>
    <row r="775" spans="1:11">
      <c r="A775" s="361"/>
      <c r="B775" s="364"/>
      <c r="C775" s="365"/>
      <c r="D775" s="367"/>
      <c r="E775" s="367"/>
      <c r="F775" s="367"/>
      <c r="G775" s="367"/>
      <c r="H775" s="367"/>
      <c r="I775" s="367"/>
      <c r="J775" s="367"/>
      <c r="K775" s="367"/>
    </row>
    <row r="776" spans="1:11">
      <c r="A776" s="361"/>
      <c r="B776" s="364"/>
      <c r="C776" s="365"/>
      <c r="D776" s="367"/>
      <c r="E776" s="367"/>
      <c r="F776" s="367"/>
      <c r="G776" s="367"/>
      <c r="H776" s="367"/>
      <c r="I776" s="367"/>
      <c r="J776" s="367"/>
      <c r="K776" s="367"/>
    </row>
    <row r="777" spans="1:11">
      <c r="A777" s="361"/>
      <c r="B777" s="364"/>
      <c r="C777" s="365"/>
      <c r="D777" s="367"/>
      <c r="E777" s="367"/>
      <c r="F777" s="367"/>
      <c r="G777" s="367"/>
      <c r="H777" s="367"/>
      <c r="I777" s="367"/>
      <c r="J777" s="367"/>
      <c r="K777" s="367"/>
    </row>
    <row r="778" spans="1:11">
      <c r="A778" s="361"/>
      <c r="B778" s="364"/>
      <c r="C778" s="365"/>
      <c r="D778" s="367"/>
      <c r="E778" s="367"/>
      <c r="F778" s="367"/>
      <c r="G778" s="367"/>
      <c r="H778" s="367"/>
      <c r="I778" s="367"/>
      <c r="J778" s="367"/>
      <c r="K778" s="367"/>
    </row>
    <row r="779" spans="1:11">
      <c r="A779" s="361"/>
      <c r="B779" s="364"/>
      <c r="C779" s="365"/>
      <c r="D779" s="367"/>
      <c r="E779" s="367"/>
      <c r="F779" s="367"/>
      <c r="G779" s="367"/>
      <c r="H779" s="367"/>
      <c r="I779" s="367"/>
      <c r="J779" s="367"/>
      <c r="K779" s="367"/>
    </row>
    <row r="780" spans="1:11">
      <c r="A780" s="361"/>
      <c r="B780" s="364"/>
      <c r="C780" s="365"/>
      <c r="D780" s="367"/>
      <c r="E780" s="367"/>
      <c r="F780" s="367"/>
      <c r="G780" s="367"/>
      <c r="H780" s="367"/>
      <c r="I780" s="367"/>
      <c r="J780" s="367"/>
      <c r="K780" s="367"/>
    </row>
    <row r="781" spans="1:11">
      <c r="A781" s="361"/>
      <c r="B781" s="364"/>
      <c r="C781" s="365"/>
      <c r="D781" s="367"/>
      <c r="E781" s="367"/>
      <c r="F781" s="367"/>
      <c r="G781" s="367"/>
      <c r="H781" s="367"/>
      <c r="I781" s="367"/>
      <c r="J781" s="367"/>
      <c r="K781" s="367"/>
    </row>
    <row r="782" spans="1:11">
      <c r="A782" s="361"/>
      <c r="B782" s="364"/>
      <c r="C782" s="365"/>
      <c r="D782" s="367"/>
      <c r="E782" s="367"/>
      <c r="F782" s="367"/>
      <c r="G782" s="367"/>
      <c r="H782" s="367"/>
      <c r="I782" s="367"/>
      <c r="J782" s="367"/>
      <c r="K782" s="367"/>
    </row>
    <row r="783" spans="1:11">
      <c r="A783" s="361"/>
      <c r="B783" s="364"/>
      <c r="C783" s="365"/>
      <c r="D783" s="367"/>
      <c r="E783" s="367"/>
      <c r="F783" s="367"/>
      <c r="G783" s="367"/>
      <c r="H783" s="367"/>
      <c r="I783" s="367"/>
      <c r="J783" s="367"/>
      <c r="K783" s="367"/>
    </row>
    <row r="784" spans="1:11">
      <c r="A784" s="361"/>
      <c r="B784" s="364"/>
      <c r="C784" s="365"/>
      <c r="D784" s="367"/>
      <c r="E784" s="367"/>
      <c r="F784" s="367"/>
      <c r="G784" s="367"/>
      <c r="H784" s="367"/>
      <c r="I784" s="367"/>
      <c r="J784" s="367"/>
      <c r="K784" s="367"/>
    </row>
    <row r="785" spans="1:11">
      <c r="A785" s="361"/>
      <c r="B785" s="364"/>
      <c r="C785" s="365"/>
      <c r="D785" s="367"/>
      <c r="E785" s="367"/>
      <c r="F785" s="367"/>
      <c r="G785" s="367"/>
      <c r="H785" s="367"/>
      <c r="I785" s="367"/>
      <c r="J785" s="367"/>
      <c r="K785" s="367"/>
    </row>
    <row r="786" spans="1:11">
      <c r="A786" s="361"/>
      <c r="B786" s="364"/>
      <c r="C786" s="365"/>
      <c r="D786" s="367"/>
      <c r="E786" s="367"/>
      <c r="F786" s="367"/>
      <c r="G786" s="367"/>
      <c r="H786" s="367"/>
      <c r="I786" s="367"/>
      <c r="J786" s="367"/>
      <c r="K786" s="367"/>
    </row>
    <row r="787" spans="1:11">
      <c r="A787" s="361"/>
      <c r="B787" s="364"/>
      <c r="C787" s="365"/>
      <c r="D787" s="367"/>
      <c r="E787" s="367"/>
      <c r="F787" s="367"/>
      <c r="G787" s="367"/>
      <c r="H787" s="367"/>
      <c r="I787" s="367"/>
      <c r="J787" s="367"/>
      <c r="K787" s="367"/>
    </row>
    <row r="788" spans="1:11">
      <c r="A788" s="361"/>
      <c r="B788" s="364"/>
      <c r="C788" s="365"/>
      <c r="D788" s="367"/>
      <c r="E788" s="367"/>
      <c r="F788" s="367"/>
      <c r="G788" s="367"/>
      <c r="H788" s="367"/>
      <c r="I788" s="367"/>
      <c r="J788" s="367"/>
      <c r="K788" s="367"/>
    </row>
    <row r="789" spans="1:11">
      <c r="A789" s="361"/>
      <c r="B789" s="364"/>
      <c r="C789" s="365"/>
      <c r="D789" s="367"/>
      <c r="E789" s="367"/>
      <c r="F789" s="367"/>
      <c r="G789" s="367"/>
      <c r="H789" s="367"/>
      <c r="I789" s="367"/>
      <c r="J789" s="367"/>
      <c r="K789" s="367"/>
    </row>
    <row r="790" spans="1:11">
      <c r="A790" s="361"/>
      <c r="B790" s="364"/>
      <c r="C790" s="365"/>
      <c r="D790" s="367"/>
      <c r="E790" s="367"/>
      <c r="F790" s="367"/>
      <c r="G790" s="367"/>
      <c r="H790" s="367"/>
      <c r="I790" s="367"/>
      <c r="J790" s="367"/>
      <c r="K790" s="367"/>
    </row>
    <row r="791" spans="1:11">
      <c r="A791" s="361"/>
      <c r="B791" s="364"/>
      <c r="C791" s="365"/>
      <c r="D791" s="367"/>
      <c r="E791" s="367"/>
      <c r="F791" s="367"/>
      <c r="G791" s="367"/>
      <c r="H791" s="367"/>
      <c r="I791" s="367"/>
      <c r="J791" s="367"/>
      <c r="K791" s="367"/>
    </row>
    <row r="792" spans="1:11">
      <c r="A792" s="361"/>
      <c r="B792" s="364"/>
      <c r="C792" s="365"/>
      <c r="D792" s="367"/>
      <c r="E792" s="367"/>
      <c r="F792" s="367"/>
      <c r="G792" s="367"/>
      <c r="H792" s="367"/>
      <c r="I792" s="367"/>
      <c r="J792" s="367"/>
      <c r="K792" s="367"/>
    </row>
    <row r="793" spans="1:11">
      <c r="A793" s="361"/>
      <c r="B793" s="364"/>
      <c r="C793" s="365"/>
      <c r="D793" s="367"/>
      <c r="E793" s="367"/>
      <c r="F793" s="367"/>
      <c r="G793" s="367"/>
      <c r="H793" s="367"/>
      <c r="I793" s="367"/>
      <c r="J793" s="367"/>
      <c r="K793" s="367"/>
    </row>
    <row r="794" spans="1:11">
      <c r="A794" s="361"/>
      <c r="B794" s="364"/>
      <c r="C794" s="365"/>
      <c r="D794" s="367"/>
      <c r="E794" s="367"/>
      <c r="F794" s="367"/>
      <c r="G794" s="367"/>
      <c r="H794" s="367"/>
      <c r="I794" s="367"/>
      <c r="J794" s="367"/>
      <c r="K794" s="367"/>
    </row>
    <row r="795" spans="1:11">
      <c r="A795" s="361"/>
      <c r="B795" s="364"/>
      <c r="C795" s="365"/>
      <c r="D795" s="367"/>
      <c r="E795" s="367"/>
      <c r="F795" s="367"/>
      <c r="G795" s="367"/>
      <c r="H795" s="367"/>
      <c r="I795" s="367"/>
      <c r="J795" s="367"/>
      <c r="K795" s="367"/>
    </row>
    <row r="796" spans="1:11">
      <c r="A796" s="361"/>
      <c r="B796" s="364"/>
      <c r="C796" s="365"/>
      <c r="D796" s="367"/>
      <c r="E796" s="367"/>
      <c r="F796" s="367"/>
      <c r="G796" s="367"/>
      <c r="H796" s="367"/>
      <c r="I796" s="367"/>
      <c r="J796" s="367"/>
      <c r="K796" s="367"/>
    </row>
    <row r="797" spans="1:11">
      <c r="A797" s="361"/>
      <c r="B797" s="364"/>
      <c r="C797" s="365"/>
      <c r="D797" s="367"/>
      <c r="E797" s="367"/>
      <c r="F797" s="367"/>
      <c r="G797" s="367"/>
      <c r="H797" s="367"/>
      <c r="I797" s="367"/>
      <c r="J797" s="367"/>
      <c r="K797" s="367"/>
    </row>
    <row r="798" spans="1:11">
      <c r="A798" s="361"/>
      <c r="B798" s="364"/>
      <c r="C798" s="365"/>
      <c r="D798" s="367"/>
      <c r="E798" s="367"/>
      <c r="F798" s="367"/>
      <c r="G798" s="367"/>
      <c r="H798" s="367"/>
      <c r="I798" s="367"/>
      <c r="J798" s="367"/>
      <c r="K798" s="367"/>
    </row>
    <row r="799" spans="1:11">
      <c r="A799" s="361"/>
      <c r="B799" s="364"/>
      <c r="C799" s="365"/>
      <c r="D799" s="367"/>
      <c r="E799" s="367"/>
      <c r="F799" s="367"/>
      <c r="G799" s="367"/>
      <c r="H799" s="367"/>
      <c r="I799" s="367"/>
      <c r="J799" s="367"/>
      <c r="K799" s="367"/>
    </row>
    <row r="800" spans="1:11">
      <c r="A800" s="361"/>
      <c r="B800" s="364"/>
      <c r="C800" s="365"/>
      <c r="D800" s="367"/>
      <c r="E800" s="367"/>
      <c r="F800" s="367"/>
      <c r="G800" s="367"/>
      <c r="H800" s="367"/>
      <c r="I800" s="367"/>
      <c r="J800" s="367"/>
      <c r="K800" s="367"/>
    </row>
    <row r="801" spans="1:11">
      <c r="A801" s="361"/>
      <c r="B801" s="364"/>
      <c r="C801" s="365"/>
      <c r="D801" s="367"/>
      <c r="E801" s="367"/>
      <c r="F801" s="367"/>
      <c r="G801" s="367"/>
      <c r="H801" s="367"/>
      <c r="I801" s="367"/>
      <c r="J801" s="367"/>
      <c r="K801" s="367"/>
    </row>
    <row r="802" spans="1:11">
      <c r="A802" s="361"/>
      <c r="B802" s="364"/>
      <c r="C802" s="365"/>
      <c r="D802" s="367"/>
      <c r="E802" s="367"/>
      <c r="F802" s="367"/>
      <c r="G802" s="367"/>
      <c r="H802" s="367"/>
      <c r="I802" s="367"/>
      <c r="J802" s="367"/>
      <c r="K802" s="367"/>
    </row>
    <row r="803" spans="1:11">
      <c r="A803" s="361"/>
      <c r="B803" s="364"/>
      <c r="C803" s="365"/>
      <c r="D803" s="367"/>
      <c r="E803" s="367"/>
      <c r="F803" s="367"/>
      <c r="G803" s="367"/>
      <c r="H803" s="367"/>
      <c r="I803" s="367"/>
      <c r="J803" s="367"/>
      <c r="K803" s="367"/>
    </row>
    <row r="804" spans="1:11">
      <c r="A804" s="361"/>
      <c r="B804" s="364"/>
      <c r="C804" s="365"/>
      <c r="D804" s="367"/>
      <c r="E804" s="367"/>
      <c r="F804" s="367"/>
      <c r="G804" s="367"/>
      <c r="H804" s="367"/>
      <c r="I804" s="367"/>
      <c r="J804" s="367"/>
      <c r="K804" s="367"/>
    </row>
    <row r="805" spans="1:11">
      <c r="A805" s="361"/>
      <c r="B805" s="364"/>
      <c r="C805" s="365"/>
      <c r="D805" s="367"/>
      <c r="E805" s="367"/>
      <c r="F805" s="367"/>
      <c r="G805" s="367"/>
      <c r="H805" s="367"/>
      <c r="I805" s="367"/>
      <c r="J805" s="367"/>
      <c r="K805" s="367"/>
    </row>
    <row r="806" spans="1:11">
      <c r="A806" s="361"/>
      <c r="B806" s="364"/>
      <c r="C806" s="365"/>
      <c r="D806" s="367"/>
      <c r="E806" s="367"/>
      <c r="F806" s="367"/>
      <c r="G806" s="367"/>
      <c r="H806" s="367"/>
      <c r="I806" s="367"/>
      <c r="J806" s="367"/>
      <c r="K806" s="367"/>
    </row>
    <row r="807" spans="1:11">
      <c r="A807" s="361"/>
      <c r="B807" s="364"/>
      <c r="C807" s="365"/>
      <c r="D807" s="367"/>
      <c r="E807" s="367"/>
      <c r="F807" s="367"/>
      <c r="G807" s="367"/>
      <c r="H807" s="367"/>
      <c r="I807" s="367"/>
      <c r="J807" s="367"/>
      <c r="K807" s="367"/>
    </row>
    <row r="808" spans="1:11">
      <c r="A808" s="361"/>
      <c r="B808" s="364"/>
      <c r="C808" s="365"/>
      <c r="D808" s="367"/>
      <c r="E808" s="367"/>
      <c r="F808" s="367"/>
      <c r="G808" s="367"/>
      <c r="H808" s="367"/>
      <c r="I808" s="367"/>
      <c r="J808" s="367"/>
      <c r="K808" s="367"/>
    </row>
    <row r="809" spans="1:11">
      <c r="A809" s="361"/>
      <c r="B809" s="364"/>
      <c r="C809" s="365"/>
      <c r="D809" s="367"/>
      <c r="E809" s="367"/>
      <c r="F809" s="367"/>
      <c r="G809" s="367"/>
      <c r="H809" s="367"/>
      <c r="I809" s="367"/>
      <c r="J809" s="367"/>
      <c r="K809" s="367"/>
    </row>
    <row r="810" spans="1:11">
      <c r="A810" s="361"/>
      <c r="B810" s="364"/>
      <c r="C810" s="365"/>
      <c r="D810" s="367"/>
      <c r="E810" s="367"/>
      <c r="F810" s="367"/>
      <c r="G810" s="367"/>
      <c r="H810" s="367"/>
      <c r="I810" s="367"/>
      <c r="J810" s="367"/>
      <c r="K810" s="367"/>
    </row>
    <row r="811" spans="1:11">
      <c r="A811" s="361"/>
      <c r="B811" s="364"/>
      <c r="C811" s="365"/>
      <c r="D811" s="367"/>
      <c r="E811" s="367"/>
      <c r="F811" s="367"/>
      <c r="G811" s="367"/>
      <c r="H811" s="367"/>
      <c r="I811" s="367"/>
      <c r="J811" s="367"/>
      <c r="K811" s="367"/>
    </row>
    <row r="812" spans="1:11">
      <c r="A812" s="361"/>
      <c r="B812" s="364"/>
      <c r="C812" s="365"/>
      <c r="D812" s="367"/>
      <c r="E812" s="367"/>
      <c r="F812" s="367"/>
      <c r="G812" s="367"/>
      <c r="H812" s="367"/>
      <c r="I812" s="367"/>
      <c r="J812" s="367"/>
      <c r="K812" s="367"/>
    </row>
    <row r="813" spans="1:11">
      <c r="A813" s="361"/>
      <c r="B813" s="364"/>
      <c r="C813" s="365"/>
      <c r="D813" s="367"/>
      <c r="E813" s="367"/>
      <c r="F813" s="367"/>
      <c r="G813" s="367"/>
      <c r="H813" s="367"/>
      <c r="I813" s="367"/>
      <c r="J813" s="367"/>
      <c r="K813" s="367"/>
    </row>
    <row r="814" spans="1:11">
      <c r="A814" s="361"/>
      <c r="B814" s="364"/>
      <c r="C814" s="365"/>
      <c r="D814" s="367"/>
      <c r="E814" s="367"/>
      <c r="F814" s="367"/>
      <c r="G814" s="367"/>
      <c r="H814" s="367"/>
      <c r="I814" s="367"/>
      <c r="J814" s="367"/>
      <c r="K814" s="367"/>
    </row>
    <row r="815" spans="1:11">
      <c r="A815" s="361"/>
      <c r="B815" s="364"/>
      <c r="C815" s="365"/>
      <c r="D815" s="367"/>
      <c r="E815" s="367"/>
      <c r="F815" s="367"/>
      <c r="G815" s="367"/>
      <c r="H815" s="367"/>
      <c r="I815" s="367"/>
      <c r="J815" s="367"/>
      <c r="K815" s="367"/>
    </row>
    <row r="816" spans="1:11">
      <c r="A816" s="361"/>
      <c r="B816" s="364"/>
      <c r="C816" s="365"/>
      <c r="D816" s="367"/>
      <c r="E816" s="367"/>
      <c r="F816" s="367"/>
      <c r="G816" s="367"/>
      <c r="H816" s="367"/>
      <c r="I816" s="367"/>
      <c r="J816" s="367"/>
      <c r="K816" s="367"/>
    </row>
    <row r="817" spans="1:11">
      <c r="A817" s="361"/>
      <c r="B817" s="364"/>
      <c r="C817" s="365"/>
      <c r="D817" s="367"/>
      <c r="E817" s="367"/>
      <c r="F817" s="367"/>
      <c r="G817" s="367"/>
      <c r="H817" s="367"/>
      <c r="I817" s="367"/>
      <c r="J817" s="367"/>
      <c r="K817" s="367"/>
    </row>
    <row r="818" spans="1:11">
      <c r="A818" s="361"/>
      <c r="B818" s="364"/>
      <c r="C818" s="365"/>
      <c r="D818" s="367"/>
      <c r="E818" s="367"/>
      <c r="F818" s="367"/>
      <c r="G818" s="367"/>
      <c r="H818" s="367"/>
      <c r="I818" s="367"/>
      <c r="J818" s="367"/>
      <c r="K818" s="367"/>
    </row>
    <row r="819" spans="1:11">
      <c r="A819" s="361"/>
      <c r="B819" s="364"/>
      <c r="C819" s="365"/>
      <c r="D819" s="367"/>
      <c r="E819" s="367"/>
      <c r="F819" s="367"/>
      <c r="G819" s="367"/>
      <c r="H819" s="367"/>
      <c r="I819" s="367"/>
      <c r="J819" s="367"/>
      <c r="K819" s="367"/>
    </row>
    <row r="820" spans="1:11">
      <c r="A820" s="361"/>
      <c r="B820" s="364"/>
      <c r="C820" s="365"/>
      <c r="D820" s="367"/>
      <c r="E820" s="367"/>
      <c r="F820" s="367"/>
      <c r="G820" s="367"/>
      <c r="H820" s="367"/>
      <c r="I820" s="367"/>
      <c r="J820" s="367"/>
      <c r="K820" s="367"/>
    </row>
    <row r="821" spans="1:11">
      <c r="A821" s="361"/>
      <c r="B821" s="364"/>
      <c r="C821" s="365"/>
      <c r="D821" s="367"/>
      <c r="E821" s="367"/>
      <c r="F821" s="367"/>
      <c r="G821" s="367"/>
      <c r="H821" s="367"/>
      <c r="I821" s="367"/>
      <c r="J821" s="367"/>
      <c r="K821" s="367"/>
    </row>
    <row r="822" spans="1:11">
      <c r="A822" s="361"/>
      <c r="B822" s="364"/>
      <c r="C822" s="365"/>
      <c r="D822" s="367"/>
      <c r="E822" s="367"/>
      <c r="F822" s="367"/>
      <c r="G822" s="367"/>
      <c r="H822" s="367"/>
      <c r="I822" s="367"/>
      <c r="J822" s="367"/>
      <c r="K822" s="367"/>
    </row>
    <row r="823" spans="1:11">
      <c r="A823" s="361"/>
      <c r="B823" s="364"/>
      <c r="C823" s="365"/>
      <c r="D823" s="367"/>
      <c r="E823" s="367"/>
      <c r="F823" s="367"/>
      <c r="G823" s="367"/>
      <c r="H823" s="367"/>
      <c r="I823" s="367"/>
      <c r="J823" s="367"/>
      <c r="K823" s="367"/>
    </row>
    <row r="824" spans="1:11">
      <c r="A824" s="361"/>
      <c r="B824" s="364"/>
      <c r="C824" s="365"/>
      <c r="D824" s="367"/>
      <c r="E824" s="367"/>
      <c r="F824" s="367"/>
      <c r="G824" s="367"/>
      <c r="H824" s="367"/>
      <c r="I824" s="367"/>
      <c r="J824" s="367"/>
      <c r="K824" s="367"/>
    </row>
    <row r="825" spans="1:11">
      <c r="A825" s="361"/>
      <c r="B825" s="364"/>
      <c r="C825" s="365"/>
      <c r="D825" s="367"/>
      <c r="E825" s="367"/>
      <c r="F825" s="367"/>
      <c r="G825" s="367"/>
      <c r="H825" s="367"/>
      <c r="I825" s="367"/>
      <c r="J825" s="367"/>
      <c r="K825" s="367"/>
    </row>
    <row r="826" spans="1:11">
      <c r="A826" s="361"/>
      <c r="B826" s="364"/>
      <c r="C826" s="365"/>
      <c r="D826" s="367"/>
      <c r="E826" s="367"/>
      <c r="F826" s="367"/>
      <c r="G826" s="367"/>
      <c r="H826" s="367"/>
      <c r="I826" s="367"/>
      <c r="J826" s="367"/>
      <c r="K826" s="367"/>
    </row>
    <row r="827" spans="1:11">
      <c r="A827" s="361"/>
      <c r="B827" s="364"/>
      <c r="C827" s="365"/>
      <c r="D827" s="367"/>
      <c r="E827" s="367"/>
      <c r="F827" s="367"/>
      <c r="G827" s="367"/>
      <c r="H827" s="367"/>
      <c r="I827" s="367"/>
      <c r="J827" s="367"/>
      <c r="K827" s="367"/>
    </row>
    <row r="828" spans="1:11">
      <c r="A828" s="361"/>
      <c r="B828" s="364"/>
      <c r="C828" s="365"/>
      <c r="D828" s="367"/>
      <c r="E828" s="367"/>
      <c r="F828" s="367"/>
      <c r="G828" s="367"/>
      <c r="H828" s="367"/>
      <c r="I828" s="367"/>
      <c r="J828" s="367"/>
      <c r="K828" s="367"/>
    </row>
    <row r="829" spans="1:11">
      <c r="A829" s="361"/>
      <c r="B829" s="364"/>
      <c r="C829" s="365"/>
      <c r="D829" s="367"/>
      <c r="E829" s="367"/>
      <c r="F829" s="367"/>
      <c r="G829" s="367"/>
      <c r="H829" s="367"/>
      <c r="I829" s="367"/>
      <c r="J829" s="367"/>
      <c r="K829" s="367"/>
    </row>
    <row r="830" spans="1:11">
      <c r="A830" s="361"/>
      <c r="B830" s="364"/>
      <c r="C830" s="365"/>
      <c r="D830" s="367"/>
      <c r="E830" s="367"/>
      <c r="F830" s="367"/>
      <c r="G830" s="367"/>
      <c r="H830" s="367"/>
      <c r="I830" s="367"/>
      <c r="J830" s="367"/>
      <c r="K830" s="367"/>
    </row>
    <row r="831" spans="1:11">
      <c r="A831" s="361"/>
      <c r="B831" s="364"/>
      <c r="C831" s="365"/>
      <c r="D831" s="367"/>
      <c r="E831" s="367"/>
      <c r="F831" s="367"/>
      <c r="G831" s="367"/>
      <c r="H831" s="367"/>
      <c r="I831" s="367"/>
      <c r="J831" s="367"/>
      <c r="K831" s="367"/>
    </row>
    <row r="832" spans="1:11">
      <c r="A832" s="361"/>
      <c r="B832" s="364"/>
      <c r="C832" s="365"/>
      <c r="D832" s="367"/>
      <c r="E832" s="367"/>
      <c r="F832" s="367"/>
      <c r="G832" s="367"/>
      <c r="H832" s="367"/>
      <c r="I832" s="367"/>
      <c r="J832" s="367"/>
      <c r="K832" s="367"/>
    </row>
    <row r="833" spans="1:11">
      <c r="A833" s="361"/>
      <c r="B833" s="364"/>
      <c r="C833" s="365"/>
      <c r="D833" s="367"/>
      <c r="E833" s="367"/>
      <c r="F833" s="367"/>
      <c r="G833" s="367"/>
      <c r="H833" s="367"/>
      <c r="I833" s="367"/>
      <c r="J833" s="367"/>
      <c r="K833" s="367"/>
    </row>
    <row r="834" spans="1:11">
      <c r="A834" s="361"/>
      <c r="B834" s="364"/>
      <c r="C834" s="365"/>
      <c r="D834" s="367"/>
      <c r="E834" s="367"/>
      <c r="F834" s="367"/>
      <c r="G834" s="367"/>
      <c r="H834" s="367"/>
      <c r="I834" s="367"/>
      <c r="J834" s="367"/>
      <c r="K834" s="367"/>
    </row>
    <row r="835" spans="1:11">
      <c r="A835" s="361"/>
      <c r="B835" s="364"/>
      <c r="C835" s="365"/>
      <c r="D835" s="367"/>
      <c r="E835" s="367"/>
      <c r="F835" s="367"/>
      <c r="G835" s="367"/>
      <c r="H835" s="367"/>
      <c r="I835" s="367"/>
      <c r="J835" s="367"/>
      <c r="K835" s="367"/>
    </row>
    <row r="836" spans="1:11">
      <c r="A836" s="361"/>
      <c r="B836" s="364"/>
      <c r="C836" s="365"/>
      <c r="D836" s="367"/>
      <c r="E836" s="367"/>
      <c r="F836" s="367"/>
      <c r="G836" s="367"/>
      <c r="H836" s="367"/>
      <c r="I836" s="367"/>
      <c r="J836" s="367"/>
      <c r="K836" s="367"/>
    </row>
    <row r="837" spans="1:11">
      <c r="A837" s="361"/>
      <c r="B837" s="364"/>
      <c r="C837" s="365"/>
      <c r="D837" s="367"/>
      <c r="E837" s="367"/>
      <c r="F837" s="367"/>
      <c r="G837" s="367"/>
      <c r="H837" s="367"/>
      <c r="I837" s="367"/>
      <c r="J837" s="367"/>
      <c r="K837" s="367"/>
    </row>
    <row r="838" spans="1:11">
      <c r="A838" s="361"/>
      <c r="B838" s="364"/>
      <c r="C838" s="365"/>
      <c r="D838" s="367"/>
      <c r="E838" s="367"/>
      <c r="F838" s="367"/>
      <c r="G838" s="367"/>
      <c r="H838" s="367"/>
      <c r="I838" s="367"/>
      <c r="J838" s="367"/>
      <c r="K838" s="367"/>
    </row>
    <row r="839" spans="1:11">
      <c r="A839" s="361"/>
      <c r="B839" s="364"/>
      <c r="C839" s="365"/>
      <c r="D839" s="367"/>
      <c r="E839" s="367"/>
      <c r="F839" s="367"/>
      <c r="G839" s="367"/>
      <c r="H839" s="367"/>
      <c r="I839" s="367"/>
      <c r="J839" s="367"/>
      <c r="K839" s="367"/>
    </row>
    <row r="840" spans="1:11">
      <c r="A840" s="361"/>
      <c r="B840" s="364"/>
      <c r="C840" s="365"/>
      <c r="D840" s="367"/>
      <c r="E840" s="367"/>
      <c r="F840" s="367"/>
      <c r="G840" s="367"/>
      <c r="H840" s="367"/>
      <c r="I840" s="367"/>
      <c r="J840" s="367"/>
      <c r="K840" s="367"/>
    </row>
    <row r="841" spans="1:11">
      <c r="A841" s="361"/>
      <c r="B841" s="364"/>
      <c r="C841" s="365"/>
      <c r="D841" s="367"/>
      <c r="E841" s="367"/>
      <c r="F841" s="367"/>
      <c r="G841" s="367"/>
      <c r="H841" s="367"/>
      <c r="I841" s="367"/>
      <c r="J841" s="367"/>
      <c r="K841" s="367"/>
    </row>
    <row r="842" spans="1:11">
      <c r="A842" s="361"/>
      <c r="B842" s="364"/>
      <c r="C842" s="365"/>
      <c r="D842" s="367"/>
      <c r="E842" s="367"/>
      <c r="F842" s="367"/>
      <c r="G842" s="367"/>
      <c r="H842" s="367"/>
      <c r="I842" s="367"/>
      <c r="J842" s="367"/>
      <c r="K842" s="367"/>
    </row>
    <row r="843" spans="1:11">
      <c r="A843" s="361"/>
      <c r="B843" s="364"/>
      <c r="C843" s="365"/>
      <c r="D843" s="367"/>
      <c r="E843" s="367"/>
      <c r="F843" s="367"/>
      <c r="G843" s="367"/>
      <c r="H843" s="367"/>
      <c r="I843" s="367"/>
      <c r="J843" s="367"/>
      <c r="K843" s="367"/>
    </row>
    <row r="844" spans="1:11">
      <c r="A844" s="361"/>
      <c r="B844" s="364"/>
      <c r="C844" s="365"/>
      <c r="D844" s="367"/>
      <c r="E844" s="367"/>
      <c r="F844" s="367"/>
      <c r="G844" s="367"/>
      <c r="H844" s="367"/>
      <c r="I844" s="367"/>
      <c r="J844" s="367"/>
      <c r="K844" s="367"/>
    </row>
    <row r="845" spans="1:11">
      <c r="A845" s="361"/>
      <c r="B845" s="364"/>
      <c r="C845" s="365"/>
      <c r="D845" s="367"/>
      <c r="E845" s="367"/>
      <c r="F845" s="367"/>
      <c r="G845" s="367"/>
      <c r="H845" s="367"/>
      <c r="I845" s="367"/>
      <c r="J845" s="367"/>
      <c r="K845" s="367"/>
    </row>
    <row r="846" spans="1:11">
      <c r="A846" s="361"/>
      <c r="B846" s="364"/>
      <c r="C846" s="365"/>
      <c r="D846" s="367"/>
      <c r="E846" s="367"/>
      <c r="F846" s="367"/>
      <c r="G846" s="367"/>
      <c r="H846" s="367"/>
      <c r="I846" s="367"/>
      <c r="J846" s="367"/>
      <c r="K846" s="367"/>
    </row>
    <row r="847" spans="1:11">
      <c r="A847" s="361"/>
      <c r="B847" s="364"/>
      <c r="C847" s="365"/>
      <c r="D847" s="367"/>
      <c r="E847" s="367"/>
      <c r="F847" s="367"/>
      <c r="G847" s="367"/>
      <c r="H847" s="367"/>
      <c r="I847" s="367"/>
      <c r="J847" s="367"/>
      <c r="K847" s="367"/>
    </row>
    <row r="848" spans="1:11">
      <c r="A848" s="361"/>
      <c r="B848" s="364"/>
      <c r="C848" s="365"/>
      <c r="D848" s="367"/>
      <c r="E848" s="367"/>
      <c r="F848" s="367"/>
      <c r="G848" s="367"/>
      <c r="H848" s="367"/>
      <c r="I848" s="367"/>
      <c r="J848" s="367"/>
      <c r="K848" s="367"/>
    </row>
    <row r="849" spans="1:11">
      <c r="A849" s="361"/>
      <c r="B849" s="364"/>
      <c r="C849" s="365"/>
      <c r="D849" s="367"/>
      <c r="E849" s="367"/>
      <c r="F849" s="367"/>
      <c r="G849" s="367"/>
      <c r="H849" s="367"/>
      <c r="I849" s="367"/>
      <c r="J849" s="367"/>
      <c r="K849" s="367"/>
    </row>
    <row r="850" spans="1:11">
      <c r="A850" s="361"/>
      <c r="B850" s="364"/>
      <c r="C850" s="365"/>
      <c r="D850" s="367"/>
      <c r="E850" s="367"/>
      <c r="F850" s="367"/>
      <c r="G850" s="367"/>
      <c r="H850" s="367"/>
      <c r="I850" s="367"/>
      <c r="J850" s="367"/>
      <c r="K850" s="367"/>
    </row>
    <row r="851" spans="1:11">
      <c r="A851" s="361"/>
      <c r="B851" s="364"/>
      <c r="C851" s="365"/>
      <c r="D851" s="367"/>
      <c r="E851" s="367"/>
      <c r="F851" s="367"/>
      <c r="G851" s="367"/>
      <c r="H851" s="367"/>
      <c r="I851" s="367"/>
      <c r="J851" s="367"/>
      <c r="K851" s="367"/>
    </row>
    <row r="852" spans="1:11">
      <c r="A852" s="361"/>
      <c r="B852" s="364"/>
      <c r="C852" s="365"/>
      <c r="D852" s="367"/>
      <c r="E852" s="367"/>
      <c r="F852" s="367"/>
      <c r="G852" s="367"/>
      <c r="H852" s="367"/>
      <c r="I852" s="367"/>
      <c r="J852" s="367"/>
      <c r="K852" s="367"/>
    </row>
    <row r="853" spans="1:11">
      <c r="A853" s="361"/>
      <c r="B853" s="364"/>
      <c r="C853" s="365"/>
      <c r="D853" s="367"/>
      <c r="E853" s="367"/>
      <c r="F853" s="367"/>
      <c r="G853" s="367"/>
      <c r="H853" s="367"/>
      <c r="I853" s="367"/>
      <c r="J853" s="367"/>
      <c r="K853" s="367"/>
    </row>
    <row r="854" spans="1:11">
      <c r="A854" s="361"/>
      <c r="B854" s="364"/>
      <c r="C854" s="365"/>
      <c r="D854" s="367"/>
      <c r="E854" s="367"/>
      <c r="F854" s="367"/>
      <c r="G854" s="367"/>
      <c r="H854" s="367"/>
      <c r="I854" s="367"/>
      <c r="J854" s="367"/>
      <c r="K854" s="367"/>
    </row>
    <row r="855" spans="1:11">
      <c r="A855" s="361"/>
      <c r="B855" s="364"/>
      <c r="C855" s="365"/>
      <c r="D855" s="367"/>
      <c r="E855" s="367"/>
      <c r="F855" s="367"/>
      <c r="G855" s="367"/>
      <c r="H855" s="367"/>
      <c r="I855" s="367"/>
      <c r="J855" s="367"/>
      <c r="K855" s="367"/>
    </row>
    <row r="856" spans="1:11">
      <c r="A856" s="361"/>
      <c r="B856" s="364"/>
      <c r="C856" s="365"/>
      <c r="D856" s="367"/>
      <c r="E856" s="367"/>
      <c r="F856" s="367"/>
      <c r="G856" s="367"/>
      <c r="H856" s="367"/>
      <c r="I856" s="367"/>
      <c r="J856" s="367"/>
      <c r="K856" s="367"/>
    </row>
    <row r="857" spans="1:11">
      <c r="A857" s="361"/>
      <c r="B857" s="364"/>
      <c r="C857" s="365"/>
      <c r="D857" s="367"/>
      <c r="E857" s="367"/>
      <c r="F857" s="367"/>
      <c r="G857" s="367"/>
      <c r="H857" s="367"/>
      <c r="I857" s="367"/>
      <c r="J857" s="367"/>
      <c r="K857" s="367"/>
    </row>
    <row r="858" spans="1:11">
      <c r="A858" s="361"/>
      <c r="B858" s="364"/>
      <c r="C858" s="365"/>
      <c r="D858" s="367"/>
      <c r="E858" s="367"/>
      <c r="F858" s="367"/>
      <c r="G858" s="367"/>
      <c r="H858" s="367"/>
      <c r="I858" s="367"/>
      <c r="J858" s="367"/>
      <c r="K858" s="367"/>
    </row>
    <row r="859" spans="1:11">
      <c r="A859" s="361"/>
      <c r="B859" s="364"/>
      <c r="C859" s="365"/>
      <c r="D859" s="367"/>
      <c r="E859" s="367"/>
      <c r="F859" s="367"/>
      <c r="G859" s="367"/>
      <c r="H859" s="367"/>
      <c r="I859" s="367"/>
      <c r="J859" s="367"/>
      <c r="K859" s="367"/>
    </row>
    <row r="860" spans="1:11">
      <c r="A860" s="361"/>
      <c r="B860" s="364"/>
      <c r="C860" s="365"/>
      <c r="D860" s="367"/>
      <c r="E860" s="367"/>
      <c r="F860" s="367"/>
      <c r="G860" s="367"/>
      <c r="H860" s="367"/>
      <c r="I860" s="367"/>
      <c r="J860" s="367"/>
      <c r="K860" s="367"/>
    </row>
    <row r="861" spans="1:11">
      <c r="A861" s="361"/>
      <c r="B861" s="364"/>
      <c r="C861" s="365"/>
      <c r="D861" s="367"/>
      <c r="E861" s="367"/>
      <c r="F861" s="367"/>
      <c r="G861" s="367"/>
      <c r="H861" s="367"/>
      <c r="I861" s="367"/>
      <c r="J861" s="367"/>
      <c r="K861" s="367"/>
    </row>
    <row r="862" spans="1:11">
      <c r="A862" s="361"/>
      <c r="B862" s="364"/>
      <c r="C862" s="365"/>
      <c r="D862" s="367"/>
      <c r="E862" s="367"/>
      <c r="F862" s="367"/>
      <c r="G862" s="367"/>
      <c r="H862" s="367"/>
      <c r="I862" s="367"/>
      <c r="J862" s="367"/>
      <c r="K862" s="367"/>
    </row>
    <row r="863" spans="1:11">
      <c r="A863" s="361"/>
      <c r="B863" s="364"/>
      <c r="C863" s="365"/>
      <c r="D863" s="367"/>
      <c r="E863" s="367"/>
      <c r="F863" s="367"/>
      <c r="G863" s="367"/>
      <c r="H863" s="367"/>
      <c r="I863" s="367"/>
      <c r="J863" s="367"/>
      <c r="K863" s="367"/>
    </row>
    <row r="864" spans="1:11">
      <c r="A864" s="361"/>
      <c r="B864" s="364"/>
      <c r="C864" s="365"/>
      <c r="D864" s="367"/>
      <c r="E864" s="367"/>
      <c r="F864" s="367"/>
      <c r="G864" s="367"/>
      <c r="H864" s="367"/>
      <c r="I864" s="367"/>
      <c r="J864" s="367"/>
      <c r="K864" s="367"/>
    </row>
    <row r="865" spans="1:11">
      <c r="A865" s="361"/>
      <c r="B865" s="364"/>
      <c r="C865" s="365"/>
      <c r="D865" s="367"/>
      <c r="E865" s="367"/>
      <c r="F865" s="367"/>
      <c r="G865" s="367"/>
      <c r="H865" s="367"/>
      <c r="I865" s="367"/>
      <c r="J865" s="367"/>
      <c r="K865" s="367"/>
    </row>
    <row r="866" spans="1:11">
      <c r="A866" s="361"/>
      <c r="B866" s="364"/>
      <c r="C866" s="365"/>
      <c r="D866" s="367"/>
      <c r="E866" s="367"/>
      <c r="F866" s="367"/>
      <c r="G866" s="367"/>
      <c r="H866" s="367"/>
      <c r="I866" s="367"/>
      <c r="J866" s="367"/>
      <c r="K866" s="367"/>
    </row>
    <row r="867" spans="1:11">
      <c r="A867" s="361"/>
      <c r="B867" s="364"/>
      <c r="C867" s="365"/>
      <c r="D867" s="367"/>
      <c r="E867" s="367"/>
      <c r="F867" s="367"/>
      <c r="G867" s="367"/>
      <c r="H867" s="367"/>
      <c r="I867" s="367"/>
      <c r="J867" s="367"/>
      <c r="K867" s="367"/>
    </row>
    <row r="868" spans="1:11">
      <c r="A868" s="361"/>
      <c r="B868" s="364"/>
      <c r="C868" s="365"/>
      <c r="D868" s="367"/>
      <c r="E868" s="367"/>
      <c r="F868" s="367"/>
      <c r="G868" s="367"/>
      <c r="H868" s="367"/>
      <c r="I868" s="367"/>
      <c r="J868" s="367"/>
      <c r="K868" s="367"/>
    </row>
    <row r="869" spans="1:11">
      <c r="A869" s="361"/>
      <c r="B869" s="364"/>
      <c r="C869" s="365"/>
      <c r="D869" s="367"/>
      <c r="E869" s="367"/>
      <c r="F869" s="367"/>
      <c r="G869" s="367"/>
      <c r="H869" s="367"/>
      <c r="I869" s="367"/>
      <c r="J869" s="367"/>
      <c r="K869" s="367"/>
    </row>
    <row r="870" spans="1:11">
      <c r="A870" s="361"/>
      <c r="B870" s="364"/>
      <c r="C870" s="365"/>
      <c r="D870" s="367"/>
      <c r="E870" s="367"/>
      <c r="F870" s="367"/>
      <c r="G870" s="367"/>
      <c r="H870" s="367"/>
      <c r="I870" s="367"/>
      <c r="J870" s="367"/>
      <c r="K870" s="367"/>
    </row>
    <row r="871" spans="1:11">
      <c r="A871" s="361"/>
      <c r="B871" s="364"/>
      <c r="C871" s="365"/>
      <c r="D871" s="367"/>
      <c r="E871" s="367"/>
      <c r="F871" s="367"/>
      <c r="G871" s="367"/>
      <c r="H871" s="367"/>
      <c r="I871" s="367"/>
      <c r="J871" s="367"/>
      <c r="K871" s="367"/>
    </row>
    <row r="872" spans="1:11">
      <c r="A872" s="361"/>
      <c r="B872" s="364"/>
      <c r="C872" s="365"/>
      <c r="D872" s="367"/>
      <c r="E872" s="367"/>
      <c r="F872" s="367"/>
      <c r="G872" s="367"/>
      <c r="H872" s="367"/>
      <c r="I872" s="367"/>
      <c r="J872" s="367"/>
      <c r="K872" s="367"/>
    </row>
    <row r="873" spans="1:11">
      <c r="A873" s="361"/>
      <c r="B873" s="364"/>
      <c r="C873" s="365"/>
      <c r="D873" s="367"/>
      <c r="E873" s="367"/>
      <c r="F873" s="367"/>
      <c r="G873" s="367"/>
      <c r="H873" s="367"/>
      <c r="I873" s="367"/>
      <c r="J873" s="367"/>
      <c r="K873" s="367"/>
    </row>
    <row r="874" spans="1:11">
      <c r="A874" s="361"/>
      <c r="B874" s="364"/>
      <c r="C874" s="365"/>
      <c r="D874" s="367"/>
      <c r="E874" s="367"/>
      <c r="F874" s="367"/>
      <c r="G874" s="367"/>
      <c r="H874" s="367"/>
      <c r="I874" s="367"/>
      <c r="J874" s="367"/>
      <c r="K874" s="367"/>
    </row>
    <row r="875" spans="1:11">
      <c r="A875" s="361"/>
      <c r="B875" s="364"/>
      <c r="C875" s="365"/>
      <c r="D875" s="367"/>
      <c r="E875" s="367"/>
      <c r="F875" s="367"/>
      <c r="G875" s="367"/>
      <c r="H875" s="367"/>
      <c r="I875" s="367"/>
      <c r="J875" s="367"/>
      <c r="K875" s="367"/>
    </row>
    <row r="876" spans="1:11">
      <c r="A876" s="361"/>
      <c r="B876" s="364"/>
      <c r="C876" s="365"/>
      <c r="D876" s="367"/>
      <c r="E876" s="367"/>
      <c r="F876" s="367"/>
      <c r="G876" s="367"/>
      <c r="H876" s="367"/>
      <c r="I876" s="367"/>
      <c r="J876" s="367"/>
      <c r="K876" s="367"/>
    </row>
    <row r="877" spans="1:11">
      <c r="A877" s="361"/>
      <c r="B877" s="364"/>
      <c r="C877" s="365"/>
      <c r="D877" s="367"/>
      <c r="E877" s="367"/>
      <c r="F877" s="367"/>
      <c r="G877" s="367"/>
      <c r="H877" s="367"/>
      <c r="I877" s="367"/>
      <c r="J877" s="367"/>
      <c r="K877" s="367"/>
    </row>
    <row r="878" spans="1:11">
      <c r="A878" s="361"/>
      <c r="B878" s="364"/>
      <c r="C878" s="365"/>
      <c r="D878" s="367"/>
      <c r="E878" s="367"/>
      <c r="F878" s="367"/>
      <c r="G878" s="367"/>
      <c r="H878" s="367"/>
      <c r="I878" s="367"/>
      <c r="J878" s="367"/>
      <c r="K878" s="367"/>
    </row>
    <row r="879" spans="1:11">
      <c r="A879" s="361"/>
      <c r="B879" s="364"/>
      <c r="C879" s="365"/>
      <c r="D879" s="367"/>
      <c r="E879" s="367"/>
      <c r="F879" s="367"/>
      <c r="G879" s="367"/>
      <c r="H879" s="367"/>
      <c r="I879" s="367"/>
      <c r="J879" s="367"/>
      <c r="K879" s="367"/>
    </row>
    <row r="880" spans="1:11">
      <c r="A880" s="361"/>
      <c r="B880" s="364"/>
      <c r="C880" s="365"/>
      <c r="D880" s="367"/>
      <c r="E880" s="367"/>
      <c r="F880" s="367"/>
      <c r="G880" s="367"/>
      <c r="H880" s="367"/>
      <c r="I880" s="367"/>
      <c r="J880" s="367"/>
      <c r="K880" s="367"/>
    </row>
    <row r="881" spans="1:11">
      <c r="A881" s="361"/>
      <c r="B881" s="364"/>
      <c r="C881" s="365"/>
      <c r="D881" s="367"/>
      <c r="E881" s="367"/>
      <c r="F881" s="367"/>
      <c r="G881" s="367"/>
      <c r="H881" s="367"/>
      <c r="I881" s="367"/>
      <c r="J881" s="367"/>
      <c r="K881" s="367"/>
    </row>
    <row r="882" spans="1:11">
      <c r="A882" s="361"/>
      <c r="B882" s="364"/>
      <c r="C882" s="365"/>
      <c r="D882" s="367"/>
      <c r="E882" s="367"/>
      <c r="F882" s="367"/>
      <c r="G882" s="367"/>
      <c r="H882" s="367"/>
      <c r="I882" s="367"/>
      <c r="J882" s="367"/>
      <c r="K882" s="367"/>
    </row>
    <row r="883" spans="1:11">
      <c r="A883" s="361"/>
      <c r="B883" s="364"/>
      <c r="C883" s="365"/>
      <c r="D883" s="367"/>
      <c r="E883" s="367"/>
      <c r="F883" s="367"/>
      <c r="G883" s="367"/>
      <c r="H883" s="367"/>
      <c r="I883" s="367"/>
      <c r="J883" s="367"/>
      <c r="K883" s="367"/>
    </row>
    <row r="884" spans="1:11">
      <c r="A884" s="361"/>
      <c r="B884" s="364"/>
      <c r="C884" s="365"/>
      <c r="D884" s="367"/>
      <c r="E884" s="367"/>
      <c r="F884" s="367"/>
      <c r="G884" s="367"/>
      <c r="H884" s="367"/>
      <c r="I884" s="367"/>
      <c r="J884" s="367"/>
      <c r="K884" s="367"/>
    </row>
    <row r="885" spans="1:11">
      <c r="A885" s="361"/>
      <c r="B885" s="364"/>
      <c r="C885" s="365"/>
      <c r="D885" s="367"/>
      <c r="E885" s="367"/>
      <c r="F885" s="367"/>
      <c r="G885" s="367"/>
      <c r="H885" s="367"/>
      <c r="I885" s="367"/>
      <c r="J885" s="367"/>
      <c r="K885" s="367"/>
    </row>
    <row r="886" spans="1:11">
      <c r="A886" s="361"/>
      <c r="B886" s="364"/>
      <c r="C886" s="365"/>
      <c r="D886" s="367"/>
      <c r="E886" s="367"/>
      <c r="F886" s="367"/>
      <c r="G886" s="367"/>
      <c r="H886" s="367"/>
      <c r="I886" s="367"/>
      <c r="J886" s="367"/>
      <c r="K886" s="367"/>
    </row>
    <row r="887" spans="1:11">
      <c r="A887" s="361"/>
      <c r="B887" s="364"/>
      <c r="C887" s="365"/>
      <c r="D887" s="367"/>
      <c r="E887" s="367"/>
      <c r="F887" s="367"/>
      <c r="G887" s="367"/>
      <c r="H887" s="367"/>
      <c r="I887" s="367"/>
      <c r="J887" s="367"/>
      <c r="K887" s="367"/>
    </row>
    <row r="888" spans="1:11">
      <c r="A888" s="361"/>
      <c r="B888" s="364"/>
      <c r="C888" s="365"/>
      <c r="D888" s="367"/>
      <c r="E888" s="367"/>
      <c r="F888" s="367"/>
      <c r="G888" s="367"/>
      <c r="H888" s="367"/>
      <c r="I888" s="367"/>
      <c r="J888" s="367"/>
      <c r="K888" s="367"/>
    </row>
    <row r="889" spans="1:11">
      <c r="A889" s="361"/>
      <c r="B889" s="364"/>
      <c r="C889" s="365"/>
      <c r="D889" s="367"/>
      <c r="E889" s="367"/>
      <c r="F889" s="367"/>
      <c r="G889" s="367"/>
      <c r="H889" s="367"/>
      <c r="I889" s="367"/>
      <c r="J889" s="367"/>
      <c r="K889" s="367"/>
    </row>
    <row r="890" spans="1:11">
      <c r="A890" s="361"/>
      <c r="B890" s="364"/>
      <c r="C890" s="365"/>
      <c r="D890" s="367"/>
      <c r="E890" s="367"/>
      <c r="F890" s="367"/>
      <c r="G890" s="367"/>
      <c r="H890" s="367"/>
      <c r="I890" s="367"/>
      <c r="J890" s="367"/>
      <c r="K890" s="367"/>
    </row>
    <row r="891" spans="1:11">
      <c r="A891" s="361"/>
      <c r="B891" s="364"/>
      <c r="C891" s="365"/>
      <c r="D891" s="367"/>
      <c r="E891" s="367"/>
      <c r="F891" s="367"/>
      <c r="G891" s="367"/>
      <c r="H891" s="367"/>
      <c r="I891" s="367"/>
      <c r="J891" s="367"/>
      <c r="K891" s="367"/>
    </row>
    <row r="892" spans="1:11">
      <c r="A892" s="361"/>
      <c r="B892" s="364"/>
      <c r="C892" s="365"/>
      <c r="D892" s="367"/>
      <c r="E892" s="367"/>
      <c r="F892" s="367"/>
      <c r="G892" s="367"/>
      <c r="H892" s="367"/>
      <c r="I892" s="367"/>
      <c r="J892" s="367"/>
      <c r="K892" s="367"/>
    </row>
    <row r="893" spans="1:11">
      <c r="A893" s="361"/>
      <c r="B893" s="364"/>
      <c r="C893" s="365"/>
      <c r="D893" s="367"/>
      <c r="E893" s="367"/>
      <c r="F893" s="367"/>
      <c r="G893" s="367"/>
      <c r="H893" s="367"/>
      <c r="I893" s="367"/>
      <c r="J893" s="367"/>
      <c r="K893" s="367"/>
    </row>
    <row r="894" spans="1:11">
      <c r="A894" s="361"/>
      <c r="B894" s="364"/>
      <c r="C894" s="365"/>
      <c r="D894" s="367"/>
      <c r="E894" s="367"/>
      <c r="F894" s="367"/>
      <c r="G894" s="367"/>
      <c r="H894" s="367"/>
      <c r="I894" s="367"/>
      <c r="J894" s="367"/>
      <c r="K894" s="367"/>
    </row>
    <row r="895" spans="1:11">
      <c r="A895" s="361"/>
      <c r="B895" s="364"/>
      <c r="C895" s="365"/>
      <c r="D895" s="367"/>
      <c r="E895" s="367"/>
      <c r="F895" s="367"/>
      <c r="G895" s="367"/>
      <c r="H895" s="367"/>
      <c r="I895" s="367"/>
      <c r="J895" s="367"/>
      <c r="K895" s="367"/>
    </row>
    <row r="896" spans="1:11">
      <c r="A896" s="361"/>
      <c r="B896" s="364"/>
      <c r="C896" s="365"/>
      <c r="D896" s="367"/>
      <c r="E896" s="367"/>
      <c r="F896" s="367"/>
      <c r="G896" s="367"/>
      <c r="H896" s="367"/>
      <c r="I896" s="367"/>
      <c r="J896" s="367"/>
      <c r="K896" s="367"/>
    </row>
    <row r="897" spans="1:11">
      <c r="A897" s="361"/>
      <c r="B897" s="364"/>
      <c r="C897" s="365"/>
      <c r="D897" s="367"/>
      <c r="E897" s="367"/>
      <c r="F897" s="367"/>
      <c r="G897" s="367"/>
      <c r="H897" s="367"/>
      <c r="I897" s="367"/>
      <c r="J897" s="367"/>
      <c r="K897" s="367"/>
    </row>
    <row r="898" spans="1:11">
      <c r="A898" s="361"/>
      <c r="B898" s="364"/>
      <c r="C898" s="365"/>
      <c r="D898" s="367"/>
      <c r="E898" s="367"/>
      <c r="F898" s="367"/>
      <c r="G898" s="367"/>
      <c r="H898" s="367"/>
      <c r="I898" s="367"/>
      <c r="J898" s="367"/>
      <c r="K898" s="367"/>
    </row>
    <row r="899" spans="1:11">
      <c r="A899" s="361"/>
      <c r="B899" s="364"/>
      <c r="C899" s="365"/>
      <c r="D899" s="367"/>
      <c r="E899" s="367"/>
      <c r="F899" s="367"/>
      <c r="G899" s="367"/>
      <c r="H899" s="367"/>
      <c r="I899" s="367"/>
      <c r="J899" s="367"/>
      <c r="K899" s="367"/>
    </row>
    <row r="900" spans="1:11">
      <c r="A900" s="361"/>
      <c r="B900" s="364"/>
      <c r="C900" s="365"/>
      <c r="D900" s="367"/>
      <c r="E900" s="367"/>
      <c r="F900" s="367"/>
      <c r="G900" s="367"/>
      <c r="H900" s="367"/>
      <c r="I900" s="367"/>
      <c r="J900" s="367"/>
      <c r="K900" s="367"/>
    </row>
    <row r="901" spans="1:11">
      <c r="A901" s="361"/>
      <c r="B901" s="364"/>
      <c r="C901" s="365"/>
      <c r="D901" s="367"/>
      <c r="E901" s="367"/>
      <c r="F901" s="367"/>
      <c r="G901" s="367"/>
      <c r="H901" s="367"/>
      <c r="I901" s="367"/>
      <c r="J901" s="367"/>
      <c r="K901" s="367"/>
    </row>
    <row r="902" spans="1:11">
      <c r="A902" s="361"/>
      <c r="B902" s="364"/>
      <c r="C902" s="365"/>
      <c r="D902" s="367"/>
      <c r="E902" s="367"/>
      <c r="F902" s="367"/>
      <c r="G902" s="367"/>
      <c r="H902" s="367"/>
      <c r="I902" s="367"/>
      <c r="J902" s="367"/>
      <c r="K902" s="367"/>
    </row>
    <row r="903" spans="1:11">
      <c r="A903" s="361"/>
      <c r="B903" s="364"/>
      <c r="C903" s="365"/>
      <c r="D903" s="367"/>
      <c r="E903" s="367"/>
      <c r="F903" s="367"/>
      <c r="G903" s="367"/>
      <c r="H903" s="367"/>
      <c r="I903" s="367"/>
      <c r="J903" s="367"/>
      <c r="K903" s="367"/>
    </row>
    <row r="904" spans="1:11">
      <c r="A904" s="361"/>
      <c r="B904" s="364"/>
      <c r="C904" s="365"/>
      <c r="D904" s="367"/>
      <c r="E904" s="367"/>
      <c r="F904" s="367"/>
      <c r="G904" s="367"/>
      <c r="H904" s="367"/>
      <c r="I904" s="367"/>
      <c r="J904" s="367"/>
      <c r="K904" s="367"/>
    </row>
    <row r="905" spans="1:11">
      <c r="A905" s="361"/>
      <c r="B905" s="364"/>
      <c r="C905" s="365"/>
      <c r="D905" s="367"/>
      <c r="E905" s="367"/>
      <c r="F905" s="367"/>
      <c r="G905" s="367"/>
      <c r="H905" s="367"/>
      <c r="I905" s="367"/>
      <c r="J905" s="367"/>
      <c r="K905" s="367"/>
    </row>
    <row r="906" spans="1:11">
      <c r="A906" s="361"/>
      <c r="B906" s="364"/>
      <c r="C906" s="365"/>
      <c r="D906" s="367"/>
      <c r="E906" s="367"/>
      <c r="F906" s="367"/>
      <c r="G906" s="367"/>
      <c r="H906" s="367"/>
      <c r="I906" s="367"/>
      <c r="J906" s="367"/>
      <c r="K906" s="367"/>
    </row>
    <row r="907" spans="1:11">
      <c r="A907" s="361"/>
      <c r="B907" s="364"/>
      <c r="C907" s="365"/>
      <c r="D907" s="367"/>
      <c r="E907" s="367"/>
      <c r="F907" s="367"/>
      <c r="G907" s="367"/>
      <c r="H907" s="367"/>
      <c r="I907" s="367"/>
      <c r="J907" s="367"/>
      <c r="K907" s="367"/>
    </row>
    <row r="908" spans="1:11">
      <c r="A908" s="361"/>
      <c r="B908" s="364"/>
      <c r="C908" s="365"/>
      <c r="D908" s="367"/>
      <c r="E908" s="367"/>
      <c r="F908" s="367"/>
      <c r="G908" s="367"/>
      <c r="H908" s="367"/>
      <c r="I908" s="367"/>
      <c r="J908" s="367"/>
      <c r="K908" s="367"/>
    </row>
    <row r="909" spans="1:11">
      <c r="A909" s="361"/>
      <c r="B909" s="364"/>
      <c r="C909" s="365"/>
      <c r="D909" s="367"/>
      <c r="E909" s="367"/>
      <c r="F909" s="367"/>
      <c r="G909" s="367"/>
      <c r="H909" s="367"/>
      <c r="I909" s="367"/>
      <c r="J909" s="367"/>
      <c r="K909" s="367"/>
    </row>
    <row r="910" spans="1:11">
      <c r="A910" s="361"/>
      <c r="B910" s="364"/>
      <c r="C910" s="365"/>
      <c r="D910" s="367"/>
      <c r="E910" s="367"/>
      <c r="F910" s="367"/>
      <c r="G910" s="367"/>
      <c r="H910" s="367"/>
      <c r="I910" s="367"/>
      <c r="J910" s="367"/>
      <c r="K910" s="367"/>
    </row>
    <row r="911" spans="1:11">
      <c r="A911" s="361"/>
      <c r="B911" s="364"/>
      <c r="C911" s="365"/>
      <c r="D911" s="367"/>
      <c r="E911" s="367"/>
      <c r="F911" s="367"/>
      <c r="G911" s="367"/>
      <c r="H911" s="367"/>
      <c r="I911" s="367"/>
      <c r="J911" s="367"/>
      <c r="K911" s="367"/>
    </row>
    <row r="912" spans="1:11">
      <c r="A912" s="361"/>
      <c r="B912" s="364"/>
      <c r="C912" s="365"/>
      <c r="D912" s="367"/>
      <c r="E912" s="367"/>
      <c r="F912" s="367"/>
      <c r="G912" s="367"/>
      <c r="H912" s="367"/>
      <c r="I912" s="367"/>
      <c r="J912" s="367"/>
      <c r="K912" s="367"/>
    </row>
    <row r="913" spans="1:11">
      <c r="A913" s="361"/>
      <c r="B913" s="364"/>
      <c r="C913" s="365"/>
      <c r="D913" s="367"/>
      <c r="E913" s="367"/>
      <c r="F913" s="367"/>
      <c r="G913" s="367"/>
      <c r="H913" s="367"/>
      <c r="I913" s="367"/>
      <c r="J913" s="367"/>
      <c r="K913" s="367"/>
    </row>
    <row r="914" spans="1:11">
      <c r="A914" s="361"/>
      <c r="B914" s="364"/>
      <c r="C914" s="365"/>
      <c r="D914" s="367"/>
      <c r="E914" s="367"/>
      <c r="F914" s="367"/>
      <c r="G914" s="367"/>
      <c r="H914" s="367"/>
      <c r="I914" s="367"/>
      <c r="J914" s="367"/>
      <c r="K914" s="367"/>
    </row>
    <row r="915" spans="1:11">
      <c r="A915" s="361"/>
      <c r="B915" s="364"/>
      <c r="C915" s="365"/>
      <c r="D915" s="367"/>
      <c r="E915" s="367"/>
      <c r="F915" s="367"/>
      <c r="G915" s="367"/>
      <c r="H915" s="367"/>
      <c r="I915" s="367"/>
      <c r="J915" s="367"/>
      <c r="K915" s="367"/>
    </row>
    <row r="916" spans="1:11">
      <c r="A916" s="361"/>
      <c r="B916" s="364"/>
      <c r="C916" s="365"/>
      <c r="D916" s="367"/>
      <c r="E916" s="367"/>
      <c r="F916" s="367"/>
      <c r="G916" s="367"/>
      <c r="H916" s="367"/>
      <c r="I916" s="367"/>
      <c r="J916" s="367"/>
      <c r="K916" s="367"/>
    </row>
    <row r="917" spans="1:11">
      <c r="A917" s="361"/>
      <c r="B917" s="364"/>
      <c r="C917" s="365"/>
      <c r="D917" s="367"/>
      <c r="E917" s="367"/>
      <c r="F917" s="367"/>
      <c r="G917" s="367"/>
      <c r="H917" s="367"/>
      <c r="I917" s="367"/>
      <c r="J917" s="367"/>
      <c r="K917" s="367"/>
    </row>
    <row r="918" spans="1:11">
      <c r="A918" s="361"/>
      <c r="B918" s="364"/>
      <c r="C918" s="365"/>
      <c r="D918" s="367"/>
      <c r="E918" s="367"/>
      <c r="F918" s="367"/>
      <c r="G918" s="367"/>
      <c r="H918" s="367"/>
      <c r="I918" s="367"/>
      <c r="J918" s="367"/>
      <c r="K918" s="367"/>
    </row>
    <row r="919" spans="1:11">
      <c r="A919" s="361"/>
      <c r="B919" s="364"/>
      <c r="C919" s="365"/>
      <c r="D919" s="367"/>
      <c r="E919" s="367"/>
      <c r="F919" s="367"/>
      <c r="G919" s="367"/>
      <c r="H919" s="367"/>
      <c r="I919" s="367"/>
      <c r="J919" s="367"/>
      <c r="K919" s="367"/>
    </row>
    <row r="920" spans="1:11">
      <c r="A920" s="361"/>
      <c r="B920" s="364"/>
      <c r="C920" s="365"/>
      <c r="D920" s="367"/>
      <c r="E920" s="367"/>
      <c r="F920" s="367"/>
      <c r="G920" s="367"/>
      <c r="H920" s="367"/>
      <c r="I920" s="367"/>
      <c r="J920" s="367"/>
      <c r="K920" s="367"/>
    </row>
    <row r="921" spans="1:11">
      <c r="A921" s="361"/>
      <c r="B921" s="364"/>
      <c r="C921" s="365"/>
      <c r="D921" s="367"/>
      <c r="E921" s="367"/>
      <c r="F921" s="367"/>
      <c r="G921" s="367"/>
      <c r="H921" s="367"/>
      <c r="I921" s="367"/>
      <c r="J921" s="367"/>
      <c r="K921" s="367"/>
    </row>
    <row r="922" spans="1:11">
      <c r="A922" s="361"/>
      <c r="B922" s="364"/>
      <c r="C922" s="365"/>
      <c r="D922" s="367"/>
      <c r="E922" s="367"/>
      <c r="F922" s="367"/>
      <c r="G922" s="367"/>
      <c r="H922" s="367"/>
      <c r="I922" s="367"/>
      <c r="J922" s="367"/>
      <c r="K922" s="367"/>
    </row>
    <row r="923" spans="1:11">
      <c r="A923" s="361"/>
      <c r="B923" s="364"/>
      <c r="C923" s="365"/>
      <c r="D923" s="367"/>
      <c r="E923" s="367"/>
      <c r="F923" s="367"/>
      <c r="G923" s="367"/>
      <c r="H923" s="367"/>
      <c r="I923" s="367"/>
      <c r="J923" s="367"/>
      <c r="K923" s="367"/>
    </row>
    <row r="924" spans="1:11">
      <c r="A924" s="361"/>
      <c r="B924" s="364"/>
      <c r="C924" s="365"/>
      <c r="D924" s="367"/>
      <c r="E924" s="367"/>
      <c r="F924" s="367"/>
      <c r="G924" s="367"/>
      <c r="H924" s="367"/>
      <c r="I924" s="367"/>
      <c r="J924" s="367"/>
      <c r="K924" s="367"/>
    </row>
    <row r="925" spans="1:11">
      <c r="A925" s="361"/>
      <c r="B925" s="364"/>
      <c r="C925" s="365"/>
      <c r="D925" s="367"/>
      <c r="E925" s="367"/>
      <c r="F925" s="367"/>
      <c r="G925" s="367"/>
      <c r="H925" s="367"/>
      <c r="I925" s="367"/>
      <c r="J925" s="367"/>
      <c r="K925" s="367"/>
    </row>
    <row r="926" spans="1:11">
      <c r="A926" s="361"/>
      <c r="B926" s="364"/>
      <c r="C926" s="365"/>
      <c r="D926" s="367"/>
      <c r="E926" s="367"/>
      <c r="F926" s="367"/>
      <c r="G926" s="367"/>
      <c r="H926" s="367"/>
      <c r="I926" s="367"/>
      <c r="J926" s="367"/>
      <c r="K926" s="367"/>
    </row>
    <row r="927" spans="1:11">
      <c r="A927" s="361"/>
      <c r="B927" s="364"/>
      <c r="C927" s="365"/>
      <c r="D927" s="367"/>
      <c r="E927" s="367"/>
      <c r="F927" s="367"/>
      <c r="G927" s="367"/>
      <c r="H927" s="367"/>
      <c r="I927" s="367"/>
      <c r="J927" s="367"/>
      <c r="K927" s="367"/>
    </row>
    <row r="928" spans="1:11">
      <c r="A928" s="361"/>
      <c r="B928" s="364"/>
      <c r="C928" s="365"/>
      <c r="D928" s="367"/>
      <c r="E928" s="367"/>
      <c r="F928" s="367"/>
      <c r="G928" s="367"/>
      <c r="H928" s="367"/>
      <c r="I928" s="367"/>
      <c r="J928" s="367"/>
      <c r="K928" s="367"/>
    </row>
    <row r="929" spans="1:11">
      <c r="A929" s="361"/>
      <c r="B929" s="364"/>
      <c r="C929" s="365"/>
      <c r="D929" s="367"/>
      <c r="E929" s="367"/>
      <c r="F929" s="367"/>
      <c r="G929" s="367"/>
      <c r="H929" s="367"/>
      <c r="I929" s="367"/>
      <c r="J929" s="367"/>
      <c r="K929" s="367"/>
    </row>
    <row r="930" spans="1:11">
      <c r="A930" s="361"/>
      <c r="B930" s="364"/>
      <c r="C930" s="365"/>
      <c r="D930" s="367"/>
      <c r="E930" s="367"/>
      <c r="F930" s="367"/>
      <c r="G930" s="367"/>
      <c r="H930" s="367"/>
      <c r="I930" s="367"/>
      <c r="J930" s="367"/>
      <c r="K930" s="367"/>
    </row>
    <row r="931" spans="1:11">
      <c r="A931" s="361"/>
      <c r="B931" s="364"/>
      <c r="C931" s="365"/>
      <c r="D931" s="367"/>
      <c r="E931" s="367"/>
      <c r="F931" s="367"/>
      <c r="G931" s="367"/>
      <c r="H931" s="367"/>
      <c r="I931" s="367"/>
      <c r="J931" s="367"/>
      <c r="K931" s="367"/>
    </row>
    <row r="932" spans="1:11">
      <c r="A932" s="361"/>
      <c r="B932" s="364"/>
      <c r="C932" s="365"/>
      <c r="D932" s="367"/>
      <c r="E932" s="367"/>
      <c r="F932" s="367"/>
      <c r="G932" s="367"/>
      <c r="H932" s="367"/>
      <c r="I932" s="367"/>
      <c r="J932" s="367"/>
      <c r="K932" s="367"/>
    </row>
    <row r="933" spans="1:11">
      <c r="A933" s="361"/>
      <c r="B933" s="364"/>
      <c r="C933" s="365"/>
      <c r="D933" s="367"/>
      <c r="E933" s="367"/>
      <c r="F933" s="367"/>
      <c r="G933" s="367"/>
      <c r="H933" s="367"/>
      <c r="I933" s="367"/>
      <c r="J933" s="367"/>
      <c r="K933" s="367"/>
    </row>
    <row r="934" spans="1:11">
      <c r="A934" s="361"/>
      <c r="B934" s="364"/>
      <c r="C934" s="365"/>
      <c r="D934" s="367"/>
      <c r="E934" s="367"/>
      <c r="F934" s="367"/>
      <c r="G934" s="367"/>
      <c r="H934" s="367"/>
      <c r="I934" s="367"/>
      <c r="J934" s="367"/>
      <c r="K934" s="367"/>
    </row>
    <row r="935" spans="1:11">
      <c r="A935" s="361"/>
      <c r="B935" s="364"/>
      <c r="C935" s="365"/>
      <c r="D935" s="367"/>
      <c r="E935" s="367"/>
      <c r="F935" s="367"/>
      <c r="G935" s="367"/>
      <c r="H935" s="367"/>
      <c r="I935" s="367"/>
      <c r="J935" s="367"/>
      <c r="K935" s="367"/>
    </row>
    <row r="936" spans="1:11">
      <c r="A936" s="361"/>
      <c r="B936" s="364"/>
      <c r="C936" s="365"/>
      <c r="D936" s="367"/>
      <c r="E936" s="367"/>
      <c r="F936" s="367"/>
      <c r="G936" s="367"/>
      <c r="H936" s="367"/>
      <c r="I936" s="367"/>
      <c r="J936" s="367"/>
      <c r="K936" s="367"/>
    </row>
    <row r="937" spans="1:11">
      <c r="A937" s="361"/>
      <c r="B937" s="364"/>
      <c r="C937" s="365"/>
      <c r="D937" s="367"/>
      <c r="E937" s="367"/>
      <c r="F937" s="367"/>
      <c r="G937" s="367"/>
      <c r="H937" s="367"/>
      <c r="I937" s="367"/>
      <c r="J937" s="367"/>
      <c r="K937" s="367"/>
    </row>
    <row r="938" spans="1:11">
      <c r="A938" s="361"/>
      <c r="B938" s="364"/>
      <c r="C938" s="365"/>
      <c r="D938" s="367"/>
      <c r="E938" s="367"/>
      <c r="F938" s="367"/>
      <c r="G938" s="367"/>
      <c r="H938" s="367"/>
      <c r="I938" s="367"/>
      <c r="J938" s="367"/>
      <c r="K938" s="367"/>
    </row>
    <row r="939" spans="1:11">
      <c r="A939" s="361"/>
      <c r="B939" s="364"/>
      <c r="C939" s="365"/>
      <c r="D939" s="367"/>
      <c r="E939" s="367"/>
      <c r="F939" s="367"/>
      <c r="G939" s="367"/>
      <c r="H939" s="367"/>
      <c r="I939" s="367"/>
      <c r="J939" s="367"/>
      <c r="K939" s="367"/>
    </row>
    <row r="940" spans="1:11">
      <c r="A940" s="361"/>
      <c r="B940" s="364"/>
      <c r="C940" s="365"/>
      <c r="D940" s="367"/>
      <c r="E940" s="367"/>
      <c r="F940" s="367"/>
      <c r="G940" s="367"/>
      <c r="H940" s="367"/>
      <c r="I940" s="367"/>
      <c r="J940" s="367"/>
      <c r="K940" s="367"/>
    </row>
    <row r="941" spans="1:11">
      <c r="A941" s="361"/>
      <c r="B941" s="364"/>
      <c r="C941" s="365"/>
      <c r="D941" s="367"/>
      <c r="E941" s="367"/>
      <c r="F941" s="367"/>
      <c r="G941" s="367"/>
      <c r="H941" s="367"/>
      <c r="I941" s="367"/>
      <c r="J941" s="367"/>
      <c r="K941" s="367"/>
    </row>
    <row r="942" spans="1:11">
      <c r="A942" s="361"/>
      <c r="B942" s="364"/>
      <c r="C942" s="365"/>
      <c r="D942" s="367"/>
      <c r="E942" s="367"/>
      <c r="F942" s="367"/>
      <c r="G942" s="367"/>
      <c r="H942" s="367"/>
      <c r="I942" s="367"/>
      <c r="J942" s="367"/>
      <c r="K942" s="367"/>
    </row>
    <row r="943" spans="1:11">
      <c r="A943" s="361"/>
      <c r="B943" s="364"/>
      <c r="C943" s="365"/>
      <c r="D943" s="367"/>
      <c r="E943" s="367"/>
      <c r="F943" s="367"/>
      <c r="G943" s="367"/>
      <c r="H943" s="367"/>
      <c r="I943" s="367"/>
      <c r="J943" s="367"/>
      <c r="K943" s="367"/>
    </row>
    <row r="944" spans="1:11">
      <c r="A944" s="361"/>
      <c r="B944" s="364"/>
      <c r="C944" s="365"/>
      <c r="D944" s="367"/>
      <c r="E944" s="367"/>
      <c r="F944" s="367"/>
      <c r="G944" s="367"/>
      <c r="H944" s="367"/>
      <c r="I944" s="367"/>
      <c r="J944" s="367"/>
      <c r="K944" s="367"/>
    </row>
    <row r="945" spans="1:11">
      <c r="A945" s="361"/>
      <c r="B945" s="364"/>
      <c r="C945" s="365"/>
      <c r="D945" s="367"/>
      <c r="E945" s="367"/>
      <c r="F945" s="367"/>
      <c r="G945" s="367"/>
      <c r="H945" s="367"/>
      <c r="I945" s="367"/>
      <c r="J945" s="367"/>
      <c r="K945" s="367"/>
    </row>
    <row r="946" spans="1:11">
      <c r="A946" s="361"/>
      <c r="B946" s="364"/>
      <c r="C946" s="365"/>
      <c r="D946" s="367"/>
      <c r="E946" s="367"/>
      <c r="F946" s="367"/>
      <c r="G946" s="367"/>
      <c r="H946" s="367"/>
      <c r="I946" s="367"/>
      <c r="J946" s="367"/>
      <c r="K946" s="367"/>
    </row>
    <row r="947" spans="1:11">
      <c r="A947" s="361"/>
      <c r="B947" s="364"/>
      <c r="C947" s="365"/>
      <c r="D947" s="367"/>
      <c r="E947" s="367"/>
      <c r="F947" s="367"/>
      <c r="G947" s="367"/>
      <c r="H947" s="367"/>
      <c r="I947" s="367"/>
      <c r="J947" s="367"/>
      <c r="K947" s="367"/>
    </row>
    <row r="948" spans="1:11">
      <c r="A948" s="361"/>
      <c r="B948" s="364"/>
      <c r="C948" s="365"/>
      <c r="D948" s="367"/>
      <c r="E948" s="367"/>
      <c r="F948" s="367"/>
      <c r="G948" s="367"/>
      <c r="H948" s="367"/>
      <c r="I948" s="367"/>
      <c r="J948" s="367"/>
      <c r="K948" s="367"/>
    </row>
    <row r="949" spans="1:11">
      <c r="A949" s="361"/>
      <c r="B949" s="364"/>
      <c r="C949" s="365"/>
      <c r="D949" s="367"/>
      <c r="E949" s="367"/>
      <c r="F949" s="367"/>
      <c r="G949" s="367"/>
      <c r="H949" s="367"/>
      <c r="I949" s="367"/>
      <c r="J949" s="367"/>
      <c r="K949" s="367"/>
    </row>
    <row r="950" spans="1:11">
      <c r="A950" s="361"/>
      <c r="B950" s="364"/>
      <c r="C950" s="365"/>
      <c r="D950" s="367"/>
      <c r="E950" s="367"/>
      <c r="F950" s="367"/>
      <c r="G950" s="367"/>
      <c r="H950" s="367"/>
      <c r="I950" s="367"/>
      <c r="J950" s="367"/>
      <c r="K950" s="367"/>
    </row>
    <row r="951" spans="1:11">
      <c r="A951" s="361"/>
      <c r="B951" s="364"/>
      <c r="C951" s="365"/>
      <c r="D951" s="367"/>
      <c r="E951" s="367"/>
      <c r="F951" s="367"/>
      <c r="G951" s="367"/>
      <c r="H951" s="367"/>
      <c r="I951" s="367"/>
      <c r="J951" s="367"/>
      <c r="K951" s="367"/>
    </row>
    <row r="952" spans="1:11">
      <c r="A952" s="361"/>
      <c r="B952" s="364"/>
      <c r="C952" s="365"/>
      <c r="D952" s="367"/>
      <c r="E952" s="367"/>
      <c r="F952" s="367"/>
      <c r="G952" s="367"/>
      <c r="H952" s="367"/>
      <c r="I952" s="367"/>
      <c r="J952" s="367"/>
      <c r="K952" s="367"/>
    </row>
    <row r="953" spans="1:11">
      <c r="A953" s="361"/>
      <c r="B953" s="364"/>
      <c r="C953" s="365"/>
      <c r="D953" s="367"/>
      <c r="E953" s="367"/>
      <c r="F953" s="367"/>
      <c r="G953" s="367"/>
      <c r="H953" s="367"/>
      <c r="I953" s="367"/>
      <c r="J953" s="367"/>
      <c r="K953" s="367"/>
    </row>
    <row r="954" spans="1:11">
      <c r="A954" s="361"/>
      <c r="B954" s="364"/>
      <c r="C954" s="365"/>
      <c r="D954" s="367"/>
      <c r="E954" s="367"/>
      <c r="F954" s="367"/>
      <c r="G954" s="367"/>
      <c r="H954" s="367"/>
      <c r="I954" s="367"/>
      <c r="J954" s="367"/>
      <c r="K954" s="367"/>
    </row>
    <row r="955" spans="1:11">
      <c r="A955" s="361"/>
      <c r="B955" s="364"/>
      <c r="C955" s="365"/>
      <c r="D955" s="367"/>
      <c r="E955" s="367"/>
      <c r="F955" s="367"/>
      <c r="G955" s="367"/>
      <c r="H955" s="367"/>
      <c r="I955" s="367"/>
      <c r="J955" s="367"/>
      <c r="K955" s="367"/>
    </row>
    <row r="956" spans="1:11">
      <c r="A956" s="361"/>
      <c r="B956" s="364"/>
      <c r="C956" s="365"/>
      <c r="D956" s="367"/>
      <c r="E956" s="367"/>
      <c r="F956" s="367"/>
      <c r="G956" s="367"/>
      <c r="H956" s="367"/>
      <c r="I956" s="367"/>
      <c r="J956" s="367"/>
      <c r="K956" s="367"/>
    </row>
    <row r="957" spans="1:11">
      <c r="A957" s="361"/>
      <c r="B957" s="364"/>
      <c r="C957" s="365"/>
      <c r="D957" s="367"/>
      <c r="E957" s="367"/>
      <c r="F957" s="367"/>
      <c r="G957" s="367"/>
      <c r="H957" s="367"/>
      <c r="I957" s="367"/>
      <c r="J957" s="367"/>
      <c r="K957" s="367"/>
    </row>
    <row r="958" spans="1:11">
      <c r="A958" s="361"/>
      <c r="B958" s="364"/>
      <c r="C958" s="365"/>
      <c r="D958" s="367"/>
      <c r="E958" s="367"/>
      <c r="F958" s="367"/>
      <c r="G958" s="367"/>
      <c r="H958" s="367"/>
      <c r="I958" s="367"/>
      <c r="J958" s="367"/>
      <c r="K958" s="367"/>
    </row>
    <row r="959" spans="1:11">
      <c r="A959" s="361"/>
      <c r="B959" s="364"/>
      <c r="C959" s="365"/>
      <c r="D959" s="367"/>
      <c r="E959" s="367"/>
      <c r="F959" s="367"/>
      <c r="G959" s="367"/>
      <c r="H959" s="367"/>
      <c r="I959" s="367"/>
      <c r="J959" s="367"/>
      <c r="K959" s="367"/>
    </row>
    <row r="960" spans="1:11">
      <c r="A960" s="361"/>
      <c r="B960" s="364"/>
      <c r="C960" s="365"/>
      <c r="D960" s="367"/>
      <c r="E960" s="367"/>
      <c r="F960" s="367"/>
      <c r="G960" s="367"/>
      <c r="H960" s="367"/>
      <c r="I960" s="367"/>
      <c r="J960" s="367"/>
      <c r="K960" s="367"/>
    </row>
    <row r="961" spans="1:11">
      <c r="A961" s="361"/>
      <c r="B961" s="364"/>
      <c r="C961" s="365"/>
      <c r="D961" s="367"/>
      <c r="E961" s="367"/>
      <c r="F961" s="367"/>
      <c r="G961" s="367"/>
      <c r="H961" s="367"/>
      <c r="I961" s="367"/>
      <c r="J961" s="367"/>
      <c r="K961" s="367"/>
    </row>
    <row r="962" spans="1:11">
      <c r="A962" s="361"/>
      <c r="B962" s="364"/>
      <c r="C962" s="365"/>
      <c r="D962" s="367"/>
      <c r="E962" s="367"/>
      <c r="F962" s="367"/>
      <c r="G962" s="367"/>
      <c r="H962" s="367"/>
      <c r="I962" s="367"/>
      <c r="J962" s="367"/>
      <c r="K962" s="367"/>
    </row>
    <row r="963" spans="1:11">
      <c r="A963" s="361"/>
      <c r="B963" s="364"/>
      <c r="C963" s="365"/>
      <c r="D963" s="367"/>
      <c r="E963" s="367"/>
      <c r="F963" s="367"/>
      <c r="G963" s="367"/>
      <c r="H963" s="367"/>
      <c r="I963" s="367"/>
      <c r="J963" s="367"/>
      <c r="K963" s="367"/>
    </row>
    <row r="964" spans="1:11">
      <c r="A964" s="361"/>
      <c r="B964" s="364"/>
      <c r="C964" s="365"/>
      <c r="D964" s="367"/>
      <c r="E964" s="367"/>
      <c r="F964" s="367"/>
      <c r="G964" s="367"/>
      <c r="H964" s="367"/>
      <c r="I964" s="367"/>
      <c r="J964" s="367"/>
      <c r="K964" s="367"/>
    </row>
    <row r="965" spans="1:11">
      <c r="A965" s="361"/>
      <c r="B965" s="364"/>
      <c r="C965" s="365"/>
      <c r="D965" s="367"/>
      <c r="E965" s="367"/>
      <c r="F965" s="367"/>
      <c r="G965" s="367"/>
      <c r="H965" s="367"/>
      <c r="I965" s="367"/>
      <c r="J965" s="367"/>
      <c r="K965" s="367"/>
    </row>
    <row r="966" spans="1:11">
      <c r="A966" s="361"/>
      <c r="B966" s="364"/>
      <c r="C966" s="365"/>
      <c r="D966" s="367"/>
      <c r="E966" s="367"/>
      <c r="F966" s="367"/>
      <c r="G966" s="367"/>
      <c r="H966" s="367"/>
      <c r="I966" s="367"/>
      <c r="J966" s="367"/>
      <c r="K966" s="367"/>
    </row>
    <row r="967" spans="1:11">
      <c r="A967" s="361"/>
      <c r="B967" s="364"/>
      <c r="C967" s="365"/>
      <c r="D967" s="367"/>
      <c r="E967" s="367"/>
      <c r="F967" s="367"/>
      <c r="G967" s="367"/>
      <c r="H967" s="367"/>
      <c r="I967" s="367"/>
      <c r="J967" s="367"/>
      <c r="K967" s="367"/>
    </row>
    <row r="968" spans="1:11">
      <c r="A968" s="361"/>
      <c r="B968" s="364"/>
      <c r="C968" s="365"/>
      <c r="D968" s="367"/>
      <c r="E968" s="367"/>
      <c r="F968" s="367"/>
      <c r="G968" s="367"/>
      <c r="H968" s="367"/>
      <c r="I968" s="367"/>
      <c r="J968" s="367"/>
      <c r="K968" s="367"/>
    </row>
    <row r="969" spans="1:11">
      <c r="A969" s="361"/>
      <c r="B969" s="364"/>
      <c r="C969" s="365"/>
      <c r="D969" s="367"/>
      <c r="E969" s="367"/>
      <c r="F969" s="367"/>
      <c r="G969" s="367"/>
      <c r="H969" s="367"/>
      <c r="I969" s="367"/>
      <c r="J969" s="367"/>
      <c r="K969" s="367"/>
    </row>
    <row r="970" spans="1:11">
      <c r="A970" s="361"/>
      <c r="B970" s="364"/>
      <c r="C970" s="365"/>
      <c r="D970" s="367"/>
      <c r="E970" s="367"/>
      <c r="F970" s="367"/>
      <c r="G970" s="367"/>
      <c r="H970" s="367"/>
      <c r="I970" s="367"/>
      <c r="J970" s="367"/>
      <c r="K970" s="367"/>
    </row>
    <row r="971" spans="1:11">
      <c r="A971" s="361"/>
      <c r="B971" s="364"/>
      <c r="C971" s="365"/>
      <c r="D971" s="367"/>
      <c r="E971" s="367"/>
      <c r="F971" s="367"/>
      <c r="G971" s="367"/>
      <c r="H971" s="367"/>
      <c r="I971" s="367"/>
      <c r="J971" s="367"/>
      <c r="K971" s="367"/>
    </row>
    <row r="972" spans="1:11">
      <c r="A972" s="361"/>
      <c r="B972" s="364"/>
      <c r="C972" s="365"/>
      <c r="D972" s="367"/>
      <c r="E972" s="367"/>
      <c r="F972" s="367"/>
      <c r="G972" s="367"/>
      <c r="H972" s="367"/>
      <c r="I972" s="367"/>
      <c r="J972" s="367"/>
      <c r="K972" s="367"/>
    </row>
    <row r="973" spans="1:11">
      <c r="A973" s="361"/>
      <c r="B973" s="364"/>
      <c r="C973" s="365"/>
      <c r="D973" s="367"/>
      <c r="E973" s="367"/>
      <c r="F973" s="367"/>
      <c r="G973" s="367"/>
      <c r="H973" s="367"/>
      <c r="I973" s="367"/>
      <c r="J973" s="367"/>
      <c r="K973" s="367"/>
    </row>
    <row r="974" spans="1:11">
      <c r="A974" s="361"/>
      <c r="B974" s="364"/>
      <c r="C974" s="365"/>
      <c r="D974" s="367"/>
      <c r="E974" s="367"/>
      <c r="F974" s="367"/>
      <c r="G974" s="367"/>
      <c r="H974" s="367"/>
      <c r="I974" s="367"/>
      <c r="J974" s="367"/>
      <c r="K974" s="367"/>
    </row>
    <row r="975" spans="1:11">
      <c r="A975" s="361"/>
      <c r="B975" s="364"/>
      <c r="C975" s="365"/>
      <c r="D975" s="367"/>
      <c r="E975" s="367"/>
      <c r="F975" s="367"/>
      <c r="G975" s="367"/>
      <c r="H975" s="367"/>
      <c r="I975" s="367"/>
      <c r="J975" s="367"/>
      <c r="K975" s="367"/>
    </row>
    <row r="976" spans="1:11">
      <c r="A976" s="361"/>
      <c r="B976" s="364"/>
      <c r="C976" s="365"/>
      <c r="D976" s="367"/>
      <c r="E976" s="367"/>
      <c r="F976" s="367"/>
      <c r="G976" s="367"/>
      <c r="H976" s="367"/>
      <c r="I976" s="367"/>
      <c r="J976" s="367"/>
      <c r="K976" s="367"/>
    </row>
    <row r="977" spans="1:11">
      <c r="A977" s="361"/>
      <c r="B977" s="364"/>
      <c r="C977" s="365"/>
      <c r="D977" s="367"/>
      <c r="E977" s="367"/>
      <c r="F977" s="367"/>
      <c r="G977" s="367"/>
      <c r="H977" s="367"/>
      <c r="I977" s="367"/>
      <c r="J977" s="367"/>
      <c r="K977" s="367"/>
    </row>
    <row r="978" spans="1:11">
      <c r="A978" s="361"/>
      <c r="B978" s="364"/>
      <c r="C978" s="365"/>
      <c r="D978" s="367"/>
      <c r="E978" s="367"/>
      <c r="F978" s="367"/>
      <c r="G978" s="367"/>
      <c r="H978" s="367"/>
      <c r="I978" s="367"/>
      <c r="J978" s="367"/>
      <c r="K978" s="367"/>
    </row>
    <row r="979" spans="1:11">
      <c r="A979" s="361"/>
      <c r="B979" s="364"/>
      <c r="C979" s="365"/>
      <c r="D979" s="367"/>
      <c r="E979" s="367"/>
      <c r="F979" s="367"/>
      <c r="G979" s="367"/>
      <c r="H979" s="367"/>
      <c r="I979" s="367"/>
      <c r="J979" s="367"/>
      <c r="K979" s="367"/>
    </row>
    <row r="980" spans="1:11">
      <c r="A980" s="361"/>
      <c r="B980" s="364"/>
      <c r="C980" s="365"/>
      <c r="D980" s="367"/>
      <c r="E980" s="367"/>
      <c r="F980" s="367"/>
      <c r="G980" s="367"/>
      <c r="H980" s="367"/>
      <c r="I980" s="367"/>
      <c r="J980" s="367"/>
      <c r="K980" s="367"/>
    </row>
    <row r="981" spans="1:11">
      <c r="A981" s="361"/>
      <c r="B981" s="364"/>
      <c r="C981" s="365"/>
      <c r="D981" s="367"/>
      <c r="E981" s="367"/>
      <c r="F981" s="367"/>
      <c r="G981" s="367"/>
      <c r="H981" s="367"/>
      <c r="I981" s="367"/>
      <c r="J981" s="367"/>
      <c r="K981" s="367"/>
    </row>
    <row r="982" spans="1:11">
      <c r="A982" s="361"/>
      <c r="B982" s="364"/>
      <c r="C982" s="365"/>
      <c r="D982" s="367"/>
      <c r="E982" s="367"/>
      <c r="F982" s="367"/>
      <c r="G982" s="367"/>
      <c r="H982" s="367"/>
      <c r="I982" s="367"/>
      <c r="J982" s="367"/>
      <c r="K982" s="367"/>
    </row>
    <row r="983" spans="1:11">
      <c r="A983" s="361"/>
      <c r="B983" s="364"/>
      <c r="C983" s="365"/>
      <c r="D983" s="367"/>
      <c r="E983" s="367"/>
      <c r="F983" s="367"/>
      <c r="G983" s="367"/>
      <c r="H983" s="367"/>
      <c r="I983" s="367"/>
      <c r="J983" s="367"/>
      <c r="K983" s="367"/>
    </row>
    <row r="984" spans="1:11">
      <c r="A984" s="361"/>
      <c r="B984" s="364"/>
      <c r="C984" s="365"/>
      <c r="D984" s="367"/>
      <c r="E984" s="367"/>
      <c r="F984" s="367"/>
      <c r="G984" s="367"/>
      <c r="H984" s="367"/>
      <c r="I984" s="367"/>
      <c r="J984" s="367"/>
      <c r="K984" s="367"/>
    </row>
    <row r="985" spans="1:11">
      <c r="A985" s="361"/>
      <c r="B985" s="364"/>
      <c r="C985" s="365"/>
      <c r="D985" s="367"/>
      <c r="E985" s="367"/>
      <c r="F985" s="367"/>
      <c r="G985" s="367"/>
      <c r="H985" s="367"/>
      <c r="I985" s="367"/>
      <c r="J985" s="367"/>
      <c r="K985" s="367"/>
    </row>
    <row r="986" spans="1:11">
      <c r="A986" s="361"/>
      <c r="B986" s="364"/>
      <c r="C986" s="365"/>
      <c r="D986" s="367"/>
      <c r="E986" s="367"/>
      <c r="F986" s="367"/>
      <c r="G986" s="367"/>
      <c r="H986" s="367"/>
      <c r="I986" s="367"/>
      <c r="J986" s="367"/>
      <c r="K986" s="367"/>
    </row>
    <row r="987" spans="1:11">
      <c r="A987" s="361"/>
      <c r="B987" s="364"/>
      <c r="C987" s="365"/>
      <c r="D987" s="367"/>
      <c r="E987" s="367"/>
      <c r="F987" s="367"/>
      <c r="G987" s="367"/>
      <c r="H987" s="367"/>
      <c r="I987" s="367"/>
      <c r="J987" s="367"/>
      <c r="K987" s="367"/>
    </row>
    <row r="988" spans="1:11">
      <c r="A988" s="361"/>
      <c r="B988" s="364"/>
      <c r="C988" s="365"/>
      <c r="D988" s="367"/>
      <c r="E988" s="367"/>
      <c r="F988" s="367"/>
      <c r="G988" s="367"/>
      <c r="H988" s="367"/>
      <c r="I988" s="367"/>
      <c r="J988" s="367"/>
      <c r="K988" s="367"/>
    </row>
    <row r="989" spans="1:11">
      <c r="A989" s="361"/>
      <c r="B989" s="364"/>
      <c r="C989" s="365"/>
      <c r="D989" s="367"/>
      <c r="E989" s="367"/>
      <c r="F989" s="367"/>
      <c r="G989" s="367"/>
      <c r="H989" s="367"/>
      <c r="I989" s="367"/>
      <c r="J989" s="367"/>
      <c r="K989" s="367"/>
    </row>
    <row r="990" spans="1:11">
      <c r="A990" s="361"/>
      <c r="B990" s="364"/>
      <c r="C990" s="365"/>
      <c r="D990" s="367"/>
      <c r="E990" s="367"/>
      <c r="F990" s="367"/>
      <c r="G990" s="367"/>
      <c r="H990" s="367"/>
      <c r="I990" s="367"/>
      <c r="J990" s="367"/>
      <c r="K990" s="367"/>
    </row>
    <row r="991" spans="1:11">
      <c r="A991" s="361"/>
      <c r="B991" s="364"/>
      <c r="C991" s="365"/>
      <c r="D991" s="367"/>
      <c r="E991" s="367"/>
      <c r="F991" s="367"/>
      <c r="G991" s="367"/>
      <c r="H991" s="367"/>
      <c r="I991" s="367"/>
      <c r="J991" s="367"/>
      <c r="K991" s="367"/>
    </row>
    <row r="992" spans="1:11">
      <c r="A992" s="361"/>
      <c r="B992" s="364"/>
      <c r="C992" s="365"/>
      <c r="D992" s="367"/>
      <c r="E992" s="367"/>
      <c r="F992" s="367"/>
      <c r="G992" s="367"/>
      <c r="H992" s="367"/>
      <c r="I992" s="367"/>
      <c r="J992" s="367"/>
      <c r="K992" s="367"/>
    </row>
    <row r="993" spans="1:11">
      <c r="A993" s="361"/>
      <c r="B993" s="364"/>
      <c r="C993" s="365"/>
      <c r="D993" s="367"/>
      <c r="E993" s="367"/>
      <c r="F993" s="367"/>
      <c r="G993" s="367"/>
      <c r="H993" s="367"/>
      <c r="I993" s="367"/>
      <c r="J993" s="367"/>
      <c r="K993" s="367"/>
    </row>
    <row r="994" spans="1:11">
      <c r="A994" s="361"/>
      <c r="B994" s="364"/>
      <c r="C994" s="365"/>
      <c r="D994" s="367"/>
      <c r="E994" s="367"/>
      <c r="F994" s="367"/>
      <c r="G994" s="367"/>
      <c r="H994" s="367"/>
      <c r="I994" s="367"/>
      <c r="J994" s="367"/>
      <c r="K994" s="367"/>
    </row>
    <row r="995" spans="1:11">
      <c r="A995" s="361"/>
      <c r="B995" s="364"/>
      <c r="C995" s="365"/>
      <c r="D995" s="367"/>
      <c r="E995" s="367"/>
      <c r="F995" s="367"/>
      <c r="G995" s="367"/>
      <c r="H995" s="367"/>
      <c r="I995" s="367"/>
      <c r="J995" s="367"/>
      <c r="K995" s="367"/>
    </row>
    <row r="996" spans="1:11">
      <c r="A996" s="361"/>
      <c r="B996" s="364"/>
      <c r="C996" s="365"/>
      <c r="D996" s="367"/>
      <c r="E996" s="367"/>
      <c r="F996" s="367"/>
      <c r="G996" s="367"/>
      <c r="H996" s="367"/>
      <c r="I996" s="367"/>
      <c r="J996" s="367"/>
      <c r="K996" s="367"/>
    </row>
    <row r="997" spans="1:11">
      <c r="A997" s="361"/>
      <c r="B997" s="364"/>
      <c r="C997" s="365"/>
      <c r="D997" s="367"/>
      <c r="E997" s="367"/>
      <c r="F997" s="367"/>
      <c r="G997" s="367"/>
      <c r="H997" s="367"/>
      <c r="I997" s="367"/>
      <c r="J997" s="367"/>
      <c r="K997" s="367"/>
    </row>
    <row r="998" spans="1:11">
      <c r="A998" s="361"/>
      <c r="B998" s="364"/>
      <c r="C998" s="365"/>
      <c r="D998" s="367"/>
      <c r="E998" s="367"/>
      <c r="F998" s="367"/>
      <c r="G998" s="367"/>
      <c r="H998" s="367"/>
      <c r="I998" s="367"/>
      <c r="J998" s="367"/>
      <c r="K998" s="367"/>
    </row>
    <row r="999" spans="1:11">
      <c r="A999" s="361"/>
      <c r="B999" s="364"/>
      <c r="C999" s="365"/>
      <c r="D999" s="367"/>
      <c r="E999" s="367"/>
      <c r="F999" s="367"/>
      <c r="G999" s="367"/>
      <c r="H999" s="367"/>
      <c r="I999" s="367"/>
      <c r="J999" s="367"/>
      <c r="K999" s="367"/>
    </row>
    <row r="1000" spans="1:11">
      <c r="A1000" s="361"/>
      <c r="B1000" s="364"/>
      <c r="C1000" s="365"/>
      <c r="D1000" s="367"/>
      <c r="E1000" s="367"/>
      <c r="F1000" s="367"/>
      <c r="G1000" s="367"/>
      <c r="H1000" s="367"/>
      <c r="I1000" s="367"/>
      <c r="J1000" s="367"/>
      <c r="K1000" s="367"/>
    </row>
    <row r="1001" spans="1:11">
      <c r="A1001" s="361"/>
      <c r="B1001" s="364"/>
      <c r="C1001" s="365"/>
      <c r="D1001" s="367"/>
      <c r="E1001" s="367"/>
      <c r="F1001" s="367"/>
      <c r="G1001" s="367"/>
      <c r="H1001" s="367"/>
      <c r="I1001" s="367"/>
      <c r="J1001" s="367"/>
      <c r="K1001" s="367"/>
    </row>
    <row r="1002" spans="1:11">
      <c r="A1002" s="361"/>
      <c r="B1002" s="364"/>
      <c r="C1002" s="365"/>
      <c r="D1002" s="367"/>
      <c r="E1002" s="367"/>
      <c r="F1002" s="367"/>
      <c r="G1002" s="367"/>
      <c r="H1002" s="367"/>
      <c r="I1002" s="367"/>
      <c r="J1002" s="367"/>
      <c r="K1002" s="367"/>
    </row>
    <row r="1003" spans="1:11">
      <c r="A1003" s="361"/>
      <c r="B1003" s="364"/>
      <c r="C1003" s="365"/>
      <c r="D1003" s="367"/>
      <c r="E1003" s="367"/>
      <c r="F1003" s="367"/>
      <c r="G1003" s="367"/>
      <c r="H1003" s="367"/>
      <c r="I1003" s="367"/>
      <c r="J1003" s="367"/>
      <c r="K1003" s="367"/>
    </row>
    <row r="1004" spans="1:11">
      <c r="A1004" s="361"/>
      <c r="B1004" s="364"/>
      <c r="C1004" s="365"/>
      <c r="D1004" s="367"/>
      <c r="E1004" s="367"/>
      <c r="F1004" s="367"/>
      <c r="G1004" s="367"/>
      <c r="H1004" s="367"/>
      <c r="I1004" s="367"/>
      <c r="J1004" s="367"/>
      <c r="K1004" s="367"/>
    </row>
    <row r="1005" spans="1:11">
      <c r="A1005" s="361"/>
      <c r="B1005" s="364"/>
      <c r="C1005" s="365"/>
      <c r="D1005" s="367"/>
      <c r="E1005" s="367"/>
      <c r="F1005" s="367"/>
      <c r="G1005" s="367"/>
      <c r="H1005" s="367"/>
      <c r="I1005" s="367"/>
      <c r="J1005" s="367"/>
      <c r="K1005" s="367"/>
    </row>
    <row r="1006" spans="1:11">
      <c r="A1006" s="361"/>
      <c r="B1006" s="364"/>
      <c r="C1006" s="365"/>
      <c r="D1006" s="367"/>
      <c r="E1006" s="367"/>
      <c r="F1006" s="367"/>
      <c r="G1006" s="367"/>
      <c r="H1006" s="367"/>
      <c r="I1006" s="367"/>
      <c r="J1006" s="367"/>
      <c r="K1006" s="367"/>
    </row>
    <row r="1007" spans="1:11">
      <c r="A1007" s="361"/>
      <c r="B1007" s="364"/>
      <c r="C1007" s="365"/>
      <c r="D1007" s="367"/>
      <c r="E1007" s="367"/>
      <c r="F1007" s="367"/>
      <c r="G1007" s="367"/>
      <c r="H1007" s="367"/>
      <c r="I1007" s="367"/>
      <c r="J1007" s="367"/>
      <c r="K1007" s="367"/>
    </row>
  </sheetData>
  <sortState xmlns:xlrd2="http://schemas.microsoft.com/office/spreadsheetml/2017/richdata2" ref="A2:D29">
    <sortCondition ref="D2:D29"/>
  </sortState>
  <dataValidations count="6">
    <dataValidation type="custom" allowBlank="1" showInputMessage="1" showErrorMessage="1" sqref="B1" xr:uid="{8CF0969F-1D52-4C95-9B6F-835F101296F5}">
      <formula1>"S, V40, V50, V60, V70, V80, V90"</formula1>
    </dataValidation>
    <dataValidation type="list" allowBlank="1" showInputMessage="1" showErrorMessage="1" sqref="C22:C1048576" xr:uid="{00000000-0002-0000-0000-000002000000}">
      <formula1>$XEW$3:$XFD$18</formula1>
    </dataValidation>
    <dataValidation type="list" allowBlank="1" showInputMessage="1" showErrorMessage="1" sqref="B2:B1048576" xr:uid="{00000000-0002-0000-0000-000001000000}">
      <formula1>"S, V40, V50, V60, V70, V80, V90"</formula1>
    </dataValidation>
    <dataValidation type="list" allowBlank="1" showInputMessage="1" showErrorMessage="1" sqref="C15:C21" xr:uid="{B89D10B3-C147-41E7-812F-FEC97A65B276}">
      <formula1>$XEW$6:$XFD$35</formula1>
    </dataValidation>
    <dataValidation type="list" allowBlank="1" showInputMessage="1" showErrorMessage="1" sqref="C12:C14" xr:uid="{7378C063-55F1-4267-A8C0-198277D8D532}">
      <formula1>$XEW$6:$XFD$37</formula1>
    </dataValidation>
    <dataValidation type="list" allowBlank="1" showInputMessage="1" showErrorMessage="1" sqref="C2:C11" xr:uid="{288EBD00-AD4B-495D-A64A-86A223725D7D}">
      <formula1>$XFD$2:$XFD$17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9C3A6-705F-42AC-9E89-52B5D8497F50}">
  <dimension ref="A2:XFD1009"/>
  <sheetViews>
    <sheetView zoomScale="140" zoomScaleNormal="140" zoomScalePageLayoutView="140" workbookViewId="0">
      <selection activeCell="C22" sqref="C22"/>
    </sheetView>
  </sheetViews>
  <sheetFormatPr defaultColWidth="10.83203125" defaultRowHeight="13"/>
  <cols>
    <col min="1" max="1" width="26.58203125" style="129" customWidth="1"/>
    <col min="2" max="2" width="4.5" style="129" bestFit="1" customWidth="1"/>
    <col min="3" max="3" width="21.58203125" style="129" bestFit="1" customWidth="1"/>
    <col min="4" max="4" width="7.5" style="129" customWidth="1"/>
    <col min="5" max="16384" width="10.83203125" style="129"/>
  </cols>
  <sheetData>
    <row r="2" spans="1:11 16384:16384">
      <c r="A2" s="352" t="s">
        <v>80</v>
      </c>
      <c r="B2" s="355" t="s">
        <v>28</v>
      </c>
      <c r="C2" s="356" t="s">
        <v>26</v>
      </c>
      <c r="D2" s="358">
        <v>60</v>
      </c>
      <c r="E2" s="358">
        <v>78</v>
      </c>
      <c r="F2" s="358"/>
      <c r="G2" s="358"/>
      <c r="H2" s="358"/>
      <c r="I2" s="358"/>
      <c r="J2" s="358"/>
      <c r="K2" s="358"/>
      <c r="XFD2" s="357" t="s">
        <v>15</v>
      </c>
    </row>
    <row r="3" spans="1:11 16384:16384">
      <c r="A3" s="352" t="s">
        <v>187</v>
      </c>
      <c r="B3" s="355" t="s">
        <v>34</v>
      </c>
      <c r="C3" s="356" t="s">
        <v>26</v>
      </c>
      <c r="D3" s="358">
        <v>43</v>
      </c>
      <c r="E3" s="358">
        <v>66</v>
      </c>
      <c r="F3" s="358"/>
      <c r="G3" s="358"/>
      <c r="H3" s="358"/>
      <c r="I3" s="358"/>
      <c r="J3" s="358"/>
      <c r="K3" s="358"/>
      <c r="XFD3" s="357" t="s">
        <v>16</v>
      </c>
    </row>
    <row r="4" spans="1:11 16384:16384">
      <c r="A4" s="352" t="s">
        <v>96</v>
      </c>
      <c r="B4" s="355" t="s">
        <v>35</v>
      </c>
      <c r="C4" s="356" t="s">
        <v>26</v>
      </c>
      <c r="D4" s="358">
        <v>52</v>
      </c>
      <c r="E4" s="358">
        <v>68</v>
      </c>
      <c r="F4" s="358"/>
      <c r="G4" s="358"/>
      <c r="H4" s="358"/>
      <c r="I4" s="358"/>
      <c r="J4" s="358"/>
      <c r="K4" s="358"/>
      <c r="XFD4" s="357" t="s">
        <v>17</v>
      </c>
    </row>
    <row r="5" spans="1:11 16384:16384" ht="15.5">
      <c r="A5" s="352" t="s">
        <v>318</v>
      </c>
      <c r="B5" s="355" t="s">
        <v>34</v>
      </c>
      <c r="C5" s="356" t="s">
        <v>26</v>
      </c>
      <c r="D5" s="358"/>
      <c r="E5" s="358">
        <v>93</v>
      </c>
      <c r="F5" s="358"/>
      <c r="G5" s="358"/>
      <c r="H5" s="358"/>
      <c r="I5" s="358"/>
      <c r="J5" s="358"/>
      <c r="K5" s="358"/>
      <c r="XFD5" s="350"/>
    </row>
    <row r="6" spans="1:11 16384:16384" ht="15.5">
      <c r="A6" s="352" t="s">
        <v>319</v>
      </c>
      <c r="B6" s="355" t="s">
        <v>35</v>
      </c>
      <c r="C6" s="356" t="s">
        <v>26</v>
      </c>
      <c r="D6" s="358"/>
      <c r="E6" s="358">
        <v>152</v>
      </c>
      <c r="F6" s="358"/>
      <c r="G6" s="358"/>
      <c r="H6" s="358"/>
      <c r="I6" s="358"/>
      <c r="J6" s="358"/>
      <c r="K6" s="358"/>
      <c r="XFD6" s="350"/>
    </row>
    <row r="7" spans="1:11 16384:16384">
      <c r="A7" s="352" t="s">
        <v>320</v>
      </c>
      <c r="B7" s="355" t="s">
        <v>51</v>
      </c>
      <c r="C7" s="356" t="s">
        <v>26</v>
      </c>
      <c r="D7" s="358">
        <v>124</v>
      </c>
      <c r="E7" s="358">
        <v>179</v>
      </c>
      <c r="F7" s="358"/>
      <c r="G7" s="358"/>
      <c r="H7" s="358"/>
      <c r="I7" s="358"/>
      <c r="J7" s="358"/>
      <c r="K7" s="358"/>
      <c r="XFD7" s="357" t="s">
        <v>18</v>
      </c>
    </row>
    <row r="8" spans="1:11 16384:16384">
      <c r="A8" s="352" t="s">
        <v>188</v>
      </c>
      <c r="B8" s="355" t="s">
        <v>33</v>
      </c>
      <c r="C8" s="356" t="s">
        <v>26</v>
      </c>
      <c r="D8" s="358">
        <v>96</v>
      </c>
      <c r="E8" s="358">
        <v>116</v>
      </c>
      <c r="F8" s="358"/>
      <c r="G8" s="358"/>
      <c r="H8" s="358"/>
      <c r="I8" s="358"/>
      <c r="J8" s="358"/>
      <c r="K8" s="358"/>
      <c r="XFD8" s="357" t="s">
        <v>19</v>
      </c>
    </row>
    <row r="9" spans="1:11 16384:16384">
      <c r="A9" s="352" t="s">
        <v>189</v>
      </c>
      <c r="B9" s="355" t="s">
        <v>35</v>
      </c>
      <c r="C9" s="356" t="s">
        <v>26</v>
      </c>
      <c r="D9" s="358">
        <v>108</v>
      </c>
      <c r="E9" s="358">
        <v>155</v>
      </c>
      <c r="F9" s="358"/>
      <c r="G9" s="358"/>
      <c r="H9" s="358"/>
      <c r="I9" s="358"/>
      <c r="J9" s="358"/>
      <c r="K9" s="358"/>
      <c r="XFD9" s="357" t="s">
        <v>11</v>
      </c>
    </row>
    <row r="10" spans="1:11 16384:16384">
      <c r="A10" s="352" t="s">
        <v>44</v>
      </c>
      <c r="B10" s="355" t="s">
        <v>33</v>
      </c>
      <c r="C10" s="356" t="s">
        <v>26</v>
      </c>
      <c r="D10" s="358">
        <v>71</v>
      </c>
      <c r="E10" s="358"/>
      <c r="F10" s="358"/>
      <c r="G10" s="358"/>
      <c r="H10" s="358"/>
      <c r="I10" s="358"/>
      <c r="J10" s="358"/>
      <c r="K10" s="358"/>
      <c r="XFD10" s="357" t="s">
        <v>20</v>
      </c>
    </row>
    <row r="11" spans="1:11 16384:16384" ht="15.5">
      <c r="A11" s="352" t="s">
        <v>321</v>
      </c>
      <c r="B11" s="355" t="s">
        <v>28</v>
      </c>
      <c r="C11" s="356" t="s">
        <v>26</v>
      </c>
      <c r="D11" s="358"/>
      <c r="E11" s="358">
        <v>163</v>
      </c>
      <c r="F11" s="358"/>
      <c r="G11" s="358"/>
      <c r="H11" s="358"/>
      <c r="I11" s="358"/>
      <c r="J11" s="358"/>
      <c r="K11" s="358"/>
      <c r="XFD11" s="350"/>
    </row>
    <row r="12" spans="1:11 16384:16384" ht="15.5">
      <c r="A12" s="352" t="s">
        <v>322</v>
      </c>
      <c r="B12" s="355" t="s">
        <v>35</v>
      </c>
      <c r="C12" s="356" t="s">
        <v>26</v>
      </c>
      <c r="D12" s="358"/>
      <c r="E12" s="358">
        <v>80</v>
      </c>
      <c r="F12" s="358"/>
      <c r="G12" s="358"/>
      <c r="H12" s="358"/>
      <c r="I12" s="358"/>
      <c r="J12" s="358"/>
      <c r="K12" s="358"/>
      <c r="XFD12" s="350"/>
    </row>
    <row r="13" spans="1:11 16384:16384">
      <c r="A13" s="352" t="s">
        <v>190</v>
      </c>
      <c r="B13" s="355" t="s">
        <v>28</v>
      </c>
      <c r="C13" s="356" t="s">
        <v>26</v>
      </c>
      <c r="D13" s="358">
        <v>123</v>
      </c>
      <c r="E13" s="358"/>
      <c r="F13" s="358"/>
      <c r="G13" s="358"/>
      <c r="H13" s="358"/>
      <c r="I13" s="358"/>
      <c r="J13" s="358"/>
      <c r="K13" s="358"/>
      <c r="XFD13" s="357" t="s">
        <v>21</v>
      </c>
    </row>
    <row r="14" spans="1:11 16384:16384">
      <c r="A14" s="352" t="s">
        <v>45</v>
      </c>
      <c r="B14" s="355" t="s">
        <v>33</v>
      </c>
      <c r="C14" s="356" t="s">
        <v>26</v>
      </c>
      <c r="D14" s="358">
        <v>91</v>
      </c>
      <c r="E14" s="358"/>
      <c r="F14" s="358"/>
      <c r="G14" s="358"/>
      <c r="H14" s="358"/>
      <c r="I14" s="358"/>
      <c r="J14" s="358"/>
      <c r="K14" s="358"/>
      <c r="XFD14" s="357" t="s">
        <v>22</v>
      </c>
    </row>
    <row r="15" spans="1:11 16384:16384" ht="15.5">
      <c r="A15" s="352" t="s">
        <v>323</v>
      </c>
      <c r="B15" s="355" t="s">
        <v>34</v>
      </c>
      <c r="C15" s="356" t="s">
        <v>26</v>
      </c>
      <c r="D15" s="358"/>
      <c r="E15" s="358">
        <v>132</v>
      </c>
      <c r="F15" s="358"/>
      <c r="G15" s="358"/>
      <c r="H15" s="358"/>
      <c r="I15" s="358"/>
      <c r="J15" s="358"/>
      <c r="K15" s="358"/>
      <c r="XFD15" s="350"/>
    </row>
    <row r="16" spans="1:11 16384:16384">
      <c r="A16" s="352" t="s">
        <v>42</v>
      </c>
      <c r="B16" s="355" t="s">
        <v>34</v>
      </c>
      <c r="C16" s="356" t="s">
        <v>26</v>
      </c>
      <c r="D16" s="358">
        <v>70</v>
      </c>
      <c r="E16" s="358">
        <v>84</v>
      </c>
      <c r="F16" s="358"/>
      <c r="G16" s="358"/>
      <c r="H16" s="358"/>
      <c r="I16" s="358"/>
      <c r="J16" s="358"/>
      <c r="K16" s="358"/>
      <c r="XFD16" s="357" t="s">
        <v>12</v>
      </c>
    </row>
    <row r="17" spans="1:11 16384:16384" ht="15.5">
      <c r="A17" s="352" t="s">
        <v>324</v>
      </c>
      <c r="B17" s="355" t="s">
        <v>28</v>
      </c>
      <c r="C17" s="356" t="s">
        <v>26</v>
      </c>
      <c r="D17" s="358"/>
      <c r="E17" s="358">
        <v>127</v>
      </c>
      <c r="F17" s="358"/>
      <c r="G17" s="358"/>
      <c r="H17" s="358"/>
      <c r="I17" s="358"/>
      <c r="J17" s="358"/>
      <c r="K17" s="358"/>
      <c r="XFD17" s="350"/>
    </row>
    <row r="18" spans="1:11 16384:16384" ht="15.5">
      <c r="A18" s="352" t="s">
        <v>325</v>
      </c>
      <c r="B18" s="355" t="s">
        <v>51</v>
      </c>
      <c r="C18" s="356" t="s">
        <v>26</v>
      </c>
      <c r="D18" s="358"/>
      <c r="E18" s="358">
        <v>184</v>
      </c>
      <c r="F18" s="358"/>
      <c r="G18" s="358"/>
      <c r="H18" s="358"/>
      <c r="I18" s="358"/>
      <c r="J18" s="358"/>
      <c r="K18" s="358"/>
      <c r="XFD18" s="350"/>
    </row>
    <row r="19" spans="1:11 16384:16384" ht="15.5">
      <c r="A19" s="352" t="s">
        <v>326</v>
      </c>
      <c r="B19" s="355" t="s">
        <v>35</v>
      </c>
      <c r="C19" s="356" t="s">
        <v>26</v>
      </c>
      <c r="D19" s="358"/>
      <c r="E19" s="358">
        <v>187</v>
      </c>
      <c r="F19" s="358"/>
      <c r="G19" s="358"/>
      <c r="H19" s="358"/>
      <c r="I19" s="358"/>
      <c r="J19" s="358"/>
      <c r="K19" s="358"/>
      <c r="XFD19" s="350"/>
    </row>
    <row r="20" spans="1:11 16384:16384">
      <c r="A20" s="352" t="s">
        <v>191</v>
      </c>
      <c r="B20" s="355" t="s">
        <v>28</v>
      </c>
      <c r="C20" s="356" t="s">
        <v>26</v>
      </c>
      <c r="D20" s="358">
        <v>66</v>
      </c>
      <c r="E20" s="358"/>
      <c r="F20" s="358"/>
      <c r="G20" s="358"/>
      <c r="H20" s="358"/>
      <c r="I20" s="358"/>
      <c r="J20" s="358"/>
      <c r="K20" s="358"/>
      <c r="XFD20" s="357" t="s">
        <v>23</v>
      </c>
    </row>
    <row r="21" spans="1:11 16384:16384">
      <c r="A21" s="352" t="s">
        <v>46</v>
      </c>
      <c r="B21" s="355" t="s">
        <v>34</v>
      </c>
      <c r="C21" s="356" t="s">
        <v>26</v>
      </c>
      <c r="D21" s="358">
        <v>121</v>
      </c>
      <c r="E21" s="358">
        <v>162</v>
      </c>
      <c r="F21" s="358"/>
      <c r="G21" s="358"/>
      <c r="H21" s="358"/>
      <c r="I21" s="358"/>
      <c r="J21" s="358"/>
      <c r="K21" s="358"/>
      <c r="XFD21" s="357" t="s">
        <v>24</v>
      </c>
    </row>
    <row r="22" spans="1:11 16384:16384">
      <c r="A22" s="352" t="s">
        <v>192</v>
      </c>
      <c r="B22" s="355" t="s">
        <v>28</v>
      </c>
      <c r="C22" s="356" t="s">
        <v>26</v>
      </c>
      <c r="D22" s="358">
        <v>82</v>
      </c>
      <c r="E22" s="358">
        <v>119</v>
      </c>
      <c r="F22" s="358"/>
      <c r="G22" s="358"/>
      <c r="H22" s="358"/>
      <c r="I22" s="358"/>
      <c r="J22" s="358"/>
      <c r="K22" s="358"/>
      <c r="XFD22" s="357" t="s">
        <v>25</v>
      </c>
    </row>
    <row r="23" spans="1:11 16384:16384">
      <c r="A23" s="352" t="s">
        <v>43</v>
      </c>
      <c r="B23" s="355" t="s">
        <v>28</v>
      </c>
      <c r="C23" s="356" t="s">
        <v>26</v>
      </c>
      <c r="D23" s="358">
        <v>93</v>
      </c>
      <c r="E23" s="358">
        <v>53</v>
      </c>
      <c r="F23" s="358"/>
      <c r="G23" s="358"/>
      <c r="H23" s="358"/>
      <c r="I23" s="358"/>
      <c r="J23" s="358"/>
      <c r="K23" s="358"/>
      <c r="XFD23" s="357" t="s">
        <v>26</v>
      </c>
    </row>
    <row r="24" spans="1:11 16384:16384" ht="15.5">
      <c r="A24" s="352" t="s">
        <v>327</v>
      </c>
      <c r="B24" s="355" t="s">
        <v>34</v>
      </c>
      <c r="C24" s="356" t="s">
        <v>26</v>
      </c>
      <c r="D24" s="358"/>
      <c r="E24" s="358">
        <v>166</v>
      </c>
      <c r="F24" s="358"/>
      <c r="G24" s="358"/>
      <c r="H24" s="358"/>
      <c r="I24" s="358"/>
      <c r="J24" s="358"/>
      <c r="K24" s="358"/>
      <c r="XFD24" s="350"/>
    </row>
    <row r="25" spans="1:11 16384:16384" ht="15.5">
      <c r="A25" s="352" t="s">
        <v>328</v>
      </c>
      <c r="B25" s="355" t="s">
        <v>35</v>
      </c>
      <c r="C25" s="356" t="s">
        <v>26</v>
      </c>
      <c r="D25" s="358"/>
      <c r="E25" s="358">
        <v>105</v>
      </c>
      <c r="F25" s="358"/>
      <c r="G25" s="358"/>
      <c r="H25" s="358"/>
      <c r="I25" s="358"/>
      <c r="J25" s="358"/>
      <c r="K25" s="358"/>
      <c r="XFD25" s="350"/>
    </row>
    <row r="26" spans="1:11 16384:16384">
      <c r="A26" s="352" t="s">
        <v>193</v>
      </c>
      <c r="B26" s="355" t="s">
        <v>34</v>
      </c>
      <c r="C26" s="356" t="s">
        <v>26</v>
      </c>
      <c r="D26" s="358">
        <v>76</v>
      </c>
      <c r="E26" s="358"/>
      <c r="F26" s="358"/>
      <c r="G26" s="358"/>
      <c r="H26" s="358"/>
      <c r="I26" s="358"/>
      <c r="J26" s="358"/>
      <c r="K26" s="358"/>
      <c r="XFD26" s="357" t="s">
        <v>13</v>
      </c>
    </row>
    <row r="27" spans="1:11 16384:16384">
      <c r="A27" s="352" t="s">
        <v>194</v>
      </c>
      <c r="B27" s="355" t="s">
        <v>28</v>
      </c>
      <c r="C27" s="356" t="s">
        <v>26</v>
      </c>
      <c r="D27" s="358">
        <v>119</v>
      </c>
      <c r="E27" s="358"/>
      <c r="F27" s="358"/>
      <c r="G27" s="358"/>
      <c r="H27" s="358"/>
      <c r="I27" s="358"/>
      <c r="J27" s="358"/>
      <c r="K27" s="358"/>
      <c r="XFD27" s="357" t="s">
        <v>27</v>
      </c>
    </row>
    <row r="28" spans="1:11 16384:16384" ht="15.5">
      <c r="A28" s="352" t="s">
        <v>195</v>
      </c>
      <c r="B28" s="355" t="s">
        <v>28</v>
      </c>
      <c r="C28" s="356" t="s">
        <v>26</v>
      </c>
      <c r="D28" s="358">
        <v>39</v>
      </c>
      <c r="E28" s="358"/>
      <c r="F28" s="358"/>
      <c r="G28" s="358"/>
      <c r="H28" s="358"/>
      <c r="I28" s="358"/>
      <c r="J28" s="358"/>
      <c r="K28" s="358"/>
      <c r="XFD28" s="350"/>
    </row>
    <row r="29" spans="1:11 16384:16384" ht="15.5">
      <c r="A29" s="352" t="s">
        <v>329</v>
      </c>
      <c r="B29" s="355" t="s">
        <v>28</v>
      </c>
      <c r="C29" s="356" t="s">
        <v>26</v>
      </c>
      <c r="D29" s="358"/>
      <c r="E29" s="358">
        <v>28</v>
      </c>
      <c r="F29" s="358"/>
      <c r="G29" s="358"/>
      <c r="H29" s="358"/>
      <c r="I29" s="358"/>
      <c r="J29" s="358"/>
      <c r="K29" s="358"/>
      <c r="XFD29" s="350"/>
    </row>
    <row r="30" spans="1:11 16384:16384" ht="15.5">
      <c r="A30" s="352"/>
      <c r="B30" s="355"/>
      <c r="C30" s="356"/>
      <c r="D30" s="358"/>
      <c r="E30" s="358"/>
      <c r="F30" s="358"/>
      <c r="G30" s="358"/>
      <c r="H30" s="358"/>
      <c r="I30" s="358"/>
      <c r="J30" s="358"/>
      <c r="K30" s="358"/>
      <c r="XFD30" s="350"/>
    </row>
    <row r="31" spans="1:11 16384:16384" ht="15.5">
      <c r="A31" s="352"/>
      <c r="B31" s="355"/>
      <c r="C31" s="356"/>
      <c r="D31" s="358"/>
      <c r="E31" s="358"/>
      <c r="F31" s="358"/>
      <c r="G31" s="358"/>
      <c r="H31" s="358"/>
      <c r="I31" s="358"/>
      <c r="J31" s="358"/>
      <c r="K31" s="358"/>
      <c r="XFD31" s="350"/>
    </row>
    <row r="32" spans="1:11 16384:16384" ht="15.5">
      <c r="A32" s="352"/>
      <c r="B32" s="355"/>
      <c r="C32" s="356"/>
      <c r="D32" s="358"/>
      <c r="E32" s="358"/>
      <c r="F32" s="358"/>
      <c r="G32" s="358"/>
      <c r="H32" s="358"/>
      <c r="I32" s="358"/>
      <c r="J32" s="358"/>
      <c r="K32" s="358"/>
      <c r="XFD32" s="350"/>
    </row>
    <row r="33" spans="1:11">
      <c r="A33" s="352"/>
      <c r="B33" s="355"/>
      <c r="C33" s="356"/>
      <c r="D33" s="358"/>
      <c r="E33" s="358"/>
      <c r="F33" s="358"/>
      <c r="G33" s="358"/>
      <c r="H33" s="358"/>
      <c r="I33" s="358"/>
      <c r="J33" s="358"/>
      <c r="K33" s="358"/>
    </row>
    <row r="34" spans="1:11">
      <c r="A34" s="352"/>
      <c r="B34" s="355"/>
      <c r="C34" s="356"/>
      <c r="D34" s="358"/>
      <c r="E34" s="358"/>
      <c r="F34" s="358"/>
      <c r="G34" s="358"/>
      <c r="H34" s="358"/>
      <c r="I34" s="358"/>
      <c r="J34" s="358"/>
      <c r="K34" s="358"/>
    </row>
    <row r="35" spans="1:11">
      <c r="A35" s="352"/>
      <c r="B35" s="355"/>
      <c r="C35" s="356"/>
      <c r="D35" s="358"/>
      <c r="E35" s="358"/>
      <c r="F35" s="358"/>
      <c r="G35" s="358"/>
      <c r="H35" s="358"/>
      <c r="I35" s="358"/>
      <c r="J35" s="358"/>
      <c r="K35" s="358"/>
    </row>
    <row r="36" spans="1:11">
      <c r="A36" s="352"/>
      <c r="B36" s="355"/>
      <c r="C36" s="356"/>
      <c r="D36" s="358"/>
      <c r="E36" s="358"/>
      <c r="F36" s="358"/>
      <c r="G36" s="358"/>
      <c r="H36" s="358"/>
      <c r="I36" s="358"/>
      <c r="J36" s="358"/>
      <c r="K36" s="358"/>
    </row>
    <row r="37" spans="1:11">
      <c r="A37" s="352"/>
      <c r="B37" s="355"/>
      <c r="C37" s="356"/>
      <c r="D37" s="358"/>
      <c r="E37" s="358"/>
      <c r="F37" s="358"/>
      <c r="G37" s="358"/>
      <c r="H37" s="358"/>
      <c r="I37" s="358"/>
      <c r="J37" s="358"/>
      <c r="K37" s="358"/>
    </row>
    <row r="38" spans="1:11">
      <c r="A38" s="352"/>
      <c r="B38" s="355"/>
      <c r="C38" s="356"/>
      <c r="D38" s="358"/>
      <c r="E38" s="358"/>
      <c r="F38" s="358"/>
      <c r="G38" s="358"/>
      <c r="H38" s="358"/>
      <c r="I38" s="358"/>
      <c r="J38" s="358"/>
      <c r="K38" s="358"/>
    </row>
    <row r="39" spans="1:11">
      <c r="A39" s="352"/>
      <c r="B39" s="355"/>
      <c r="C39" s="356"/>
      <c r="D39" s="358"/>
      <c r="E39" s="358"/>
      <c r="F39" s="358"/>
      <c r="G39" s="358"/>
      <c r="H39" s="358"/>
      <c r="I39" s="358"/>
      <c r="J39" s="358"/>
      <c r="K39" s="358"/>
    </row>
    <row r="40" spans="1:11">
      <c r="A40" s="352"/>
      <c r="B40" s="355"/>
      <c r="C40" s="356"/>
      <c r="D40" s="358"/>
      <c r="E40" s="358"/>
      <c r="F40" s="358"/>
      <c r="G40" s="358"/>
      <c r="H40" s="358"/>
      <c r="I40" s="358"/>
      <c r="J40" s="358"/>
      <c r="K40" s="358"/>
    </row>
    <row r="41" spans="1:11">
      <c r="A41" s="352"/>
      <c r="B41" s="355"/>
      <c r="C41" s="356"/>
      <c r="D41" s="358"/>
      <c r="E41" s="358"/>
      <c r="F41" s="358"/>
      <c r="G41" s="358"/>
      <c r="H41" s="358"/>
      <c r="I41" s="358"/>
      <c r="J41" s="358"/>
      <c r="K41" s="358"/>
    </row>
    <row r="42" spans="1:11">
      <c r="A42" s="352"/>
      <c r="B42" s="355"/>
      <c r="C42" s="356"/>
      <c r="D42" s="358"/>
      <c r="E42" s="358"/>
      <c r="F42" s="358"/>
      <c r="G42" s="358"/>
      <c r="H42" s="358"/>
      <c r="I42" s="358"/>
      <c r="J42" s="358"/>
      <c r="K42" s="358"/>
    </row>
    <row r="43" spans="1:11">
      <c r="A43" s="352"/>
      <c r="B43" s="355"/>
      <c r="C43" s="356"/>
      <c r="D43" s="358"/>
      <c r="E43" s="358"/>
      <c r="F43" s="358"/>
      <c r="G43" s="358"/>
      <c r="H43" s="358"/>
      <c r="I43" s="358"/>
      <c r="J43" s="358"/>
      <c r="K43" s="358"/>
    </row>
    <row r="44" spans="1:11">
      <c r="A44" s="352"/>
      <c r="B44" s="355"/>
      <c r="C44" s="356"/>
      <c r="D44" s="358"/>
      <c r="E44" s="358"/>
      <c r="F44" s="358"/>
      <c r="G44" s="358"/>
      <c r="H44" s="358"/>
      <c r="I44" s="358"/>
      <c r="J44" s="358"/>
      <c r="K44" s="358"/>
    </row>
    <row r="45" spans="1:11">
      <c r="A45" s="352"/>
      <c r="B45" s="355"/>
      <c r="C45" s="356"/>
      <c r="D45" s="358"/>
      <c r="E45" s="358"/>
      <c r="F45" s="358"/>
      <c r="G45" s="358"/>
      <c r="H45" s="358"/>
      <c r="I45" s="358"/>
      <c r="J45" s="358"/>
      <c r="K45" s="358"/>
    </row>
    <row r="46" spans="1:11">
      <c r="A46" s="352"/>
      <c r="B46" s="355"/>
      <c r="C46" s="356"/>
      <c r="D46" s="358"/>
      <c r="E46" s="358"/>
      <c r="F46" s="358"/>
      <c r="G46" s="358"/>
      <c r="H46" s="358"/>
      <c r="I46" s="358"/>
      <c r="J46" s="358"/>
      <c r="K46" s="358"/>
    </row>
    <row r="47" spans="1:11">
      <c r="A47" s="352"/>
      <c r="B47" s="355"/>
      <c r="C47" s="356"/>
      <c r="D47" s="358"/>
      <c r="E47" s="358"/>
      <c r="F47" s="358"/>
      <c r="G47" s="358"/>
      <c r="H47" s="358"/>
      <c r="I47" s="358"/>
      <c r="J47" s="358"/>
      <c r="K47" s="358"/>
    </row>
    <row r="48" spans="1:11">
      <c r="A48" s="352"/>
      <c r="B48" s="355"/>
      <c r="C48" s="356"/>
      <c r="D48" s="358"/>
      <c r="E48" s="358"/>
      <c r="F48" s="358"/>
      <c r="G48" s="358"/>
      <c r="H48" s="358"/>
      <c r="I48" s="358"/>
      <c r="J48" s="358"/>
      <c r="K48" s="358"/>
    </row>
    <row r="49" spans="1:11">
      <c r="A49" s="352"/>
      <c r="B49" s="355"/>
      <c r="C49" s="356"/>
      <c r="D49" s="358"/>
      <c r="E49" s="358"/>
      <c r="F49" s="358"/>
      <c r="G49" s="358"/>
      <c r="H49" s="358"/>
      <c r="I49" s="358"/>
      <c r="J49" s="358"/>
      <c r="K49" s="358"/>
    </row>
    <row r="50" spans="1:11">
      <c r="A50" s="352"/>
      <c r="B50" s="355"/>
      <c r="C50" s="356"/>
      <c r="D50" s="358"/>
      <c r="E50" s="358"/>
      <c r="F50" s="358"/>
      <c r="G50" s="358"/>
      <c r="H50" s="358"/>
      <c r="I50" s="358"/>
      <c r="J50" s="358"/>
      <c r="K50" s="358"/>
    </row>
    <row r="51" spans="1:11">
      <c r="A51" s="352"/>
      <c r="B51" s="355"/>
      <c r="C51" s="356"/>
      <c r="D51" s="358"/>
      <c r="E51" s="358"/>
      <c r="F51" s="358"/>
      <c r="G51" s="358"/>
      <c r="H51" s="358"/>
      <c r="I51" s="358"/>
      <c r="J51" s="358"/>
      <c r="K51" s="358"/>
    </row>
    <row r="52" spans="1:11">
      <c r="A52" s="352"/>
      <c r="B52" s="355"/>
      <c r="C52" s="356"/>
      <c r="D52" s="358"/>
      <c r="E52" s="358"/>
      <c r="F52" s="358"/>
      <c r="G52" s="358"/>
      <c r="H52" s="358"/>
      <c r="I52" s="358"/>
      <c r="J52" s="358"/>
      <c r="K52" s="358"/>
    </row>
    <row r="53" spans="1:11">
      <c r="A53" s="352"/>
      <c r="B53" s="355"/>
      <c r="C53" s="356"/>
      <c r="D53" s="358"/>
      <c r="E53" s="358"/>
      <c r="F53" s="358"/>
      <c r="G53" s="358"/>
      <c r="H53" s="358"/>
      <c r="I53" s="358"/>
      <c r="J53" s="358"/>
      <c r="K53" s="358"/>
    </row>
    <row r="54" spans="1:11">
      <c r="A54" s="352"/>
      <c r="B54" s="355"/>
      <c r="C54" s="356"/>
      <c r="D54" s="358"/>
      <c r="E54" s="358"/>
      <c r="F54" s="358"/>
      <c r="G54" s="358"/>
      <c r="H54" s="358"/>
      <c r="I54" s="358"/>
      <c r="J54" s="358"/>
      <c r="K54" s="358"/>
    </row>
    <row r="55" spans="1:11">
      <c r="A55" s="352"/>
      <c r="B55" s="355"/>
      <c r="C55" s="356"/>
      <c r="D55" s="358"/>
      <c r="E55" s="358"/>
      <c r="F55" s="358"/>
      <c r="G55" s="358"/>
      <c r="H55" s="358"/>
      <c r="I55" s="358"/>
      <c r="J55" s="358"/>
      <c r="K55" s="358"/>
    </row>
    <row r="56" spans="1:11">
      <c r="A56" s="352"/>
      <c r="B56" s="355"/>
      <c r="C56" s="356"/>
      <c r="D56" s="358"/>
      <c r="E56" s="358"/>
      <c r="F56" s="358"/>
      <c r="G56" s="358"/>
      <c r="H56" s="358"/>
      <c r="I56" s="358"/>
      <c r="J56" s="358"/>
      <c r="K56" s="358"/>
    </row>
    <row r="57" spans="1:11">
      <c r="A57" s="352"/>
      <c r="B57" s="355"/>
      <c r="C57" s="356"/>
      <c r="D57" s="358"/>
      <c r="E57" s="358"/>
      <c r="F57" s="358"/>
      <c r="G57" s="358"/>
      <c r="H57" s="358"/>
      <c r="I57" s="358"/>
      <c r="J57" s="358"/>
      <c r="K57" s="358"/>
    </row>
    <row r="58" spans="1:11">
      <c r="A58" s="352"/>
      <c r="B58" s="355"/>
      <c r="C58" s="356"/>
      <c r="D58" s="358"/>
      <c r="E58" s="358"/>
      <c r="F58" s="358"/>
      <c r="G58" s="358"/>
      <c r="H58" s="358"/>
      <c r="I58" s="358"/>
      <c r="J58" s="358"/>
      <c r="K58" s="358"/>
    </row>
    <row r="59" spans="1:11">
      <c r="A59" s="352"/>
      <c r="B59" s="355"/>
      <c r="C59" s="356"/>
      <c r="D59" s="358"/>
      <c r="E59" s="358"/>
      <c r="F59" s="358"/>
      <c r="G59" s="358"/>
      <c r="H59" s="358"/>
      <c r="I59" s="358"/>
      <c r="J59" s="358"/>
      <c r="K59" s="358"/>
    </row>
    <row r="60" spans="1:11">
      <c r="A60" s="352"/>
      <c r="B60" s="355"/>
      <c r="C60" s="356"/>
      <c r="D60" s="358"/>
      <c r="E60" s="358"/>
      <c r="F60" s="358"/>
      <c r="G60" s="358"/>
      <c r="H60" s="358"/>
      <c r="I60" s="358"/>
      <c r="J60" s="358"/>
      <c r="K60" s="358"/>
    </row>
    <row r="61" spans="1:11">
      <c r="A61" s="352"/>
      <c r="B61" s="355"/>
      <c r="C61" s="356"/>
      <c r="D61" s="358"/>
      <c r="E61" s="358"/>
      <c r="F61" s="358"/>
      <c r="G61" s="358"/>
      <c r="H61" s="358"/>
      <c r="I61" s="358"/>
      <c r="J61" s="358"/>
      <c r="K61" s="358"/>
    </row>
    <row r="62" spans="1:11">
      <c r="A62" s="352"/>
      <c r="B62" s="355"/>
      <c r="C62" s="356"/>
      <c r="D62" s="358"/>
      <c r="E62" s="358"/>
      <c r="F62" s="358"/>
      <c r="G62" s="358"/>
      <c r="H62" s="358"/>
      <c r="I62" s="358"/>
      <c r="J62" s="358"/>
      <c r="K62" s="358"/>
    </row>
    <row r="63" spans="1:11">
      <c r="A63" s="352"/>
      <c r="B63" s="355"/>
      <c r="C63" s="356"/>
      <c r="D63" s="358"/>
      <c r="E63" s="358"/>
      <c r="F63" s="358"/>
      <c r="G63" s="358"/>
      <c r="H63" s="358"/>
      <c r="I63" s="358"/>
      <c r="J63" s="358"/>
      <c r="K63" s="358"/>
    </row>
    <row r="64" spans="1:11">
      <c r="A64" s="352"/>
      <c r="B64" s="355"/>
      <c r="C64" s="356"/>
      <c r="D64" s="358"/>
      <c r="E64" s="358"/>
      <c r="F64" s="358"/>
      <c r="G64" s="358"/>
      <c r="H64" s="358"/>
      <c r="I64" s="358"/>
      <c r="J64" s="358"/>
      <c r="K64" s="358"/>
    </row>
    <row r="65" spans="1:11">
      <c r="A65" s="352"/>
      <c r="B65" s="355"/>
      <c r="C65" s="356"/>
      <c r="D65" s="358"/>
      <c r="E65" s="358"/>
      <c r="F65" s="358"/>
      <c r="G65" s="358"/>
      <c r="H65" s="358"/>
      <c r="I65" s="358"/>
      <c r="J65" s="358"/>
      <c r="K65" s="358"/>
    </row>
    <row r="66" spans="1:11">
      <c r="A66" s="352"/>
      <c r="B66" s="355"/>
      <c r="C66" s="356"/>
      <c r="D66" s="358"/>
      <c r="E66" s="358"/>
      <c r="F66" s="358"/>
      <c r="G66" s="358"/>
      <c r="H66" s="358"/>
      <c r="I66" s="358"/>
      <c r="J66" s="358"/>
      <c r="K66" s="358"/>
    </row>
    <row r="67" spans="1:11">
      <c r="A67" s="352"/>
      <c r="B67" s="355"/>
      <c r="C67" s="356"/>
      <c r="D67" s="358"/>
      <c r="E67" s="358"/>
      <c r="F67" s="358"/>
      <c r="G67" s="358"/>
      <c r="H67" s="358"/>
      <c r="I67" s="358"/>
      <c r="J67" s="358"/>
      <c r="K67" s="358"/>
    </row>
    <row r="68" spans="1:11">
      <c r="A68" s="352"/>
      <c r="B68" s="355"/>
      <c r="C68" s="356"/>
      <c r="D68" s="358"/>
      <c r="E68" s="358"/>
      <c r="F68" s="358"/>
      <c r="G68" s="358"/>
      <c r="H68" s="358"/>
      <c r="I68" s="358"/>
      <c r="J68" s="358"/>
      <c r="K68" s="358"/>
    </row>
    <row r="69" spans="1:11">
      <c r="A69" s="352"/>
      <c r="B69" s="355"/>
      <c r="C69" s="356"/>
      <c r="D69" s="358"/>
      <c r="E69" s="358"/>
      <c r="F69" s="358"/>
      <c r="G69" s="358"/>
      <c r="H69" s="358"/>
      <c r="I69" s="358"/>
      <c r="J69" s="358"/>
      <c r="K69" s="358"/>
    </row>
    <row r="70" spans="1:11">
      <c r="A70" s="352"/>
      <c r="B70" s="355"/>
      <c r="C70" s="356"/>
      <c r="D70" s="358"/>
      <c r="E70" s="358"/>
      <c r="F70" s="358"/>
      <c r="G70" s="358"/>
      <c r="H70" s="358"/>
      <c r="I70" s="358"/>
      <c r="J70" s="358"/>
      <c r="K70" s="358"/>
    </row>
    <row r="71" spans="1:11">
      <c r="A71" s="352"/>
      <c r="B71" s="355"/>
      <c r="C71" s="356"/>
      <c r="D71" s="358"/>
      <c r="E71" s="358"/>
      <c r="F71" s="358"/>
      <c r="G71" s="358"/>
      <c r="H71" s="358"/>
      <c r="I71" s="358"/>
      <c r="J71" s="358"/>
      <c r="K71" s="358"/>
    </row>
    <row r="72" spans="1:11">
      <c r="A72" s="352"/>
      <c r="B72" s="355"/>
      <c r="C72" s="356"/>
      <c r="D72" s="358"/>
      <c r="E72" s="358"/>
      <c r="F72" s="358"/>
      <c r="G72" s="358"/>
      <c r="H72" s="358"/>
      <c r="I72" s="358"/>
      <c r="J72" s="358"/>
      <c r="K72" s="358"/>
    </row>
    <row r="73" spans="1:11">
      <c r="A73" s="352"/>
      <c r="B73" s="355"/>
      <c r="C73" s="356"/>
      <c r="D73" s="358"/>
      <c r="E73" s="358"/>
      <c r="F73" s="358"/>
      <c r="G73" s="358"/>
      <c r="H73" s="358"/>
      <c r="I73" s="358"/>
      <c r="J73" s="358"/>
      <c r="K73" s="358"/>
    </row>
    <row r="74" spans="1:11">
      <c r="A74" s="352"/>
      <c r="B74" s="355"/>
      <c r="C74" s="356"/>
      <c r="D74" s="358"/>
      <c r="E74" s="358"/>
      <c r="F74" s="358"/>
      <c r="G74" s="358"/>
      <c r="H74" s="358"/>
      <c r="I74" s="358"/>
      <c r="J74" s="358"/>
      <c r="K74" s="358"/>
    </row>
    <row r="75" spans="1:11">
      <c r="A75" s="352"/>
      <c r="B75" s="355"/>
      <c r="C75" s="356"/>
      <c r="D75" s="358"/>
      <c r="E75" s="358"/>
      <c r="F75" s="358"/>
      <c r="G75" s="358"/>
      <c r="H75" s="358"/>
      <c r="I75" s="358"/>
      <c r="J75" s="358"/>
      <c r="K75" s="358"/>
    </row>
    <row r="76" spans="1:11">
      <c r="A76" s="352"/>
      <c r="B76" s="355"/>
      <c r="C76" s="356"/>
      <c r="D76" s="358"/>
      <c r="E76" s="358"/>
      <c r="F76" s="358"/>
      <c r="G76" s="358"/>
      <c r="H76" s="358"/>
      <c r="I76" s="358"/>
      <c r="J76" s="358"/>
      <c r="K76" s="358"/>
    </row>
    <row r="77" spans="1:11">
      <c r="A77" s="352"/>
      <c r="B77" s="355"/>
      <c r="C77" s="356"/>
      <c r="D77" s="358"/>
      <c r="E77" s="358"/>
      <c r="F77" s="358"/>
      <c r="G77" s="358"/>
      <c r="H77" s="358"/>
      <c r="I77" s="358"/>
      <c r="J77" s="358"/>
      <c r="K77" s="358"/>
    </row>
    <row r="78" spans="1:11">
      <c r="A78" s="352"/>
      <c r="B78" s="355"/>
      <c r="C78" s="356"/>
      <c r="D78" s="358"/>
      <c r="E78" s="358"/>
      <c r="F78" s="358"/>
      <c r="G78" s="358"/>
      <c r="H78" s="358"/>
      <c r="I78" s="358"/>
      <c r="J78" s="358"/>
      <c r="K78" s="358"/>
    </row>
    <row r="79" spans="1:11">
      <c r="A79" s="352"/>
      <c r="B79" s="355"/>
      <c r="C79" s="356"/>
      <c r="D79" s="358"/>
      <c r="E79" s="358"/>
      <c r="F79" s="358"/>
      <c r="G79" s="358"/>
      <c r="H79" s="358"/>
      <c r="I79" s="358"/>
      <c r="J79" s="358"/>
      <c r="K79" s="358"/>
    </row>
    <row r="80" spans="1:11">
      <c r="A80" s="352"/>
      <c r="B80" s="355"/>
      <c r="C80" s="356"/>
      <c r="D80" s="358"/>
      <c r="E80" s="358"/>
      <c r="F80" s="358"/>
      <c r="G80" s="358"/>
      <c r="H80" s="358"/>
      <c r="I80" s="358"/>
      <c r="J80" s="358"/>
      <c r="K80" s="358"/>
    </row>
    <row r="81" spans="1:11">
      <c r="A81" s="352"/>
      <c r="B81" s="355"/>
      <c r="C81" s="356"/>
      <c r="D81" s="358"/>
      <c r="E81" s="358"/>
      <c r="F81" s="358"/>
      <c r="G81" s="358"/>
      <c r="H81" s="358"/>
      <c r="I81" s="358"/>
      <c r="J81" s="358"/>
      <c r="K81" s="358"/>
    </row>
    <row r="82" spans="1:11">
      <c r="A82" s="352"/>
      <c r="B82" s="355"/>
      <c r="C82" s="356"/>
      <c r="D82" s="358"/>
      <c r="E82" s="358"/>
      <c r="F82" s="358"/>
      <c r="G82" s="358"/>
      <c r="H82" s="358"/>
      <c r="I82" s="358"/>
      <c r="J82" s="358"/>
      <c r="K82" s="358"/>
    </row>
    <row r="83" spans="1:11">
      <c r="A83" s="352"/>
      <c r="B83" s="355"/>
      <c r="C83" s="356"/>
      <c r="D83" s="358"/>
      <c r="E83" s="358"/>
      <c r="F83" s="358"/>
      <c r="G83" s="358"/>
      <c r="H83" s="358"/>
      <c r="I83" s="358"/>
      <c r="J83" s="358"/>
      <c r="K83" s="358"/>
    </row>
    <row r="84" spans="1:11">
      <c r="A84" s="352"/>
      <c r="B84" s="355"/>
      <c r="C84" s="356"/>
      <c r="D84" s="358"/>
      <c r="E84" s="358"/>
      <c r="F84" s="358"/>
      <c r="G84" s="358"/>
      <c r="H84" s="358"/>
      <c r="I84" s="358"/>
      <c r="J84" s="358"/>
      <c r="K84" s="358"/>
    </row>
    <row r="85" spans="1:11">
      <c r="A85" s="352"/>
      <c r="B85" s="355"/>
      <c r="C85" s="356"/>
      <c r="D85" s="358"/>
      <c r="E85" s="358"/>
      <c r="F85" s="358"/>
      <c r="G85" s="358"/>
      <c r="H85" s="358"/>
      <c r="I85" s="358"/>
      <c r="J85" s="358"/>
      <c r="K85" s="358"/>
    </row>
    <row r="86" spans="1:11">
      <c r="A86" s="352"/>
      <c r="B86" s="355"/>
      <c r="C86" s="356"/>
      <c r="D86" s="358"/>
      <c r="E86" s="358"/>
      <c r="F86" s="358"/>
      <c r="G86" s="358"/>
      <c r="H86" s="358"/>
      <c r="I86" s="358"/>
      <c r="J86" s="358"/>
      <c r="K86" s="358"/>
    </row>
    <row r="87" spans="1:11">
      <c r="A87" s="352"/>
      <c r="B87" s="355"/>
      <c r="C87" s="356"/>
      <c r="D87" s="358"/>
      <c r="E87" s="358"/>
      <c r="F87" s="358"/>
      <c r="G87" s="358"/>
      <c r="H87" s="358"/>
      <c r="I87" s="358"/>
      <c r="J87" s="358"/>
      <c r="K87" s="358"/>
    </row>
    <row r="88" spans="1:11">
      <c r="A88" s="352"/>
      <c r="B88" s="355"/>
      <c r="C88" s="356"/>
      <c r="D88" s="358"/>
      <c r="E88" s="358"/>
      <c r="F88" s="358"/>
      <c r="G88" s="358"/>
      <c r="H88" s="358"/>
      <c r="I88" s="358"/>
      <c r="J88" s="358"/>
      <c r="K88" s="358"/>
    </row>
    <row r="89" spans="1:11">
      <c r="A89" s="352"/>
      <c r="B89" s="355"/>
      <c r="C89" s="356"/>
      <c r="D89" s="358"/>
      <c r="E89" s="358"/>
      <c r="F89" s="358"/>
      <c r="G89" s="358"/>
      <c r="H89" s="358"/>
      <c r="I89" s="358"/>
      <c r="J89" s="358"/>
      <c r="K89" s="358"/>
    </row>
    <row r="90" spans="1:11">
      <c r="A90" s="352"/>
      <c r="B90" s="355"/>
      <c r="C90" s="356"/>
      <c r="D90" s="358"/>
      <c r="E90" s="358"/>
      <c r="F90" s="358"/>
      <c r="G90" s="358"/>
      <c r="H90" s="358"/>
      <c r="I90" s="358"/>
      <c r="J90" s="358"/>
      <c r="K90" s="358"/>
    </row>
    <row r="91" spans="1:11">
      <c r="A91" s="352"/>
      <c r="B91" s="355"/>
      <c r="C91" s="356"/>
      <c r="D91" s="358"/>
      <c r="E91" s="358"/>
      <c r="F91" s="358"/>
      <c r="G91" s="358"/>
      <c r="H91" s="358"/>
      <c r="I91" s="358"/>
      <c r="J91" s="358"/>
      <c r="K91" s="358"/>
    </row>
    <row r="92" spans="1:11">
      <c r="A92" s="352"/>
      <c r="B92" s="355"/>
      <c r="C92" s="356"/>
      <c r="D92" s="358"/>
      <c r="E92" s="358"/>
      <c r="F92" s="358"/>
      <c r="G92" s="358"/>
      <c r="H92" s="358"/>
      <c r="I92" s="358"/>
      <c r="J92" s="358"/>
      <c r="K92" s="358"/>
    </row>
    <row r="93" spans="1:11">
      <c r="A93" s="352"/>
      <c r="B93" s="355"/>
      <c r="C93" s="356"/>
      <c r="D93" s="358"/>
      <c r="E93" s="358"/>
      <c r="F93" s="358"/>
      <c r="G93" s="358"/>
      <c r="H93" s="358"/>
      <c r="I93" s="358"/>
      <c r="J93" s="358"/>
      <c r="K93" s="358"/>
    </row>
    <row r="94" spans="1:11">
      <c r="A94" s="352"/>
      <c r="B94" s="355"/>
      <c r="C94" s="356"/>
      <c r="D94" s="358"/>
      <c r="E94" s="358"/>
      <c r="F94" s="358"/>
      <c r="G94" s="358"/>
      <c r="H94" s="358"/>
      <c r="I94" s="358"/>
      <c r="J94" s="358"/>
      <c r="K94" s="358"/>
    </row>
    <row r="95" spans="1:11">
      <c r="A95" s="352"/>
      <c r="B95" s="355"/>
      <c r="C95" s="356"/>
      <c r="D95" s="358"/>
      <c r="E95" s="358"/>
      <c r="F95" s="358"/>
      <c r="G95" s="358"/>
      <c r="H95" s="358"/>
      <c r="I95" s="358"/>
      <c r="J95" s="358"/>
      <c r="K95" s="358"/>
    </row>
    <row r="96" spans="1:11">
      <c r="A96" s="352"/>
      <c r="B96" s="355"/>
      <c r="C96" s="356"/>
      <c r="D96" s="358"/>
      <c r="E96" s="358"/>
      <c r="F96" s="358"/>
      <c r="G96" s="358"/>
      <c r="H96" s="358"/>
      <c r="I96" s="358"/>
      <c r="J96" s="358"/>
      <c r="K96" s="358"/>
    </row>
    <row r="97" spans="1:11">
      <c r="A97" s="352"/>
      <c r="B97" s="355"/>
      <c r="C97" s="356"/>
      <c r="D97" s="358"/>
      <c r="E97" s="358"/>
      <c r="F97" s="358"/>
      <c r="G97" s="358"/>
      <c r="H97" s="358"/>
      <c r="I97" s="358"/>
      <c r="J97" s="358"/>
      <c r="K97" s="358"/>
    </row>
    <row r="98" spans="1:11">
      <c r="A98" s="352"/>
      <c r="B98" s="355"/>
      <c r="C98" s="356"/>
      <c r="D98" s="358"/>
      <c r="E98" s="358"/>
      <c r="F98" s="358"/>
      <c r="G98" s="358"/>
      <c r="H98" s="358"/>
      <c r="I98" s="358"/>
      <c r="J98" s="358"/>
      <c r="K98" s="358"/>
    </row>
    <row r="99" spans="1:11">
      <c r="A99" s="352"/>
      <c r="B99" s="355"/>
      <c r="C99" s="356"/>
      <c r="D99" s="358"/>
      <c r="E99" s="358"/>
      <c r="F99" s="358"/>
      <c r="G99" s="358"/>
      <c r="H99" s="358"/>
      <c r="I99" s="358"/>
      <c r="J99" s="358"/>
      <c r="K99" s="358"/>
    </row>
    <row r="100" spans="1:11">
      <c r="A100" s="352"/>
      <c r="B100" s="355"/>
      <c r="C100" s="356"/>
      <c r="D100" s="358"/>
      <c r="E100" s="358"/>
      <c r="F100" s="358"/>
      <c r="G100" s="358"/>
      <c r="H100" s="358"/>
      <c r="I100" s="358"/>
      <c r="J100" s="358"/>
      <c r="K100" s="358"/>
    </row>
    <row r="101" spans="1:11">
      <c r="A101" s="352"/>
      <c r="B101" s="355"/>
      <c r="C101" s="356"/>
      <c r="D101" s="358"/>
      <c r="E101" s="358"/>
      <c r="F101" s="358"/>
      <c r="G101" s="358"/>
      <c r="H101" s="358"/>
      <c r="I101" s="358"/>
      <c r="J101" s="358"/>
      <c r="K101" s="358"/>
    </row>
    <row r="102" spans="1:11">
      <c r="A102" s="352"/>
      <c r="B102" s="355"/>
      <c r="C102" s="356"/>
      <c r="D102" s="358"/>
      <c r="E102" s="358"/>
      <c r="F102" s="358"/>
      <c r="G102" s="358"/>
      <c r="H102" s="358"/>
      <c r="I102" s="358"/>
      <c r="J102" s="358"/>
      <c r="K102" s="358"/>
    </row>
    <row r="103" spans="1:11">
      <c r="A103" s="352"/>
      <c r="B103" s="355"/>
      <c r="C103" s="356"/>
      <c r="D103" s="358"/>
      <c r="E103" s="358"/>
      <c r="F103" s="358"/>
      <c r="G103" s="358"/>
      <c r="H103" s="358"/>
      <c r="I103" s="358"/>
      <c r="J103" s="358"/>
      <c r="K103" s="358"/>
    </row>
    <row r="104" spans="1:11">
      <c r="A104" s="352"/>
      <c r="B104" s="355"/>
      <c r="C104" s="356"/>
      <c r="D104" s="358"/>
      <c r="E104" s="358"/>
      <c r="F104" s="358"/>
      <c r="G104" s="358"/>
      <c r="H104" s="358"/>
      <c r="I104" s="358"/>
      <c r="J104" s="358"/>
      <c r="K104" s="358"/>
    </row>
    <row r="105" spans="1:11">
      <c r="A105" s="352"/>
      <c r="B105" s="355"/>
      <c r="C105" s="356"/>
      <c r="D105" s="358"/>
      <c r="E105" s="358"/>
      <c r="F105" s="358"/>
      <c r="G105" s="358"/>
      <c r="H105" s="358"/>
      <c r="I105" s="358"/>
      <c r="J105" s="358"/>
      <c r="K105" s="358"/>
    </row>
    <row r="106" spans="1:11">
      <c r="A106" s="352"/>
      <c r="B106" s="355"/>
      <c r="C106" s="356"/>
      <c r="D106" s="358"/>
      <c r="E106" s="358"/>
      <c r="F106" s="358"/>
      <c r="G106" s="358"/>
      <c r="H106" s="358"/>
      <c r="I106" s="358"/>
      <c r="J106" s="358"/>
      <c r="K106" s="358"/>
    </row>
    <row r="107" spans="1:11">
      <c r="A107" s="352"/>
      <c r="B107" s="355"/>
      <c r="C107" s="356"/>
      <c r="D107" s="358"/>
      <c r="E107" s="358"/>
      <c r="F107" s="358"/>
      <c r="G107" s="358"/>
      <c r="H107" s="358"/>
      <c r="I107" s="358"/>
      <c r="J107" s="358"/>
      <c r="K107" s="358"/>
    </row>
    <row r="108" spans="1:11">
      <c r="A108" s="352"/>
      <c r="B108" s="355"/>
      <c r="C108" s="356"/>
      <c r="D108" s="358"/>
      <c r="E108" s="358"/>
      <c r="F108" s="358"/>
      <c r="G108" s="358"/>
      <c r="H108" s="358"/>
      <c r="I108" s="358"/>
      <c r="J108" s="358"/>
      <c r="K108" s="358"/>
    </row>
    <row r="109" spans="1:11">
      <c r="A109" s="352"/>
      <c r="B109" s="355"/>
      <c r="C109" s="356"/>
      <c r="D109" s="358"/>
      <c r="E109" s="358"/>
      <c r="F109" s="358"/>
      <c r="G109" s="358"/>
      <c r="H109" s="358"/>
      <c r="I109" s="358"/>
      <c r="J109" s="358"/>
      <c r="K109" s="358"/>
    </row>
    <row r="110" spans="1:11">
      <c r="A110" s="352"/>
      <c r="B110" s="355"/>
      <c r="C110" s="356"/>
      <c r="D110" s="358"/>
      <c r="E110" s="358"/>
      <c r="F110" s="358"/>
      <c r="G110" s="358"/>
      <c r="H110" s="358"/>
      <c r="I110" s="358"/>
      <c r="J110" s="358"/>
      <c r="K110" s="358"/>
    </row>
    <row r="111" spans="1:11">
      <c r="A111" s="352"/>
      <c r="B111" s="355"/>
      <c r="C111" s="356"/>
      <c r="D111" s="358"/>
      <c r="E111" s="358"/>
      <c r="F111" s="358"/>
      <c r="G111" s="358"/>
      <c r="H111" s="358"/>
      <c r="I111" s="358"/>
      <c r="J111" s="358"/>
      <c r="K111" s="358"/>
    </row>
    <row r="112" spans="1:11">
      <c r="A112" s="352"/>
      <c r="B112" s="355"/>
      <c r="C112" s="356"/>
      <c r="D112" s="358"/>
      <c r="E112" s="358"/>
      <c r="F112" s="358"/>
      <c r="G112" s="358"/>
      <c r="H112" s="358"/>
      <c r="I112" s="358"/>
      <c r="J112" s="358"/>
      <c r="K112" s="358"/>
    </row>
    <row r="113" spans="1:11">
      <c r="A113" s="352"/>
      <c r="B113" s="355"/>
      <c r="C113" s="356"/>
      <c r="D113" s="358"/>
      <c r="E113" s="358"/>
      <c r="F113" s="358"/>
      <c r="G113" s="358"/>
      <c r="H113" s="358"/>
      <c r="I113" s="358"/>
      <c r="J113" s="358"/>
      <c r="K113" s="358"/>
    </row>
    <row r="114" spans="1:11">
      <c r="A114" s="352"/>
      <c r="B114" s="355"/>
      <c r="C114" s="356"/>
      <c r="D114" s="358"/>
      <c r="E114" s="358"/>
      <c r="F114" s="358"/>
      <c r="G114" s="358"/>
      <c r="H114" s="358"/>
      <c r="I114" s="358"/>
      <c r="J114" s="358"/>
      <c r="K114" s="358"/>
    </row>
    <row r="115" spans="1:11">
      <c r="A115" s="352"/>
      <c r="B115" s="355"/>
      <c r="C115" s="356"/>
      <c r="D115" s="358"/>
      <c r="E115" s="358"/>
      <c r="F115" s="358"/>
      <c r="G115" s="358"/>
      <c r="H115" s="358"/>
      <c r="I115" s="358"/>
      <c r="J115" s="358"/>
      <c r="K115" s="358"/>
    </row>
    <row r="116" spans="1:11">
      <c r="A116" s="352"/>
      <c r="B116" s="355"/>
      <c r="C116" s="356"/>
      <c r="D116" s="358"/>
      <c r="E116" s="358"/>
      <c r="F116" s="358"/>
      <c r="G116" s="358"/>
      <c r="H116" s="358"/>
      <c r="I116" s="358"/>
      <c r="J116" s="358"/>
      <c r="K116" s="358"/>
    </row>
    <row r="117" spans="1:11">
      <c r="A117" s="352"/>
      <c r="B117" s="355"/>
      <c r="C117" s="356"/>
      <c r="D117" s="358"/>
      <c r="E117" s="358"/>
      <c r="F117" s="358"/>
      <c r="G117" s="358"/>
      <c r="H117" s="358"/>
      <c r="I117" s="358"/>
      <c r="J117" s="358"/>
      <c r="K117" s="358"/>
    </row>
    <row r="118" spans="1:11">
      <c r="A118" s="352"/>
      <c r="B118" s="355"/>
      <c r="C118" s="356"/>
      <c r="D118" s="358"/>
      <c r="E118" s="358"/>
      <c r="F118" s="358"/>
      <c r="G118" s="358"/>
      <c r="H118" s="358"/>
      <c r="I118" s="358"/>
      <c r="J118" s="358"/>
      <c r="K118" s="358"/>
    </row>
    <row r="119" spans="1:11">
      <c r="A119" s="352"/>
      <c r="B119" s="355"/>
      <c r="C119" s="356"/>
      <c r="D119" s="358"/>
      <c r="E119" s="358"/>
      <c r="F119" s="358"/>
      <c r="G119" s="358"/>
      <c r="H119" s="358"/>
      <c r="I119" s="358"/>
      <c r="J119" s="358"/>
      <c r="K119" s="358"/>
    </row>
    <row r="120" spans="1:11">
      <c r="A120" s="352"/>
      <c r="B120" s="355"/>
      <c r="C120" s="356"/>
      <c r="D120" s="358"/>
      <c r="E120" s="358"/>
      <c r="F120" s="358"/>
      <c r="G120" s="358"/>
      <c r="H120" s="358"/>
      <c r="I120" s="358"/>
      <c r="J120" s="358"/>
      <c r="K120" s="358"/>
    </row>
    <row r="121" spans="1:11">
      <c r="A121" s="352"/>
      <c r="B121" s="355"/>
      <c r="C121" s="356"/>
      <c r="D121" s="358"/>
      <c r="E121" s="358"/>
      <c r="F121" s="358"/>
      <c r="G121" s="358"/>
      <c r="H121" s="358"/>
      <c r="I121" s="358"/>
      <c r="J121" s="358"/>
      <c r="K121" s="358"/>
    </row>
    <row r="122" spans="1:11">
      <c r="A122" s="352"/>
      <c r="B122" s="355"/>
      <c r="C122" s="356"/>
      <c r="D122" s="358"/>
      <c r="E122" s="358"/>
      <c r="F122" s="358"/>
      <c r="G122" s="358"/>
      <c r="H122" s="358"/>
      <c r="I122" s="358"/>
      <c r="J122" s="358"/>
      <c r="K122" s="358"/>
    </row>
    <row r="123" spans="1:11">
      <c r="A123" s="352"/>
      <c r="B123" s="355"/>
      <c r="C123" s="356"/>
      <c r="D123" s="358"/>
      <c r="E123" s="358"/>
      <c r="F123" s="358"/>
      <c r="G123" s="358"/>
      <c r="H123" s="358"/>
      <c r="I123" s="358"/>
      <c r="J123" s="358"/>
      <c r="K123" s="358"/>
    </row>
    <row r="124" spans="1:11">
      <c r="A124" s="352"/>
      <c r="B124" s="355"/>
      <c r="C124" s="356"/>
      <c r="D124" s="358"/>
      <c r="E124" s="358"/>
      <c r="F124" s="358"/>
      <c r="G124" s="358"/>
      <c r="H124" s="358"/>
      <c r="I124" s="358"/>
      <c r="J124" s="358"/>
      <c r="K124" s="358"/>
    </row>
    <row r="125" spans="1:11">
      <c r="A125" s="352"/>
      <c r="B125" s="355"/>
      <c r="C125" s="356"/>
      <c r="D125" s="358"/>
      <c r="E125" s="358"/>
      <c r="F125" s="358"/>
      <c r="G125" s="358"/>
      <c r="H125" s="358"/>
      <c r="I125" s="358"/>
      <c r="J125" s="358"/>
      <c r="K125" s="358"/>
    </row>
    <row r="126" spans="1:11">
      <c r="A126" s="352"/>
      <c r="B126" s="355"/>
      <c r="C126" s="356"/>
      <c r="D126" s="358"/>
      <c r="E126" s="358"/>
      <c r="F126" s="358"/>
      <c r="G126" s="358"/>
      <c r="H126" s="358"/>
      <c r="I126" s="358"/>
      <c r="J126" s="358"/>
      <c r="K126" s="358"/>
    </row>
    <row r="127" spans="1:11">
      <c r="A127" s="352"/>
      <c r="B127" s="355"/>
      <c r="C127" s="356"/>
      <c r="D127" s="358"/>
      <c r="E127" s="358"/>
      <c r="F127" s="358"/>
      <c r="G127" s="358"/>
      <c r="H127" s="358"/>
      <c r="I127" s="358"/>
      <c r="J127" s="358"/>
      <c r="K127" s="358"/>
    </row>
    <row r="128" spans="1:11">
      <c r="A128" s="352"/>
      <c r="B128" s="355"/>
      <c r="C128" s="356"/>
      <c r="D128" s="358"/>
      <c r="E128" s="358"/>
      <c r="F128" s="358"/>
      <c r="G128" s="358"/>
      <c r="H128" s="358"/>
      <c r="I128" s="358"/>
      <c r="J128" s="358"/>
      <c r="K128" s="358"/>
    </row>
    <row r="129" spans="1:11">
      <c r="A129" s="352"/>
      <c r="B129" s="355"/>
      <c r="C129" s="356"/>
      <c r="D129" s="358"/>
      <c r="E129" s="358"/>
      <c r="F129" s="358"/>
      <c r="G129" s="358"/>
      <c r="H129" s="358"/>
      <c r="I129" s="358"/>
      <c r="J129" s="358"/>
      <c r="K129" s="358"/>
    </row>
    <row r="130" spans="1:11">
      <c r="A130" s="352"/>
      <c r="B130" s="355"/>
      <c r="C130" s="356"/>
      <c r="D130" s="358"/>
      <c r="E130" s="358"/>
      <c r="F130" s="358"/>
      <c r="G130" s="358"/>
      <c r="H130" s="358"/>
      <c r="I130" s="358"/>
      <c r="J130" s="358"/>
      <c r="K130" s="358"/>
    </row>
    <row r="131" spans="1:11">
      <c r="A131" s="352"/>
      <c r="B131" s="355"/>
      <c r="C131" s="356"/>
      <c r="D131" s="358"/>
      <c r="E131" s="358"/>
      <c r="F131" s="358"/>
      <c r="G131" s="358"/>
      <c r="H131" s="358"/>
      <c r="I131" s="358"/>
      <c r="J131" s="358"/>
      <c r="K131" s="358"/>
    </row>
    <row r="132" spans="1:11">
      <c r="A132" s="352"/>
      <c r="B132" s="355"/>
      <c r="C132" s="356"/>
      <c r="D132" s="358"/>
      <c r="E132" s="358"/>
      <c r="F132" s="358"/>
      <c r="G132" s="358"/>
      <c r="H132" s="358"/>
      <c r="I132" s="358"/>
      <c r="J132" s="358"/>
      <c r="K132" s="358"/>
    </row>
    <row r="133" spans="1:11">
      <c r="A133" s="352"/>
      <c r="B133" s="355"/>
      <c r="C133" s="356"/>
      <c r="D133" s="358"/>
      <c r="E133" s="358"/>
      <c r="F133" s="358"/>
      <c r="G133" s="358"/>
      <c r="H133" s="358"/>
      <c r="I133" s="358"/>
      <c r="J133" s="358"/>
      <c r="K133" s="358"/>
    </row>
    <row r="134" spans="1:11">
      <c r="A134" s="352"/>
      <c r="B134" s="355"/>
      <c r="C134" s="356"/>
      <c r="D134" s="358"/>
      <c r="E134" s="358"/>
      <c r="F134" s="358"/>
      <c r="G134" s="358"/>
      <c r="H134" s="358"/>
      <c r="I134" s="358"/>
      <c r="J134" s="358"/>
      <c r="K134" s="358"/>
    </row>
    <row r="135" spans="1:11">
      <c r="A135" s="352"/>
      <c r="B135" s="355"/>
      <c r="C135" s="356"/>
      <c r="D135" s="358"/>
      <c r="E135" s="358"/>
      <c r="F135" s="358"/>
      <c r="G135" s="358"/>
      <c r="H135" s="358"/>
      <c r="I135" s="358"/>
      <c r="J135" s="358"/>
      <c r="K135" s="358"/>
    </row>
    <row r="136" spans="1:11">
      <c r="A136" s="352"/>
      <c r="B136" s="355"/>
      <c r="C136" s="356"/>
      <c r="D136" s="358"/>
      <c r="E136" s="358"/>
      <c r="F136" s="358"/>
      <c r="G136" s="358"/>
      <c r="H136" s="358"/>
      <c r="I136" s="358"/>
      <c r="J136" s="358"/>
      <c r="K136" s="358"/>
    </row>
    <row r="137" spans="1:11">
      <c r="A137" s="352"/>
      <c r="B137" s="355"/>
      <c r="C137" s="356"/>
      <c r="D137" s="358"/>
      <c r="E137" s="358"/>
      <c r="F137" s="358"/>
      <c r="G137" s="358"/>
      <c r="H137" s="358"/>
      <c r="I137" s="358"/>
      <c r="J137" s="358"/>
      <c r="K137" s="358"/>
    </row>
    <row r="138" spans="1:11">
      <c r="A138" s="352"/>
      <c r="B138" s="355"/>
      <c r="C138" s="356"/>
      <c r="D138" s="358"/>
      <c r="E138" s="358"/>
      <c r="F138" s="358"/>
      <c r="G138" s="358"/>
      <c r="H138" s="358"/>
      <c r="I138" s="358"/>
      <c r="J138" s="358"/>
      <c r="K138" s="358"/>
    </row>
    <row r="139" spans="1:11">
      <c r="A139" s="352"/>
      <c r="B139" s="355"/>
      <c r="C139" s="356"/>
      <c r="D139" s="358"/>
      <c r="E139" s="358"/>
      <c r="F139" s="358"/>
      <c r="G139" s="358"/>
      <c r="H139" s="358"/>
      <c r="I139" s="358"/>
      <c r="J139" s="358"/>
      <c r="K139" s="358"/>
    </row>
    <row r="140" spans="1:11">
      <c r="A140" s="352"/>
      <c r="B140" s="355"/>
      <c r="C140" s="356"/>
      <c r="D140" s="358"/>
      <c r="E140" s="358"/>
      <c r="F140" s="358"/>
      <c r="G140" s="358"/>
      <c r="H140" s="358"/>
      <c r="I140" s="358"/>
      <c r="J140" s="358"/>
      <c r="K140" s="358"/>
    </row>
    <row r="141" spans="1:11">
      <c r="A141" s="352"/>
      <c r="B141" s="355"/>
      <c r="C141" s="356"/>
      <c r="D141" s="358"/>
      <c r="E141" s="358"/>
      <c r="F141" s="358"/>
      <c r="G141" s="358"/>
      <c r="H141" s="358"/>
      <c r="I141" s="358"/>
      <c r="J141" s="358"/>
      <c r="K141" s="358"/>
    </row>
    <row r="142" spans="1:11">
      <c r="A142" s="352"/>
      <c r="B142" s="355"/>
      <c r="C142" s="356"/>
      <c r="D142" s="358"/>
      <c r="E142" s="358"/>
      <c r="F142" s="358"/>
      <c r="G142" s="358"/>
      <c r="H142" s="358"/>
      <c r="I142" s="358"/>
      <c r="J142" s="358"/>
      <c r="K142" s="358"/>
    </row>
    <row r="143" spans="1:11">
      <c r="A143" s="352"/>
      <c r="B143" s="355"/>
      <c r="C143" s="356"/>
      <c r="D143" s="358"/>
      <c r="E143" s="358"/>
      <c r="F143" s="358"/>
      <c r="G143" s="358"/>
      <c r="H143" s="358"/>
      <c r="I143" s="358"/>
      <c r="J143" s="358"/>
      <c r="K143" s="358"/>
    </row>
    <row r="144" spans="1:11">
      <c r="A144" s="352"/>
      <c r="B144" s="355"/>
      <c r="C144" s="356"/>
      <c r="D144" s="358"/>
      <c r="E144" s="358"/>
      <c r="F144" s="358"/>
      <c r="G144" s="358"/>
      <c r="H144" s="358"/>
      <c r="I144" s="358"/>
      <c r="J144" s="358"/>
      <c r="K144" s="358"/>
    </row>
    <row r="145" spans="1:11">
      <c r="A145" s="352"/>
      <c r="B145" s="355"/>
      <c r="C145" s="356"/>
      <c r="D145" s="358"/>
      <c r="E145" s="358"/>
      <c r="F145" s="358"/>
      <c r="G145" s="358"/>
      <c r="H145" s="358"/>
      <c r="I145" s="358"/>
      <c r="J145" s="358"/>
      <c r="K145" s="358"/>
    </row>
    <row r="146" spans="1:11">
      <c r="A146" s="352"/>
      <c r="B146" s="355"/>
      <c r="C146" s="356"/>
      <c r="D146" s="358"/>
      <c r="E146" s="358"/>
      <c r="F146" s="358"/>
      <c r="G146" s="358"/>
      <c r="H146" s="358"/>
      <c r="I146" s="358"/>
      <c r="J146" s="358"/>
      <c r="K146" s="358"/>
    </row>
    <row r="147" spans="1:11">
      <c r="A147" s="352"/>
      <c r="B147" s="355"/>
      <c r="C147" s="356"/>
      <c r="D147" s="358"/>
      <c r="E147" s="358"/>
      <c r="F147" s="358"/>
      <c r="G147" s="358"/>
      <c r="H147" s="358"/>
      <c r="I147" s="358"/>
      <c r="J147" s="358"/>
      <c r="K147" s="358"/>
    </row>
    <row r="148" spans="1:11">
      <c r="A148" s="352"/>
      <c r="B148" s="355"/>
      <c r="C148" s="356"/>
      <c r="D148" s="358"/>
      <c r="E148" s="358"/>
      <c r="F148" s="358"/>
      <c r="G148" s="358"/>
      <c r="H148" s="358"/>
      <c r="I148" s="358"/>
      <c r="J148" s="358"/>
      <c r="K148" s="358"/>
    </row>
    <row r="149" spans="1:11">
      <c r="A149" s="352"/>
      <c r="B149" s="355"/>
      <c r="C149" s="356"/>
      <c r="D149" s="358"/>
      <c r="E149" s="358"/>
      <c r="F149" s="358"/>
      <c r="G149" s="358"/>
      <c r="H149" s="358"/>
      <c r="I149" s="358"/>
      <c r="J149" s="358"/>
      <c r="K149" s="358"/>
    </row>
    <row r="150" spans="1:11">
      <c r="A150" s="352"/>
      <c r="B150" s="355"/>
      <c r="C150" s="356"/>
      <c r="D150" s="358"/>
      <c r="E150" s="358"/>
      <c r="F150" s="358"/>
      <c r="G150" s="358"/>
      <c r="H150" s="358"/>
      <c r="I150" s="358"/>
      <c r="J150" s="358"/>
      <c r="K150" s="358"/>
    </row>
    <row r="151" spans="1:11">
      <c r="A151" s="352"/>
      <c r="B151" s="355"/>
      <c r="C151" s="356"/>
      <c r="D151" s="358"/>
      <c r="E151" s="358"/>
      <c r="F151" s="358"/>
      <c r="G151" s="358"/>
      <c r="H151" s="358"/>
      <c r="I151" s="358"/>
      <c r="J151" s="358"/>
      <c r="K151" s="358"/>
    </row>
    <row r="152" spans="1:11">
      <c r="A152" s="352"/>
      <c r="B152" s="355"/>
      <c r="C152" s="356"/>
      <c r="D152" s="358"/>
      <c r="E152" s="358"/>
      <c r="F152" s="358"/>
      <c r="G152" s="358"/>
      <c r="H152" s="358"/>
      <c r="I152" s="358"/>
      <c r="J152" s="358"/>
      <c r="K152" s="358"/>
    </row>
    <row r="153" spans="1:11">
      <c r="A153" s="352"/>
      <c r="B153" s="355"/>
      <c r="C153" s="356"/>
      <c r="D153" s="358"/>
      <c r="E153" s="358"/>
      <c r="F153" s="358"/>
      <c r="G153" s="358"/>
      <c r="H153" s="358"/>
      <c r="I153" s="358"/>
      <c r="J153" s="358"/>
      <c r="K153" s="358"/>
    </row>
    <row r="154" spans="1:11">
      <c r="A154" s="352"/>
      <c r="B154" s="355"/>
      <c r="C154" s="356"/>
      <c r="D154" s="358"/>
      <c r="E154" s="358"/>
      <c r="F154" s="358"/>
      <c r="G154" s="358"/>
      <c r="H154" s="358"/>
      <c r="I154" s="358"/>
      <c r="J154" s="358"/>
      <c r="K154" s="358"/>
    </row>
    <row r="155" spans="1:11">
      <c r="A155" s="352"/>
      <c r="B155" s="355"/>
      <c r="C155" s="356"/>
      <c r="D155" s="358"/>
      <c r="E155" s="358"/>
      <c r="F155" s="358"/>
      <c r="G155" s="358"/>
      <c r="H155" s="358"/>
      <c r="I155" s="358"/>
      <c r="J155" s="358"/>
      <c r="K155" s="358"/>
    </row>
    <row r="156" spans="1:11">
      <c r="A156" s="352"/>
      <c r="B156" s="355"/>
      <c r="C156" s="356"/>
      <c r="D156" s="358"/>
      <c r="E156" s="358"/>
      <c r="F156" s="358"/>
      <c r="G156" s="358"/>
      <c r="H156" s="358"/>
      <c r="I156" s="358"/>
      <c r="J156" s="358"/>
      <c r="K156" s="358"/>
    </row>
    <row r="157" spans="1:11">
      <c r="A157" s="352"/>
      <c r="B157" s="355"/>
      <c r="C157" s="356"/>
      <c r="D157" s="358"/>
      <c r="E157" s="358"/>
      <c r="F157" s="358"/>
      <c r="G157" s="358"/>
      <c r="H157" s="358"/>
      <c r="I157" s="358"/>
      <c r="J157" s="358"/>
      <c r="K157" s="358"/>
    </row>
    <row r="158" spans="1:11">
      <c r="A158" s="352"/>
      <c r="B158" s="355"/>
      <c r="C158" s="356"/>
      <c r="D158" s="358"/>
      <c r="E158" s="358"/>
      <c r="F158" s="358"/>
      <c r="G158" s="358"/>
      <c r="H158" s="358"/>
      <c r="I158" s="358"/>
      <c r="J158" s="358"/>
      <c r="K158" s="358"/>
    </row>
    <row r="159" spans="1:11">
      <c r="A159" s="352"/>
      <c r="B159" s="355"/>
      <c r="C159" s="356"/>
      <c r="D159" s="358"/>
      <c r="E159" s="358"/>
      <c r="F159" s="358"/>
      <c r="G159" s="358"/>
      <c r="H159" s="358"/>
      <c r="I159" s="358"/>
      <c r="J159" s="358"/>
      <c r="K159" s="358"/>
    </row>
    <row r="160" spans="1:11">
      <c r="A160" s="352"/>
      <c r="B160" s="355"/>
      <c r="C160" s="356"/>
      <c r="D160" s="358"/>
      <c r="E160" s="358"/>
      <c r="F160" s="358"/>
      <c r="G160" s="358"/>
      <c r="H160" s="358"/>
      <c r="I160" s="358"/>
      <c r="J160" s="358"/>
      <c r="K160" s="358"/>
    </row>
    <row r="161" spans="1:11">
      <c r="A161" s="352"/>
      <c r="B161" s="355"/>
      <c r="C161" s="356"/>
      <c r="D161" s="358"/>
      <c r="E161" s="358"/>
      <c r="F161" s="358"/>
      <c r="G161" s="358"/>
      <c r="H161" s="358"/>
      <c r="I161" s="358"/>
      <c r="J161" s="358"/>
      <c r="K161" s="358"/>
    </row>
    <row r="162" spans="1:11">
      <c r="A162" s="352"/>
      <c r="B162" s="355"/>
      <c r="C162" s="356"/>
      <c r="D162" s="358"/>
      <c r="E162" s="358"/>
      <c r="F162" s="358"/>
      <c r="G162" s="358"/>
      <c r="H162" s="358"/>
      <c r="I162" s="358"/>
      <c r="J162" s="358"/>
      <c r="K162" s="358"/>
    </row>
    <row r="163" spans="1:11">
      <c r="A163" s="352"/>
      <c r="B163" s="355"/>
      <c r="C163" s="356"/>
      <c r="D163" s="358"/>
      <c r="E163" s="358"/>
      <c r="F163" s="358"/>
      <c r="G163" s="358"/>
      <c r="H163" s="358"/>
      <c r="I163" s="358"/>
      <c r="J163" s="358"/>
      <c r="K163" s="358"/>
    </row>
    <row r="164" spans="1:11">
      <c r="A164" s="352"/>
      <c r="B164" s="355"/>
      <c r="C164" s="356"/>
      <c r="D164" s="358"/>
      <c r="E164" s="358"/>
      <c r="F164" s="358"/>
      <c r="G164" s="358"/>
      <c r="H164" s="358"/>
      <c r="I164" s="358"/>
      <c r="J164" s="358"/>
      <c r="K164" s="358"/>
    </row>
    <row r="165" spans="1:11">
      <c r="A165" s="352"/>
      <c r="B165" s="355"/>
      <c r="C165" s="356"/>
      <c r="D165" s="358"/>
      <c r="E165" s="358"/>
      <c r="F165" s="358"/>
      <c r="G165" s="358"/>
      <c r="H165" s="358"/>
      <c r="I165" s="358"/>
      <c r="J165" s="358"/>
      <c r="K165" s="358"/>
    </row>
    <row r="166" spans="1:11">
      <c r="A166" s="352"/>
      <c r="B166" s="355"/>
      <c r="C166" s="356"/>
      <c r="D166" s="358"/>
      <c r="E166" s="358"/>
      <c r="F166" s="358"/>
      <c r="G166" s="358"/>
      <c r="H166" s="358"/>
      <c r="I166" s="358"/>
      <c r="J166" s="358"/>
      <c r="K166" s="358"/>
    </row>
    <row r="167" spans="1:11">
      <c r="A167" s="352"/>
      <c r="B167" s="355"/>
      <c r="C167" s="356"/>
      <c r="D167" s="358"/>
      <c r="E167" s="358"/>
      <c r="F167" s="358"/>
      <c r="G167" s="358"/>
      <c r="H167" s="358"/>
      <c r="I167" s="358"/>
      <c r="J167" s="358"/>
      <c r="K167" s="358"/>
    </row>
    <row r="168" spans="1:11">
      <c r="A168" s="352"/>
      <c r="B168" s="355"/>
      <c r="C168" s="356"/>
      <c r="D168" s="358"/>
      <c r="E168" s="358"/>
      <c r="F168" s="358"/>
      <c r="G168" s="358"/>
      <c r="H168" s="358"/>
      <c r="I168" s="358"/>
      <c r="J168" s="358"/>
      <c r="K168" s="358"/>
    </row>
    <row r="169" spans="1:11">
      <c r="A169" s="352"/>
      <c r="B169" s="355"/>
      <c r="C169" s="356"/>
      <c r="D169" s="358"/>
      <c r="E169" s="358"/>
      <c r="F169" s="358"/>
      <c r="G169" s="358"/>
      <c r="H169" s="358"/>
      <c r="I169" s="358"/>
      <c r="J169" s="358"/>
      <c r="K169" s="358"/>
    </row>
    <row r="170" spans="1:11">
      <c r="A170" s="352"/>
      <c r="B170" s="355"/>
      <c r="C170" s="356"/>
      <c r="D170" s="358"/>
      <c r="E170" s="358"/>
      <c r="F170" s="358"/>
      <c r="G170" s="358"/>
      <c r="H170" s="358"/>
      <c r="I170" s="358"/>
      <c r="J170" s="358"/>
      <c r="K170" s="358"/>
    </row>
    <row r="171" spans="1:11">
      <c r="A171" s="352"/>
      <c r="B171" s="355"/>
      <c r="C171" s="356"/>
      <c r="D171" s="358"/>
      <c r="E171" s="358"/>
      <c r="F171" s="358"/>
      <c r="G171" s="358"/>
      <c r="H171" s="358"/>
      <c r="I171" s="358"/>
      <c r="J171" s="358"/>
      <c r="K171" s="358"/>
    </row>
    <row r="172" spans="1:11">
      <c r="A172" s="352"/>
      <c r="B172" s="355"/>
      <c r="C172" s="356"/>
      <c r="D172" s="358"/>
      <c r="E172" s="358"/>
      <c r="F172" s="358"/>
      <c r="G172" s="358"/>
      <c r="H172" s="358"/>
      <c r="I172" s="358"/>
      <c r="J172" s="358"/>
      <c r="K172" s="358"/>
    </row>
    <row r="173" spans="1:11">
      <c r="A173" s="352"/>
      <c r="B173" s="355"/>
      <c r="C173" s="356"/>
      <c r="D173" s="358"/>
      <c r="E173" s="358"/>
      <c r="F173" s="358"/>
      <c r="G173" s="358"/>
      <c r="H173" s="358"/>
      <c r="I173" s="358"/>
      <c r="J173" s="358"/>
      <c r="K173" s="358"/>
    </row>
    <row r="174" spans="1:11">
      <c r="A174" s="352"/>
      <c r="B174" s="355"/>
      <c r="C174" s="356"/>
      <c r="D174" s="358"/>
      <c r="E174" s="358"/>
      <c r="F174" s="358"/>
      <c r="G174" s="358"/>
      <c r="H174" s="358"/>
      <c r="I174" s="358"/>
      <c r="J174" s="358"/>
      <c r="K174" s="358"/>
    </row>
    <row r="175" spans="1:11">
      <c r="A175" s="352"/>
      <c r="B175" s="355"/>
      <c r="C175" s="356"/>
      <c r="D175" s="358"/>
      <c r="E175" s="358"/>
      <c r="F175" s="358"/>
      <c r="G175" s="358"/>
      <c r="H175" s="358"/>
      <c r="I175" s="358"/>
      <c r="J175" s="358"/>
      <c r="K175" s="358"/>
    </row>
    <row r="176" spans="1:11">
      <c r="A176" s="352"/>
      <c r="B176" s="355"/>
      <c r="C176" s="356"/>
      <c r="D176" s="358"/>
      <c r="E176" s="358"/>
      <c r="F176" s="358"/>
      <c r="G176" s="358"/>
      <c r="H176" s="358"/>
      <c r="I176" s="358"/>
      <c r="J176" s="358"/>
      <c r="K176" s="358"/>
    </row>
    <row r="177" spans="1:11">
      <c r="A177" s="352"/>
      <c r="B177" s="355"/>
      <c r="C177" s="356"/>
      <c r="D177" s="358"/>
      <c r="E177" s="358"/>
      <c r="F177" s="358"/>
      <c r="G177" s="358"/>
      <c r="H177" s="358"/>
      <c r="I177" s="358"/>
      <c r="J177" s="358"/>
      <c r="K177" s="358"/>
    </row>
    <row r="178" spans="1:11">
      <c r="A178" s="352"/>
      <c r="B178" s="355"/>
      <c r="C178" s="356"/>
      <c r="D178" s="358"/>
      <c r="E178" s="358"/>
      <c r="F178" s="358"/>
      <c r="G178" s="358"/>
      <c r="H178" s="358"/>
      <c r="I178" s="358"/>
      <c r="J178" s="358"/>
      <c r="K178" s="358"/>
    </row>
    <row r="179" spans="1:11">
      <c r="A179" s="352"/>
      <c r="B179" s="355"/>
      <c r="C179" s="356"/>
      <c r="D179" s="358"/>
      <c r="E179" s="358"/>
      <c r="F179" s="358"/>
      <c r="G179" s="358"/>
      <c r="H179" s="358"/>
      <c r="I179" s="358"/>
      <c r="J179" s="358"/>
      <c r="K179" s="358"/>
    </row>
    <row r="180" spans="1:11">
      <c r="A180" s="352"/>
      <c r="B180" s="355"/>
      <c r="C180" s="356"/>
      <c r="D180" s="358"/>
      <c r="E180" s="358"/>
      <c r="F180" s="358"/>
      <c r="G180" s="358"/>
      <c r="H180" s="358"/>
      <c r="I180" s="358"/>
      <c r="J180" s="358"/>
      <c r="K180" s="358"/>
    </row>
    <row r="181" spans="1:11">
      <c r="A181" s="352"/>
      <c r="B181" s="355"/>
      <c r="C181" s="356"/>
      <c r="D181" s="358"/>
      <c r="E181" s="358"/>
      <c r="F181" s="358"/>
      <c r="G181" s="358"/>
      <c r="H181" s="358"/>
      <c r="I181" s="358"/>
      <c r="J181" s="358"/>
      <c r="K181" s="358"/>
    </row>
    <row r="182" spans="1:11">
      <c r="A182" s="352"/>
      <c r="B182" s="355"/>
      <c r="C182" s="356"/>
      <c r="D182" s="358"/>
      <c r="E182" s="358"/>
      <c r="F182" s="358"/>
      <c r="G182" s="358"/>
      <c r="H182" s="358"/>
      <c r="I182" s="358"/>
      <c r="J182" s="358"/>
      <c r="K182" s="358"/>
    </row>
    <row r="183" spans="1:11">
      <c r="A183" s="352"/>
      <c r="B183" s="355"/>
      <c r="C183" s="356"/>
      <c r="D183" s="358"/>
      <c r="E183" s="358"/>
      <c r="F183" s="358"/>
      <c r="G183" s="358"/>
      <c r="H183" s="358"/>
      <c r="I183" s="358"/>
      <c r="J183" s="358"/>
      <c r="K183" s="358"/>
    </row>
    <row r="184" spans="1:11">
      <c r="A184" s="352"/>
      <c r="B184" s="355"/>
      <c r="C184" s="356"/>
      <c r="D184" s="358"/>
      <c r="E184" s="358"/>
      <c r="F184" s="358"/>
      <c r="G184" s="358"/>
      <c r="H184" s="358"/>
      <c r="I184" s="358"/>
      <c r="J184" s="358"/>
      <c r="K184" s="358"/>
    </row>
    <row r="185" spans="1:11">
      <c r="A185" s="352"/>
      <c r="B185" s="355"/>
      <c r="C185" s="356"/>
      <c r="D185" s="358"/>
      <c r="E185" s="358"/>
      <c r="F185" s="358"/>
      <c r="G185" s="358"/>
      <c r="H185" s="358"/>
      <c r="I185" s="358"/>
      <c r="J185" s="358"/>
      <c r="K185" s="358"/>
    </row>
    <row r="186" spans="1:11">
      <c r="A186" s="352"/>
      <c r="B186" s="355"/>
      <c r="C186" s="356"/>
      <c r="D186" s="358"/>
      <c r="E186" s="358"/>
      <c r="F186" s="358"/>
      <c r="G186" s="358"/>
      <c r="H186" s="358"/>
      <c r="I186" s="358"/>
      <c r="J186" s="358"/>
      <c r="K186" s="358"/>
    </row>
    <row r="187" spans="1:11">
      <c r="A187" s="352"/>
      <c r="B187" s="355"/>
      <c r="C187" s="356"/>
      <c r="D187" s="358"/>
      <c r="E187" s="358"/>
      <c r="F187" s="358"/>
      <c r="G187" s="358"/>
      <c r="H187" s="358"/>
      <c r="I187" s="358"/>
      <c r="J187" s="358"/>
      <c r="K187" s="358"/>
    </row>
    <row r="188" spans="1:11">
      <c r="A188" s="352"/>
      <c r="B188" s="355"/>
      <c r="C188" s="356"/>
      <c r="D188" s="358"/>
      <c r="E188" s="358"/>
      <c r="F188" s="358"/>
      <c r="G188" s="358"/>
      <c r="H188" s="358"/>
      <c r="I188" s="358"/>
      <c r="J188" s="358"/>
      <c r="K188" s="358"/>
    </row>
    <row r="189" spans="1:11">
      <c r="A189" s="352"/>
      <c r="B189" s="355"/>
      <c r="C189" s="356"/>
      <c r="D189" s="358"/>
      <c r="E189" s="358"/>
      <c r="F189" s="358"/>
      <c r="G189" s="358"/>
      <c r="H189" s="358"/>
      <c r="I189" s="358"/>
      <c r="J189" s="358"/>
      <c r="K189" s="358"/>
    </row>
    <row r="190" spans="1:11">
      <c r="A190" s="352"/>
      <c r="B190" s="355"/>
      <c r="C190" s="356"/>
      <c r="D190" s="358"/>
      <c r="E190" s="358"/>
      <c r="F190" s="358"/>
      <c r="G190" s="358"/>
      <c r="H190" s="358"/>
      <c r="I190" s="358"/>
      <c r="J190" s="358"/>
      <c r="K190" s="358"/>
    </row>
    <row r="191" spans="1:11">
      <c r="A191" s="352"/>
      <c r="B191" s="355"/>
      <c r="C191" s="356"/>
      <c r="D191" s="358"/>
      <c r="E191" s="358"/>
      <c r="F191" s="358"/>
      <c r="G191" s="358"/>
      <c r="H191" s="358"/>
      <c r="I191" s="358"/>
      <c r="J191" s="358"/>
      <c r="K191" s="358"/>
    </row>
    <row r="192" spans="1:11">
      <c r="A192" s="352"/>
      <c r="B192" s="355"/>
      <c r="C192" s="356"/>
      <c r="D192" s="358"/>
      <c r="E192" s="358"/>
      <c r="F192" s="358"/>
      <c r="G192" s="358"/>
      <c r="H192" s="358"/>
      <c r="I192" s="358"/>
      <c r="J192" s="358"/>
      <c r="K192" s="358"/>
    </row>
    <row r="193" spans="1:11">
      <c r="A193" s="352"/>
      <c r="B193" s="355"/>
      <c r="C193" s="356"/>
      <c r="D193" s="358"/>
      <c r="E193" s="358"/>
      <c r="F193" s="358"/>
      <c r="G193" s="358"/>
      <c r="H193" s="358"/>
      <c r="I193" s="358"/>
      <c r="J193" s="358"/>
      <c r="K193" s="358"/>
    </row>
    <row r="194" spans="1:11">
      <c r="A194" s="352"/>
      <c r="B194" s="355"/>
      <c r="C194" s="356"/>
      <c r="D194" s="358"/>
      <c r="E194" s="358"/>
      <c r="F194" s="358"/>
      <c r="G194" s="358"/>
      <c r="H194" s="358"/>
      <c r="I194" s="358"/>
      <c r="J194" s="358"/>
      <c r="K194" s="358"/>
    </row>
    <row r="195" spans="1:11">
      <c r="A195" s="352"/>
      <c r="B195" s="355"/>
      <c r="C195" s="356"/>
      <c r="D195" s="358"/>
      <c r="E195" s="358"/>
      <c r="F195" s="358"/>
      <c r="G195" s="358"/>
      <c r="H195" s="358"/>
      <c r="I195" s="358"/>
      <c r="J195" s="358"/>
      <c r="K195" s="358"/>
    </row>
    <row r="196" spans="1:11">
      <c r="A196" s="352"/>
      <c r="B196" s="355"/>
      <c r="C196" s="356"/>
      <c r="D196" s="358"/>
      <c r="E196" s="358"/>
      <c r="F196" s="358"/>
      <c r="G196" s="358"/>
      <c r="H196" s="358"/>
      <c r="I196" s="358"/>
      <c r="J196" s="358"/>
      <c r="K196" s="358"/>
    </row>
    <row r="197" spans="1:11">
      <c r="A197" s="352"/>
      <c r="B197" s="355"/>
      <c r="C197" s="356"/>
      <c r="D197" s="358"/>
      <c r="E197" s="358"/>
      <c r="F197" s="358"/>
      <c r="G197" s="358"/>
      <c r="H197" s="358"/>
      <c r="I197" s="358"/>
      <c r="J197" s="358"/>
      <c r="K197" s="358"/>
    </row>
    <row r="198" spans="1:11">
      <c r="A198" s="352"/>
      <c r="B198" s="355"/>
      <c r="C198" s="356"/>
      <c r="D198" s="358"/>
      <c r="E198" s="358"/>
      <c r="F198" s="358"/>
      <c r="G198" s="358"/>
      <c r="H198" s="358"/>
      <c r="I198" s="358"/>
      <c r="J198" s="358"/>
      <c r="K198" s="358"/>
    </row>
    <row r="199" spans="1:11">
      <c r="A199" s="352"/>
      <c r="B199" s="355"/>
      <c r="C199" s="356"/>
      <c r="D199" s="358"/>
      <c r="E199" s="358"/>
      <c r="F199" s="358"/>
      <c r="G199" s="358"/>
      <c r="H199" s="358"/>
      <c r="I199" s="358"/>
      <c r="J199" s="358"/>
      <c r="K199" s="358"/>
    </row>
    <row r="200" spans="1:11">
      <c r="A200" s="352"/>
      <c r="B200" s="355"/>
      <c r="C200" s="356"/>
      <c r="D200" s="358"/>
      <c r="E200" s="358"/>
      <c r="F200" s="358"/>
      <c r="G200" s="358"/>
      <c r="H200" s="358"/>
      <c r="I200" s="358"/>
      <c r="J200" s="358"/>
      <c r="K200" s="358"/>
    </row>
    <row r="201" spans="1:11">
      <c r="A201" s="352"/>
      <c r="B201" s="355"/>
      <c r="C201" s="356"/>
      <c r="D201" s="358"/>
      <c r="E201" s="358"/>
      <c r="F201" s="358"/>
      <c r="G201" s="358"/>
      <c r="H201" s="358"/>
      <c r="I201" s="358"/>
      <c r="J201" s="358"/>
      <c r="K201" s="358"/>
    </row>
    <row r="202" spans="1:11">
      <c r="A202" s="352"/>
      <c r="B202" s="355"/>
      <c r="C202" s="356"/>
      <c r="D202" s="358"/>
      <c r="E202" s="358"/>
      <c r="F202" s="358"/>
      <c r="G202" s="358"/>
      <c r="H202" s="358"/>
      <c r="I202" s="358"/>
      <c r="J202" s="358"/>
      <c r="K202" s="358"/>
    </row>
    <row r="203" spans="1:11">
      <c r="A203" s="352"/>
      <c r="B203" s="355"/>
      <c r="C203" s="356"/>
      <c r="D203" s="358"/>
      <c r="E203" s="358"/>
      <c r="F203" s="358"/>
      <c r="G203" s="358"/>
      <c r="H203" s="358"/>
      <c r="I203" s="358"/>
      <c r="J203" s="358"/>
      <c r="K203" s="358"/>
    </row>
    <row r="204" spans="1:11">
      <c r="A204" s="352"/>
      <c r="B204" s="355"/>
      <c r="C204" s="356"/>
      <c r="D204" s="358"/>
      <c r="E204" s="358"/>
      <c r="F204" s="358"/>
      <c r="G204" s="358"/>
      <c r="H204" s="358"/>
      <c r="I204" s="358"/>
      <c r="J204" s="358"/>
      <c r="K204" s="358"/>
    </row>
    <row r="205" spans="1:11">
      <c r="A205" s="352"/>
      <c r="B205" s="355"/>
      <c r="C205" s="356"/>
      <c r="D205" s="358"/>
      <c r="E205" s="358"/>
      <c r="F205" s="358"/>
      <c r="G205" s="358"/>
      <c r="H205" s="358"/>
      <c r="I205" s="358"/>
      <c r="J205" s="358"/>
      <c r="K205" s="358"/>
    </row>
    <row r="206" spans="1:11">
      <c r="A206" s="352"/>
      <c r="B206" s="355"/>
      <c r="C206" s="356"/>
      <c r="D206" s="358"/>
      <c r="E206" s="358"/>
      <c r="F206" s="358"/>
      <c r="G206" s="358"/>
      <c r="H206" s="358"/>
      <c r="I206" s="358"/>
      <c r="J206" s="358"/>
      <c r="K206" s="358"/>
    </row>
    <row r="207" spans="1:11">
      <c r="A207" s="352"/>
      <c r="B207" s="355"/>
      <c r="C207" s="356"/>
      <c r="D207" s="358"/>
      <c r="E207" s="358"/>
      <c r="F207" s="358"/>
      <c r="G207" s="358"/>
      <c r="H207" s="358"/>
      <c r="I207" s="358"/>
      <c r="J207" s="358"/>
      <c r="K207" s="358"/>
    </row>
    <row r="208" spans="1:11">
      <c r="A208" s="352"/>
      <c r="B208" s="355"/>
      <c r="C208" s="356"/>
      <c r="D208" s="358"/>
      <c r="E208" s="358"/>
      <c r="F208" s="358"/>
      <c r="G208" s="358"/>
      <c r="H208" s="358"/>
      <c r="I208" s="358"/>
      <c r="J208" s="358"/>
      <c r="K208" s="358"/>
    </row>
    <row r="209" spans="1:11">
      <c r="A209" s="352"/>
      <c r="B209" s="355"/>
      <c r="C209" s="356"/>
      <c r="D209" s="358"/>
      <c r="E209" s="358"/>
      <c r="F209" s="358"/>
      <c r="G209" s="358"/>
      <c r="H209" s="358"/>
      <c r="I209" s="358"/>
      <c r="J209" s="358"/>
      <c r="K209" s="358"/>
    </row>
    <row r="210" spans="1:11">
      <c r="A210" s="352"/>
      <c r="B210" s="355"/>
      <c r="C210" s="356"/>
      <c r="D210" s="358"/>
      <c r="E210" s="358"/>
      <c r="F210" s="358"/>
      <c r="G210" s="358"/>
      <c r="H210" s="358"/>
      <c r="I210" s="358"/>
      <c r="J210" s="358"/>
      <c r="K210" s="358"/>
    </row>
    <row r="211" spans="1:11">
      <c r="A211" s="352"/>
      <c r="B211" s="355"/>
      <c r="C211" s="356"/>
      <c r="D211" s="358"/>
      <c r="E211" s="358"/>
      <c r="F211" s="358"/>
      <c r="G211" s="358"/>
      <c r="H211" s="358"/>
      <c r="I211" s="358"/>
      <c r="J211" s="358"/>
      <c r="K211" s="358"/>
    </row>
    <row r="212" spans="1:11">
      <c r="A212" s="352"/>
      <c r="B212" s="355"/>
      <c r="C212" s="356"/>
      <c r="D212" s="358"/>
      <c r="E212" s="358"/>
      <c r="F212" s="358"/>
      <c r="G212" s="358"/>
      <c r="H212" s="358"/>
      <c r="I212" s="358"/>
      <c r="J212" s="358"/>
      <c r="K212" s="358"/>
    </row>
    <row r="213" spans="1:11">
      <c r="A213" s="352"/>
      <c r="B213" s="355"/>
      <c r="C213" s="356"/>
      <c r="D213" s="358"/>
      <c r="E213" s="358"/>
      <c r="F213" s="358"/>
      <c r="G213" s="358"/>
      <c r="H213" s="358"/>
      <c r="I213" s="358"/>
      <c r="J213" s="358"/>
      <c r="K213" s="358"/>
    </row>
    <row r="214" spans="1:11">
      <c r="A214" s="352"/>
      <c r="B214" s="355"/>
      <c r="C214" s="356"/>
      <c r="D214" s="358"/>
      <c r="E214" s="358"/>
      <c r="F214" s="358"/>
      <c r="G214" s="358"/>
      <c r="H214" s="358"/>
      <c r="I214" s="358"/>
      <c r="J214" s="358"/>
      <c r="K214" s="358"/>
    </row>
    <row r="215" spans="1:11">
      <c r="A215" s="352"/>
      <c r="B215" s="355"/>
      <c r="C215" s="356"/>
      <c r="D215" s="358"/>
      <c r="E215" s="358"/>
      <c r="F215" s="358"/>
      <c r="G215" s="358"/>
      <c r="H215" s="358"/>
      <c r="I215" s="358"/>
      <c r="J215" s="358"/>
      <c r="K215" s="358"/>
    </row>
    <row r="216" spans="1:11">
      <c r="A216" s="352"/>
      <c r="B216" s="355"/>
      <c r="C216" s="356"/>
      <c r="D216" s="358"/>
      <c r="E216" s="358"/>
      <c r="F216" s="358"/>
      <c r="G216" s="358"/>
      <c r="H216" s="358"/>
      <c r="I216" s="358"/>
      <c r="J216" s="358"/>
      <c r="K216" s="358"/>
    </row>
    <row r="217" spans="1:11">
      <c r="A217" s="352"/>
      <c r="B217" s="355"/>
      <c r="C217" s="356"/>
      <c r="D217" s="358"/>
      <c r="E217" s="358"/>
      <c r="F217" s="358"/>
      <c r="G217" s="358"/>
      <c r="H217" s="358"/>
      <c r="I217" s="358"/>
      <c r="J217" s="358"/>
      <c r="K217" s="358"/>
    </row>
    <row r="218" spans="1:11">
      <c r="A218" s="352"/>
      <c r="B218" s="355"/>
      <c r="C218" s="356"/>
      <c r="D218" s="358"/>
      <c r="E218" s="358"/>
      <c r="F218" s="358"/>
      <c r="G218" s="358"/>
      <c r="H218" s="358"/>
      <c r="I218" s="358"/>
      <c r="J218" s="358"/>
      <c r="K218" s="358"/>
    </row>
    <row r="219" spans="1:11">
      <c r="A219" s="352"/>
      <c r="B219" s="355"/>
      <c r="C219" s="356"/>
      <c r="D219" s="358"/>
      <c r="E219" s="358"/>
      <c r="F219" s="358"/>
      <c r="G219" s="358"/>
      <c r="H219" s="358"/>
      <c r="I219" s="358"/>
      <c r="J219" s="358"/>
      <c r="K219" s="358"/>
    </row>
    <row r="220" spans="1:11">
      <c r="A220" s="352"/>
      <c r="B220" s="355"/>
      <c r="C220" s="356"/>
      <c r="D220" s="358"/>
      <c r="E220" s="358"/>
      <c r="F220" s="358"/>
      <c r="G220" s="358"/>
      <c r="H220" s="358"/>
      <c r="I220" s="358"/>
      <c r="J220" s="358"/>
      <c r="K220" s="358"/>
    </row>
    <row r="221" spans="1:11">
      <c r="A221" s="352"/>
      <c r="B221" s="355"/>
      <c r="C221" s="356"/>
      <c r="D221" s="358"/>
      <c r="E221" s="358"/>
      <c r="F221" s="358"/>
      <c r="G221" s="358"/>
      <c r="H221" s="358"/>
      <c r="I221" s="358"/>
      <c r="J221" s="358"/>
      <c r="K221" s="358"/>
    </row>
    <row r="222" spans="1:11">
      <c r="A222" s="352"/>
      <c r="B222" s="355"/>
      <c r="C222" s="356"/>
      <c r="D222" s="358"/>
      <c r="E222" s="358"/>
      <c r="F222" s="358"/>
      <c r="G222" s="358"/>
      <c r="H222" s="358"/>
      <c r="I222" s="358"/>
      <c r="J222" s="358"/>
      <c r="K222" s="358"/>
    </row>
    <row r="223" spans="1:11">
      <c r="A223" s="352"/>
      <c r="B223" s="355"/>
      <c r="C223" s="356"/>
      <c r="D223" s="358"/>
      <c r="E223" s="358"/>
      <c r="F223" s="358"/>
      <c r="G223" s="358"/>
      <c r="H223" s="358"/>
      <c r="I223" s="358"/>
      <c r="J223" s="358"/>
      <c r="K223" s="358"/>
    </row>
    <row r="224" spans="1:11">
      <c r="A224" s="352"/>
      <c r="B224" s="355"/>
      <c r="C224" s="356"/>
      <c r="D224" s="358"/>
      <c r="E224" s="358"/>
      <c r="F224" s="358"/>
      <c r="G224" s="358"/>
      <c r="H224" s="358"/>
      <c r="I224" s="358"/>
      <c r="J224" s="358"/>
      <c r="K224" s="358"/>
    </row>
    <row r="225" spans="1:11">
      <c r="A225" s="352"/>
      <c r="B225" s="355"/>
      <c r="C225" s="356"/>
      <c r="D225" s="358"/>
      <c r="E225" s="358"/>
      <c r="F225" s="358"/>
      <c r="G225" s="358"/>
      <c r="H225" s="358"/>
      <c r="I225" s="358"/>
      <c r="J225" s="358"/>
      <c r="K225" s="358"/>
    </row>
    <row r="226" spans="1:11">
      <c r="A226" s="352"/>
      <c r="B226" s="355"/>
      <c r="C226" s="356"/>
      <c r="D226" s="358"/>
      <c r="E226" s="358"/>
      <c r="F226" s="358"/>
      <c r="G226" s="358"/>
      <c r="H226" s="358"/>
      <c r="I226" s="358"/>
      <c r="J226" s="358"/>
      <c r="K226" s="358"/>
    </row>
    <row r="227" spans="1:11">
      <c r="A227" s="352"/>
      <c r="B227" s="355"/>
      <c r="C227" s="356"/>
      <c r="D227" s="358"/>
      <c r="E227" s="358"/>
      <c r="F227" s="358"/>
      <c r="G227" s="358"/>
      <c r="H227" s="358"/>
      <c r="I227" s="358"/>
      <c r="J227" s="358"/>
      <c r="K227" s="358"/>
    </row>
    <row r="228" spans="1:11">
      <c r="A228" s="352"/>
      <c r="B228" s="355"/>
      <c r="C228" s="356"/>
      <c r="D228" s="358"/>
      <c r="E228" s="358"/>
      <c r="F228" s="358"/>
      <c r="G228" s="358"/>
      <c r="H228" s="358"/>
      <c r="I228" s="358"/>
      <c r="J228" s="358"/>
      <c r="K228" s="358"/>
    </row>
    <row r="229" spans="1:11">
      <c r="A229" s="352"/>
      <c r="B229" s="355"/>
      <c r="C229" s="356"/>
      <c r="D229" s="358"/>
      <c r="E229" s="358"/>
      <c r="F229" s="358"/>
      <c r="G229" s="358"/>
      <c r="H229" s="358"/>
      <c r="I229" s="358"/>
      <c r="J229" s="358"/>
      <c r="K229" s="358"/>
    </row>
    <row r="230" spans="1:11">
      <c r="A230" s="352"/>
      <c r="B230" s="355"/>
      <c r="C230" s="356"/>
      <c r="D230" s="358"/>
      <c r="E230" s="358"/>
      <c r="F230" s="358"/>
      <c r="G230" s="358"/>
      <c r="H230" s="358"/>
      <c r="I230" s="358"/>
      <c r="J230" s="358"/>
      <c r="K230" s="358"/>
    </row>
    <row r="231" spans="1:11">
      <c r="A231" s="352"/>
      <c r="B231" s="355"/>
      <c r="C231" s="356"/>
      <c r="D231" s="358"/>
      <c r="E231" s="358"/>
      <c r="F231" s="358"/>
      <c r="G231" s="358"/>
      <c r="H231" s="358"/>
      <c r="I231" s="358"/>
      <c r="J231" s="358"/>
      <c r="K231" s="358"/>
    </row>
    <row r="232" spans="1:11">
      <c r="A232" s="352"/>
      <c r="B232" s="355"/>
      <c r="C232" s="356"/>
      <c r="D232" s="358"/>
      <c r="E232" s="358"/>
      <c r="F232" s="358"/>
      <c r="G232" s="358"/>
      <c r="H232" s="358"/>
      <c r="I232" s="358"/>
      <c r="J232" s="358"/>
      <c r="K232" s="358"/>
    </row>
    <row r="233" spans="1:11">
      <c r="A233" s="352"/>
      <c r="B233" s="355"/>
      <c r="C233" s="356"/>
      <c r="D233" s="358"/>
      <c r="E233" s="358"/>
      <c r="F233" s="358"/>
      <c r="G233" s="358"/>
      <c r="H233" s="358"/>
      <c r="I233" s="358"/>
      <c r="J233" s="358"/>
      <c r="K233" s="358"/>
    </row>
    <row r="234" spans="1:11">
      <c r="A234" s="352"/>
      <c r="B234" s="355"/>
      <c r="C234" s="356"/>
      <c r="D234" s="358"/>
      <c r="E234" s="358"/>
      <c r="F234" s="358"/>
      <c r="G234" s="358"/>
      <c r="H234" s="358"/>
      <c r="I234" s="358"/>
      <c r="J234" s="358"/>
      <c r="K234" s="358"/>
    </row>
    <row r="235" spans="1:11">
      <c r="A235" s="352"/>
      <c r="B235" s="355"/>
      <c r="C235" s="356"/>
      <c r="D235" s="358"/>
      <c r="E235" s="358"/>
      <c r="F235" s="358"/>
      <c r="G235" s="358"/>
      <c r="H235" s="358"/>
      <c r="I235" s="358"/>
      <c r="J235" s="358"/>
      <c r="K235" s="358"/>
    </row>
    <row r="236" spans="1:11">
      <c r="A236" s="352"/>
      <c r="B236" s="355"/>
      <c r="C236" s="356"/>
      <c r="D236" s="358"/>
      <c r="E236" s="358"/>
      <c r="F236" s="358"/>
      <c r="G236" s="358"/>
      <c r="H236" s="358"/>
      <c r="I236" s="358"/>
      <c r="J236" s="358"/>
      <c r="K236" s="358"/>
    </row>
    <row r="237" spans="1:11">
      <c r="A237" s="352"/>
      <c r="B237" s="355"/>
      <c r="C237" s="356"/>
      <c r="D237" s="358"/>
      <c r="E237" s="358"/>
      <c r="F237" s="358"/>
      <c r="G237" s="358"/>
      <c r="H237" s="358"/>
      <c r="I237" s="358"/>
      <c r="J237" s="358"/>
      <c r="K237" s="358"/>
    </row>
    <row r="238" spans="1:11">
      <c r="A238" s="352"/>
      <c r="B238" s="355"/>
      <c r="C238" s="356"/>
      <c r="D238" s="358"/>
      <c r="E238" s="358"/>
      <c r="F238" s="358"/>
      <c r="G238" s="358"/>
      <c r="H238" s="358"/>
      <c r="I238" s="358"/>
      <c r="J238" s="358"/>
      <c r="K238" s="358"/>
    </row>
    <row r="239" spans="1:11">
      <c r="A239" s="352"/>
      <c r="B239" s="355"/>
      <c r="C239" s="356"/>
      <c r="D239" s="358"/>
      <c r="E239" s="358"/>
      <c r="F239" s="358"/>
      <c r="G239" s="358"/>
      <c r="H239" s="358"/>
      <c r="I239" s="358"/>
      <c r="J239" s="358"/>
      <c r="K239" s="358"/>
    </row>
    <row r="240" spans="1:11">
      <c r="A240" s="352"/>
      <c r="B240" s="355"/>
      <c r="C240" s="356"/>
      <c r="D240" s="358"/>
      <c r="E240" s="358"/>
      <c r="F240" s="358"/>
      <c r="G240" s="358"/>
      <c r="H240" s="358"/>
      <c r="I240" s="358"/>
      <c r="J240" s="358"/>
      <c r="K240" s="358"/>
    </row>
    <row r="241" spans="1:11">
      <c r="A241" s="352"/>
      <c r="B241" s="355"/>
      <c r="C241" s="356"/>
      <c r="D241" s="358"/>
      <c r="E241" s="358"/>
      <c r="F241" s="358"/>
      <c r="G241" s="358"/>
      <c r="H241" s="358"/>
      <c r="I241" s="358"/>
      <c r="J241" s="358"/>
      <c r="K241" s="358"/>
    </row>
    <row r="242" spans="1:11">
      <c r="A242" s="352"/>
      <c r="B242" s="355"/>
      <c r="C242" s="356"/>
      <c r="D242" s="358"/>
      <c r="E242" s="358"/>
      <c r="F242" s="358"/>
      <c r="G242" s="358"/>
      <c r="H242" s="358"/>
      <c r="I242" s="358"/>
      <c r="J242" s="358"/>
      <c r="K242" s="358"/>
    </row>
    <row r="243" spans="1:11">
      <c r="A243" s="352"/>
      <c r="B243" s="355"/>
      <c r="C243" s="356"/>
      <c r="D243" s="358"/>
      <c r="E243" s="358"/>
      <c r="F243" s="358"/>
      <c r="G243" s="358"/>
      <c r="H243" s="358"/>
      <c r="I243" s="358"/>
      <c r="J243" s="358"/>
      <c r="K243" s="358"/>
    </row>
    <row r="244" spans="1:11">
      <c r="A244" s="352"/>
      <c r="B244" s="355"/>
      <c r="C244" s="356"/>
      <c r="D244" s="358"/>
      <c r="E244" s="358"/>
      <c r="F244" s="358"/>
      <c r="G244" s="358"/>
      <c r="H244" s="358"/>
      <c r="I244" s="358"/>
      <c r="J244" s="358"/>
      <c r="K244" s="358"/>
    </row>
    <row r="245" spans="1:11">
      <c r="A245" s="352"/>
      <c r="B245" s="355"/>
      <c r="C245" s="356"/>
      <c r="D245" s="358"/>
      <c r="E245" s="358"/>
      <c r="F245" s="358"/>
      <c r="G245" s="358"/>
      <c r="H245" s="358"/>
      <c r="I245" s="358"/>
      <c r="J245" s="358"/>
      <c r="K245" s="358"/>
    </row>
    <row r="246" spans="1:11">
      <c r="A246" s="352"/>
      <c r="B246" s="355"/>
      <c r="C246" s="356"/>
      <c r="D246" s="358"/>
      <c r="E246" s="358"/>
      <c r="F246" s="358"/>
      <c r="G246" s="358"/>
      <c r="H246" s="358"/>
      <c r="I246" s="358"/>
      <c r="J246" s="358"/>
      <c r="K246" s="358"/>
    </row>
    <row r="247" spans="1:11">
      <c r="A247" s="352"/>
      <c r="B247" s="355"/>
      <c r="C247" s="356"/>
      <c r="D247" s="358"/>
      <c r="E247" s="358"/>
      <c r="F247" s="358"/>
      <c r="G247" s="358"/>
      <c r="H247" s="358"/>
      <c r="I247" s="358"/>
      <c r="J247" s="358"/>
      <c r="K247" s="358"/>
    </row>
    <row r="248" spans="1:11">
      <c r="A248" s="352"/>
      <c r="B248" s="355"/>
      <c r="C248" s="356"/>
      <c r="D248" s="358"/>
      <c r="E248" s="358"/>
      <c r="F248" s="358"/>
      <c r="G248" s="358"/>
      <c r="H248" s="358"/>
      <c r="I248" s="358"/>
      <c r="J248" s="358"/>
      <c r="K248" s="358"/>
    </row>
    <row r="249" spans="1:11">
      <c r="A249" s="352"/>
      <c r="B249" s="355"/>
      <c r="C249" s="356"/>
      <c r="D249" s="358"/>
      <c r="E249" s="358"/>
      <c r="F249" s="358"/>
      <c r="G249" s="358"/>
      <c r="H249" s="358"/>
      <c r="I249" s="358"/>
      <c r="J249" s="358"/>
      <c r="K249" s="358"/>
    </row>
    <row r="250" spans="1:11">
      <c r="A250" s="352"/>
      <c r="B250" s="355"/>
      <c r="C250" s="356"/>
      <c r="D250" s="358"/>
      <c r="E250" s="358"/>
      <c r="F250" s="358"/>
      <c r="G250" s="358"/>
      <c r="H250" s="358"/>
      <c r="I250" s="358"/>
      <c r="J250" s="358"/>
      <c r="K250" s="358"/>
    </row>
    <row r="251" spans="1:11">
      <c r="A251" s="352"/>
      <c r="B251" s="355"/>
      <c r="C251" s="356"/>
      <c r="D251" s="358"/>
      <c r="E251" s="358"/>
      <c r="F251" s="358"/>
      <c r="G251" s="358"/>
      <c r="H251" s="358"/>
      <c r="I251" s="358"/>
      <c r="J251" s="358"/>
      <c r="K251" s="358"/>
    </row>
    <row r="252" spans="1:11">
      <c r="A252" s="352"/>
      <c r="B252" s="355"/>
      <c r="C252" s="356"/>
      <c r="D252" s="358"/>
      <c r="E252" s="358"/>
      <c r="F252" s="358"/>
      <c r="G252" s="358"/>
      <c r="H252" s="358"/>
      <c r="I252" s="358"/>
      <c r="J252" s="358"/>
      <c r="K252" s="358"/>
    </row>
    <row r="253" spans="1:11">
      <c r="A253" s="352"/>
      <c r="B253" s="355"/>
      <c r="C253" s="356"/>
      <c r="D253" s="358"/>
      <c r="E253" s="358"/>
      <c r="F253" s="358"/>
      <c r="G253" s="358"/>
      <c r="H253" s="358"/>
      <c r="I253" s="358"/>
      <c r="J253" s="358"/>
      <c r="K253" s="358"/>
    </row>
    <row r="254" spans="1:11">
      <c r="A254" s="352"/>
      <c r="B254" s="355"/>
      <c r="C254" s="356"/>
      <c r="D254" s="358"/>
      <c r="E254" s="358"/>
      <c r="F254" s="358"/>
      <c r="G254" s="358"/>
      <c r="H254" s="358"/>
      <c r="I254" s="358"/>
      <c r="J254" s="358"/>
      <c r="K254" s="358"/>
    </row>
    <row r="255" spans="1:11">
      <c r="A255" s="352"/>
      <c r="B255" s="355"/>
      <c r="C255" s="356"/>
      <c r="D255" s="358"/>
      <c r="E255" s="358"/>
      <c r="F255" s="358"/>
      <c r="G255" s="358"/>
      <c r="H255" s="358"/>
      <c r="I255" s="358"/>
      <c r="J255" s="358"/>
      <c r="K255" s="358"/>
    </row>
    <row r="256" spans="1:11">
      <c r="A256" s="352"/>
      <c r="B256" s="355"/>
      <c r="C256" s="356"/>
      <c r="D256" s="358"/>
      <c r="E256" s="358"/>
      <c r="F256" s="358"/>
      <c r="G256" s="358"/>
      <c r="H256" s="358"/>
      <c r="I256" s="358"/>
      <c r="J256" s="358"/>
      <c r="K256" s="358"/>
    </row>
    <row r="257" spans="1:11">
      <c r="A257" s="352"/>
      <c r="B257" s="355"/>
      <c r="C257" s="356"/>
      <c r="D257" s="358"/>
      <c r="E257" s="358"/>
      <c r="F257" s="358"/>
      <c r="G257" s="358"/>
      <c r="H257" s="358"/>
      <c r="I257" s="358"/>
      <c r="J257" s="358"/>
      <c r="K257" s="358"/>
    </row>
    <row r="258" spans="1:11">
      <c r="A258" s="352"/>
      <c r="B258" s="355"/>
      <c r="C258" s="356"/>
      <c r="D258" s="358"/>
      <c r="E258" s="358"/>
      <c r="F258" s="358"/>
      <c r="G258" s="358"/>
      <c r="H258" s="358"/>
      <c r="I258" s="358"/>
      <c r="J258" s="358"/>
      <c r="K258" s="358"/>
    </row>
    <row r="259" spans="1:11">
      <c r="A259" s="352"/>
      <c r="B259" s="355"/>
      <c r="C259" s="356"/>
      <c r="D259" s="358"/>
      <c r="E259" s="358"/>
      <c r="F259" s="358"/>
      <c r="G259" s="358"/>
      <c r="H259" s="358"/>
      <c r="I259" s="358"/>
      <c r="J259" s="358"/>
      <c r="K259" s="358"/>
    </row>
    <row r="260" spans="1:11">
      <c r="A260" s="352"/>
      <c r="B260" s="355"/>
      <c r="C260" s="356"/>
      <c r="D260" s="358"/>
      <c r="E260" s="358"/>
      <c r="F260" s="358"/>
      <c r="G260" s="358"/>
      <c r="H260" s="358"/>
      <c r="I260" s="358"/>
      <c r="J260" s="358"/>
      <c r="K260" s="358"/>
    </row>
    <row r="261" spans="1:11">
      <c r="A261" s="352"/>
      <c r="B261" s="355"/>
      <c r="C261" s="356"/>
      <c r="D261" s="358"/>
      <c r="E261" s="358"/>
      <c r="F261" s="358"/>
      <c r="G261" s="358"/>
      <c r="H261" s="358"/>
      <c r="I261" s="358"/>
      <c r="J261" s="358"/>
      <c r="K261" s="358"/>
    </row>
    <row r="262" spans="1:11">
      <c r="A262" s="352"/>
      <c r="B262" s="355"/>
      <c r="C262" s="356"/>
      <c r="D262" s="358"/>
      <c r="E262" s="358"/>
      <c r="F262" s="358"/>
      <c r="G262" s="358"/>
      <c r="H262" s="358"/>
      <c r="I262" s="358"/>
      <c r="J262" s="358"/>
      <c r="K262" s="358"/>
    </row>
    <row r="263" spans="1:11">
      <c r="A263" s="352"/>
      <c r="B263" s="355"/>
      <c r="C263" s="356"/>
      <c r="D263" s="358"/>
      <c r="E263" s="358"/>
      <c r="F263" s="358"/>
      <c r="G263" s="358"/>
      <c r="H263" s="358"/>
      <c r="I263" s="358"/>
      <c r="J263" s="358"/>
      <c r="K263" s="358"/>
    </row>
    <row r="264" spans="1:11">
      <c r="A264" s="352"/>
      <c r="B264" s="355"/>
      <c r="C264" s="356"/>
      <c r="D264" s="358"/>
      <c r="E264" s="358"/>
      <c r="F264" s="358"/>
      <c r="G264" s="358"/>
      <c r="H264" s="358"/>
      <c r="I264" s="358"/>
      <c r="J264" s="358"/>
      <c r="K264" s="358"/>
    </row>
    <row r="265" spans="1:11">
      <c r="A265" s="352"/>
      <c r="B265" s="355"/>
      <c r="C265" s="356"/>
      <c r="D265" s="358"/>
      <c r="E265" s="358"/>
      <c r="F265" s="358"/>
      <c r="G265" s="358"/>
      <c r="H265" s="358"/>
      <c r="I265" s="358"/>
      <c r="J265" s="358"/>
      <c r="K265" s="358"/>
    </row>
    <row r="266" spans="1:11">
      <c r="A266" s="352"/>
      <c r="B266" s="355"/>
      <c r="C266" s="356"/>
      <c r="D266" s="358"/>
      <c r="E266" s="358"/>
      <c r="F266" s="358"/>
      <c r="G266" s="358"/>
      <c r="H266" s="358"/>
      <c r="I266" s="358"/>
      <c r="J266" s="358"/>
      <c r="K266" s="358"/>
    </row>
    <row r="267" spans="1:11">
      <c r="A267" s="352"/>
      <c r="B267" s="355"/>
      <c r="C267" s="356"/>
      <c r="D267" s="358"/>
      <c r="E267" s="358"/>
      <c r="F267" s="358"/>
      <c r="G267" s="358"/>
      <c r="H267" s="358"/>
      <c r="I267" s="358"/>
      <c r="J267" s="358"/>
      <c r="K267" s="358"/>
    </row>
    <row r="268" spans="1:11">
      <c r="A268" s="352"/>
      <c r="B268" s="355"/>
      <c r="C268" s="356"/>
      <c r="D268" s="358"/>
      <c r="E268" s="358"/>
      <c r="F268" s="358"/>
      <c r="G268" s="358"/>
      <c r="H268" s="358"/>
      <c r="I268" s="358"/>
      <c r="J268" s="358"/>
      <c r="K268" s="358"/>
    </row>
    <row r="269" spans="1:11">
      <c r="A269" s="352"/>
      <c r="B269" s="355"/>
      <c r="C269" s="356"/>
      <c r="D269" s="358"/>
      <c r="E269" s="358"/>
      <c r="F269" s="358"/>
      <c r="G269" s="358"/>
      <c r="H269" s="358"/>
      <c r="I269" s="358"/>
      <c r="J269" s="358"/>
      <c r="K269" s="358"/>
    </row>
    <row r="270" spans="1:11">
      <c r="A270" s="352"/>
      <c r="B270" s="355"/>
      <c r="C270" s="356"/>
      <c r="D270" s="358"/>
      <c r="E270" s="358"/>
      <c r="F270" s="358"/>
      <c r="G270" s="358"/>
      <c r="H270" s="358"/>
      <c r="I270" s="358"/>
      <c r="J270" s="358"/>
      <c r="K270" s="358"/>
    </row>
    <row r="271" spans="1:11">
      <c r="A271" s="352"/>
      <c r="B271" s="355"/>
      <c r="C271" s="356"/>
      <c r="D271" s="358"/>
      <c r="E271" s="358"/>
      <c r="F271" s="358"/>
      <c r="G271" s="358"/>
      <c r="H271" s="358"/>
      <c r="I271" s="358"/>
      <c r="J271" s="358"/>
      <c r="K271" s="358"/>
    </row>
    <row r="272" spans="1:11">
      <c r="A272" s="352"/>
      <c r="B272" s="355"/>
      <c r="C272" s="356"/>
      <c r="D272" s="358"/>
      <c r="E272" s="358"/>
      <c r="F272" s="358"/>
      <c r="G272" s="358"/>
      <c r="H272" s="358"/>
      <c r="I272" s="358"/>
      <c r="J272" s="358"/>
      <c r="K272" s="358"/>
    </row>
    <row r="273" spans="1:11">
      <c r="A273" s="352"/>
      <c r="B273" s="355"/>
      <c r="C273" s="356"/>
      <c r="D273" s="358"/>
      <c r="E273" s="358"/>
      <c r="F273" s="358"/>
      <c r="G273" s="358"/>
      <c r="H273" s="358"/>
      <c r="I273" s="358"/>
      <c r="J273" s="358"/>
      <c r="K273" s="358"/>
    </row>
    <row r="274" spans="1:11">
      <c r="A274" s="352"/>
      <c r="B274" s="355"/>
      <c r="C274" s="356"/>
      <c r="D274" s="358"/>
      <c r="E274" s="358"/>
      <c r="F274" s="358"/>
      <c r="G274" s="358"/>
      <c r="H274" s="358"/>
      <c r="I274" s="358"/>
      <c r="J274" s="358"/>
      <c r="K274" s="358"/>
    </row>
    <row r="275" spans="1:11">
      <c r="A275" s="352"/>
      <c r="B275" s="355"/>
      <c r="C275" s="356"/>
      <c r="D275" s="358"/>
      <c r="E275" s="358"/>
      <c r="F275" s="358"/>
      <c r="G275" s="358"/>
      <c r="H275" s="358"/>
      <c r="I275" s="358"/>
      <c r="J275" s="358"/>
      <c r="K275" s="358"/>
    </row>
    <row r="276" spans="1:11">
      <c r="A276" s="352"/>
      <c r="B276" s="355"/>
      <c r="C276" s="356"/>
      <c r="D276" s="358"/>
      <c r="E276" s="358"/>
      <c r="F276" s="358"/>
      <c r="G276" s="358"/>
      <c r="H276" s="358"/>
      <c r="I276" s="358"/>
      <c r="J276" s="358"/>
      <c r="K276" s="358"/>
    </row>
    <row r="277" spans="1:11">
      <c r="A277" s="352"/>
      <c r="B277" s="355"/>
      <c r="C277" s="356"/>
      <c r="D277" s="358"/>
      <c r="E277" s="358"/>
      <c r="F277" s="358"/>
      <c r="G277" s="358"/>
      <c r="H277" s="358"/>
      <c r="I277" s="358"/>
      <c r="J277" s="358"/>
      <c r="K277" s="358"/>
    </row>
    <row r="278" spans="1:11">
      <c r="A278" s="352"/>
      <c r="B278" s="355"/>
      <c r="C278" s="356"/>
      <c r="D278" s="358"/>
      <c r="E278" s="358"/>
      <c r="F278" s="358"/>
      <c r="G278" s="358"/>
      <c r="H278" s="358"/>
      <c r="I278" s="358"/>
      <c r="J278" s="358"/>
      <c r="K278" s="358"/>
    </row>
    <row r="279" spans="1:11">
      <c r="A279" s="352"/>
      <c r="B279" s="355"/>
      <c r="C279" s="356"/>
      <c r="D279" s="358"/>
      <c r="E279" s="358"/>
      <c r="F279" s="358"/>
      <c r="G279" s="358"/>
      <c r="H279" s="358"/>
      <c r="I279" s="358"/>
      <c r="J279" s="358"/>
      <c r="K279" s="358"/>
    </row>
    <row r="280" spans="1:11">
      <c r="A280" s="352"/>
      <c r="B280" s="355"/>
      <c r="C280" s="356"/>
      <c r="D280" s="358"/>
      <c r="E280" s="358"/>
      <c r="F280" s="358"/>
      <c r="G280" s="358"/>
      <c r="H280" s="358"/>
      <c r="I280" s="358"/>
      <c r="J280" s="358"/>
      <c r="K280" s="358"/>
    </row>
    <row r="281" spans="1:11">
      <c r="A281" s="352"/>
      <c r="B281" s="355"/>
      <c r="C281" s="356"/>
      <c r="D281" s="358"/>
      <c r="E281" s="358"/>
      <c r="F281" s="358"/>
      <c r="G281" s="358"/>
      <c r="H281" s="358"/>
      <c r="I281" s="358"/>
      <c r="J281" s="358"/>
      <c r="K281" s="358"/>
    </row>
    <row r="282" spans="1:11">
      <c r="A282" s="352"/>
      <c r="B282" s="355"/>
      <c r="C282" s="356"/>
      <c r="D282" s="358"/>
      <c r="E282" s="358"/>
      <c r="F282" s="358"/>
      <c r="G282" s="358"/>
      <c r="H282" s="358"/>
      <c r="I282" s="358"/>
      <c r="J282" s="358"/>
      <c r="K282" s="358"/>
    </row>
    <row r="283" spans="1:11">
      <c r="A283" s="352"/>
      <c r="B283" s="355"/>
      <c r="C283" s="356"/>
      <c r="D283" s="358"/>
      <c r="E283" s="358"/>
      <c r="F283" s="358"/>
      <c r="G283" s="358"/>
      <c r="H283" s="358"/>
      <c r="I283" s="358"/>
      <c r="J283" s="358"/>
      <c r="K283" s="358"/>
    </row>
    <row r="284" spans="1:11">
      <c r="A284" s="352"/>
      <c r="B284" s="355"/>
      <c r="C284" s="356"/>
      <c r="D284" s="358"/>
      <c r="E284" s="358"/>
      <c r="F284" s="358"/>
      <c r="G284" s="358"/>
      <c r="H284" s="358"/>
      <c r="I284" s="358"/>
      <c r="J284" s="358"/>
      <c r="K284" s="358"/>
    </row>
    <row r="285" spans="1:11">
      <c r="A285" s="352"/>
      <c r="B285" s="355"/>
      <c r="C285" s="356"/>
      <c r="D285" s="358"/>
      <c r="E285" s="358"/>
      <c r="F285" s="358"/>
      <c r="G285" s="358"/>
      <c r="H285" s="358"/>
      <c r="I285" s="358"/>
      <c r="J285" s="358"/>
      <c r="K285" s="358"/>
    </row>
    <row r="286" spans="1:11">
      <c r="A286" s="352"/>
      <c r="B286" s="355"/>
      <c r="C286" s="356"/>
      <c r="D286" s="358"/>
      <c r="E286" s="358"/>
      <c r="F286" s="358"/>
      <c r="G286" s="358"/>
      <c r="H286" s="358"/>
      <c r="I286" s="358"/>
      <c r="J286" s="358"/>
      <c r="K286" s="358"/>
    </row>
    <row r="287" spans="1:11">
      <c r="A287" s="352"/>
      <c r="B287" s="355"/>
      <c r="C287" s="356"/>
      <c r="D287" s="358"/>
      <c r="E287" s="358"/>
      <c r="F287" s="358"/>
      <c r="G287" s="358"/>
      <c r="H287" s="358"/>
      <c r="I287" s="358"/>
      <c r="J287" s="358"/>
      <c r="K287" s="358"/>
    </row>
    <row r="288" spans="1:11">
      <c r="A288" s="352"/>
      <c r="B288" s="355"/>
      <c r="C288" s="356"/>
      <c r="D288" s="358"/>
      <c r="E288" s="358"/>
      <c r="F288" s="358"/>
      <c r="G288" s="358"/>
      <c r="H288" s="358"/>
      <c r="I288" s="358"/>
      <c r="J288" s="358"/>
      <c r="K288" s="358"/>
    </row>
    <row r="289" spans="1:11">
      <c r="A289" s="352"/>
      <c r="B289" s="355"/>
      <c r="C289" s="356"/>
      <c r="D289" s="358"/>
      <c r="E289" s="358"/>
      <c r="F289" s="358"/>
      <c r="G289" s="358"/>
      <c r="H289" s="358"/>
      <c r="I289" s="358"/>
      <c r="J289" s="358"/>
      <c r="K289" s="358"/>
    </row>
    <row r="290" spans="1:11">
      <c r="A290" s="352"/>
      <c r="B290" s="355"/>
      <c r="C290" s="356"/>
      <c r="D290" s="358"/>
      <c r="E290" s="358"/>
      <c r="F290" s="358"/>
      <c r="G290" s="358"/>
      <c r="H290" s="358"/>
      <c r="I290" s="358"/>
      <c r="J290" s="358"/>
      <c r="K290" s="358"/>
    </row>
    <row r="291" spans="1:11">
      <c r="A291" s="352"/>
      <c r="B291" s="355"/>
      <c r="C291" s="356"/>
      <c r="D291" s="358"/>
      <c r="E291" s="358"/>
      <c r="F291" s="358"/>
      <c r="G291" s="358"/>
      <c r="H291" s="358"/>
      <c r="I291" s="358"/>
      <c r="J291" s="358"/>
      <c r="K291" s="358"/>
    </row>
    <row r="292" spans="1:11">
      <c r="A292" s="352"/>
      <c r="B292" s="355"/>
      <c r="C292" s="356"/>
      <c r="D292" s="358"/>
      <c r="E292" s="358"/>
      <c r="F292" s="358"/>
      <c r="G292" s="358"/>
      <c r="H292" s="358"/>
      <c r="I292" s="358"/>
      <c r="J292" s="358"/>
      <c r="K292" s="358"/>
    </row>
    <row r="293" spans="1:11">
      <c r="A293" s="352"/>
      <c r="B293" s="355"/>
      <c r="C293" s="356"/>
      <c r="D293" s="358"/>
      <c r="E293" s="358"/>
      <c r="F293" s="358"/>
      <c r="G293" s="358"/>
      <c r="H293" s="358"/>
      <c r="I293" s="358"/>
      <c r="J293" s="358"/>
      <c r="K293" s="358"/>
    </row>
    <row r="294" spans="1:11">
      <c r="A294" s="352"/>
      <c r="B294" s="355"/>
      <c r="C294" s="356"/>
      <c r="D294" s="358"/>
      <c r="E294" s="358"/>
      <c r="F294" s="358"/>
      <c r="G294" s="358"/>
      <c r="H294" s="358"/>
      <c r="I294" s="358"/>
      <c r="J294" s="358"/>
      <c r="K294" s="358"/>
    </row>
    <row r="295" spans="1:11">
      <c r="A295" s="352"/>
      <c r="B295" s="355"/>
      <c r="C295" s="356"/>
      <c r="D295" s="358"/>
      <c r="E295" s="358"/>
      <c r="F295" s="358"/>
      <c r="G295" s="358"/>
      <c r="H295" s="358"/>
      <c r="I295" s="358"/>
      <c r="J295" s="358"/>
      <c r="K295" s="358"/>
    </row>
    <row r="296" spans="1:11">
      <c r="A296" s="352"/>
      <c r="B296" s="355"/>
      <c r="C296" s="356"/>
      <c r="D296" s="358"/>
      <c r="E296" s="358"/>
      <c r="F296" s="358"/>
      <c r="G296" s="358"/>
      <c r="H296" s="358"/>
      <c r="I296" s="358"/>
      <c r="J296" s="358"/>
      <c r="K296" s="358"/>
    </row>
    <row r="297" spans="1:11">
      <c r="A297" s="352"/>
      <c r="B297" s="355"/>
      <c r="C297" s="356"/>
      <c r="D297" s="358"/>
      <c r="E297" s="358"/>
      <c r="F297" s="358"/>
      <c r="G297" s="358"/>
      <c r="H297" s="358"/>
      <c r="I297" s="358"/>
      <c r="J297" s="358"/>
      <c r="K297" s="358"/>
    </row>
    <row r="298" spans="1:11">
      <c r="A298" s="352"/>
      <c r="B298" s="355"/>
      <c r="C298" s="356"/>
      <c r="D298" s="358"/>
      <c r="E298" s="358"/>
      <c r="F298" s="358"/>
      <c r="G298" s="358"/>
      <c r="H298" s="358"/>
      <c r="I298" s="358"/>
      <c r="J298" s="358"/>
      <c r="K298" s="358"/>
    </row>
    <row r="299" spans="1:11">
      <c r="A299" s="352"/>
      <c r="B299" s="355"/>
      <c r="C299" s="356"/>
      <c r="D299" s="358"/>
      <c r="E299" s="358"/>
      <c r="F299" s="358"/>
      <c r="G299" s="358"/>
      <c r="H299" s="358"/>
      <c r="I299" s="358"/>
      <c r="J299" s="358"/>
      <c r="K299" s="358"/>
    </row>
    <row r="300" spans="1:11">
      <c r="A300" s="352"/>
      <c r="B300" s="355"/>
      <c r="C300" s="356"/>
      <c r="D300" s="358"/>
      <c r="E300" s="358"/>
      <c r="F300" s="358"/>
      <c r="G300" s="358"/>
      <c r="H300" s="358"/>
      <c r="I300" s="358"/>
      <c r="J300" s="358"/>
      <c r="K300" s="358"/>
    </row>
    <row r="301" spans="1:11">
      <c r="A301" s="352"/>
      <c r="B301" s="355"/>
      <c r="C301" s="356"/>
      <c r="D301" s="358"/>
      <c r="E301" s="358"/>
      <c r="F301" s="358"/>
      <c r="G301" s="358"/>
      <c r="H301" s="358"/>
      <c r="I301" s="358"/>
      <c r="J301" s="358"/>
      <c r="K301" s="358"/>
    </row>
    <row r="302" spans="1:11">
      <c r="A302" s="352"/>
      <c r="B302" s="355"/>
      <c r="C302" s="356"/>
      <c r="D302" s="358"/>
      <c r="E302" s="358"/>
      <c r="F302" s="358"/>
      <c r="G302" s="358"/>
      <c r="H302" s="358"/>
      <c r="I302" s="358"/>
      <c r="J302" s="358"/>
      <c r="K302" s="358"/>
    </row>
    <row r="303" spans="1:11">
      <c r="A303" s="352"/>
      <c r="B303" s="355"/>
      <c r="C303" s="356"/>
      <c r="D303" s="358"/>
      <c r="E303" s="358"/>
      <c r="F303" s="358"/>
      <c r="G303" s="358"/>
      <c r="H303" s="358"/>
      <c r="I303" s="358"/>
      <c r="J303" s="358"/>
      <c r="K303" s="358"/>
    </row>
    <row r="304" spans="1:11">
      <c r="A304" s="352"/>
      <c r="B304" s="355"/>
      <c r="C304" s="356"/>
      <c r="D304" s="358"/>
      <c r="E304" s="358"/>
      <c r="F304" s="358"/>
      <c r="G304" s="358"/>
      <c r="H304" s="358"/>
      <c r="I304" s="358"/>
      <c r="J304" s="358"/>
      <c r="K304" s="358"/>
    </row>
    <row r="305" spans="1:11">
      <c r="A305" s="352"/>
      <c r="B305" s="355"/>
      <c r="C305" s="356"/>
      <c r="D305" s="358"/>
      <c r="E305" s="358"/>
      <c r="F305" s="358"/>
      <c r="G305" s="358"/>
      <c r="H305" s="358"/>
      <c r="I305" s="358"/>
      <c r="J305" s="358"/>
      <c r="K305" s="358"/>
    </row>
    <row r="306" spans="1:11">
      <c r="A306" s="352"/>
      <c r="B306" s="355"/>
      <c r="C306" s="356"/>
      <c r="D306" s="358"/>
      <c r="E306" s="358"/>
      <c r="F306" s="358"/>
      <c r="G306" s="358"/>
      <c r="H306" s="358"/>
      <c r="I306" s="358"/>
      <c r="J306" s="358"/>
      <c r="K306" s="358"/>
    </row>
    <row r="307" spans="1:11">
      <c r="A307" s="352"/>
      <c r="B307" s="355"/>
      <c r="C307" s="356"/>
      <c r="D307" s="358"/>
      <c r="E307" s="358"/>
      <c r="F307" s="358"/>
      <c r="G307" s="358"/>
      <c r="H307" s="358"/>
      <c r="I307" s="358"/>
      <c r="J307" s="358"/>
      <c r="K307" s="358"/>
    </row>
    <row r="308" spans="1:11">
      <c r="A308" s="352"/>
      <c r="B308" s="355"/>
      <c r="C308" s="356"/>
      <c r="D308" s="358"/>
      <c r="E308" s="358"/>
      <c r="F308" s="358"/>
      <c r="G308" s="358"/>
      <c r="H308" s="358"/>
      <c r="I308" s="358"/>
      <c r="J308" s="358"/>
      <c r="K308" s="358"/>
    </row>
    <row r="309" spans="1:11">
      <c r="A309" s="352"/>
      <c r="B309" s="355"/>
      <c r="C309" s="356"/>
      <c r="D309" s="358"/>
      <c r="E309" s="358"/>
      <c r="F309" s="358"/>
      <c r="G309" s="358"/>
      <c r="H309" s="358"/>
      <c r="I309" s="358"/>
      <c r="J309" s="358"/>
      <c r="K309" s="358"/>
    </row>
    <row r="310" spans="1:11">
      <c r="A310" s="352"/>
      <c r="B310" s="355"/>
      <c r="C310" s="356"/>
      <c r="D310" s="358"/>
      <c r="E310" s="358"/>
      <c r="F310" s="358"/>
      <c r="G310" s="358"/>
      <c r="H310" s="358"/>
      <c r="I310" s="358"/>
      <c r="J310" s="358"/>
      <c r="K310" s="358"/>
    </row>
    <row r="311" spans="1:11">
      <c r="A311" s="352"/>
      <c r="B311" s="355"/>
      <c r="C311" s="356"/>
      <c r="D311" s="358"/>
      <c r="E311" s="358"/>
      <c r="F311" s="358"/>
      <c r="G311" s="358"/>
      <c r="H311" s="358"/>
      <c r="I311" s="358"/>
      <c r="J311" s="358"/>
      <c r="K311" s="358"/>
    </row>
    <row r="312" spans="1:11">
      <c r="A312" s="352"/>
      <c r="B312" s="355"/>
      <c r="C312" s="356"/>
      <c r="D312" s="358"/>
      <c r="E312" s="358"/>
      <c r="F312" s="358"/>
      <c r="G312" s="358"/>
      <c r="H312" s="358"/>
      <c r="I312" s="358"/>
      <c r="J312" s="358"/>
      <c r="K312" s="358"/>
    </row>
    <row r="313" spans="1:11">
      <c r="A313" s="352"/>
      <c r="B313" s="355"/>
      <c r="C313" s="356"/>
      <c r="D313" s="358"/>
      <c r="E313" s="358"/>
      <c r="F313" s="358"/>
      <c r="G313" s="358"/>
      <c r="H313" s="358"/>
      <c r="I313" s="358"/>
      <c r="J313" s="358"/>
      <c r="K313" s="358"/>
    </row>
    <row r="314" spans="1:11">
      <c r="A314" s="352"/>
      <c r="B314" s="355"/>
      <c r="C314" s="356"/>
      <c r="D314" s="358"/>
      <c r="E314" s="358"/>
      <c r="F314" s="358"/>
      <c r="G314" s="358"/>
      <c r="H314" s="358"/>
      <c r="I314" s="358"/>
      <c r="J314" s="358"/>
      <c r="K314" s="358"/>
    </row>
    <row r="315" spans="1:11">
      <c r="A315" s="352"/>
      <c r="B315" s="355"/>
      <c r="C315" s="356"/>
      <c r="D315" s="358"/>
      <c r="E315" s="358"/>
      <c r="F315" s="358"/>
      <c r="G315" s="358"/>
      <c r="H315" s="358"/>
      <c r="I315" s="358"/>
      <c r="J315" s="358"/>
      <c r="K315" s="358"/>
    </row>
    <row r="316" spans="1:11">
      <c r="A316" s="352"/>
      <c r="B316" s="355"/>
      <c r="C316" s="356"/>
      <c r="D316" s="358"/>
      <c r="E316" s="358"/>
      <c r="F316" s="358"/>
      <c r="G316" s="358"/>
      <c r="H316" s="358"/>
      <c r="I316" s="358"/>
      <c r="J316" s="358"/>
      <c r="K316" s="358"/>
    </row>
    <row r="317" spans="1:11">
      <c r="A317" s="352"/>
      <c r="B317" s="355"/>
      <c r="C317" s="356"/>
      <c r="D317" s="358"/>
      <c r="E317" s="358"/>
      <c r="F317" s="358"/>
      <c r="G317" s="358"/>
      <c r="H317" s="358"/>
      <c r="I317" s="358"/>
      <c r="J317" s="358"/>
      <c r="K317" s="358"/>
    </row>
    <row r="318" spans="1:11">
      <c r="A318" s="352"/>
      <c r="B318" s="355"/>
      <c r="C318" s="356"/>
      <c r="D318" s="358"/>
      <c r="E318" s="358"/>
      <c r="F318" s="358"/>
      <c r="G318" s="358"/>
      <c r="H318" s="358"/>
      <c r="I318" s="358"/>
      <c r="J318" s="358"/>
      <c r="K318" s="358"/>
    </row>
    <row r="319" spans="1:11">
      <c r="A319" s="352"/>
      <c r="B319" s="355"/>
      <c r="C319" s="356"/>
      <c r="D319" s="358"/>
      <c r="E319" s="358"/>
      <c r="F319" s="358"/>
      <c r="G319" s="358"/>
      <c r="H319" s="358"/>
      <c r="I319" s="358"/>
      <c r="J319" s="358"/>
      <c r="K319" s="358"/>
    </row>
    <row r="320" spans="1:11">
      <c r="A320" s="352"/>
      <c r="B320" s="355"/>
      <c r="C320" s="356"/>
      <c r="D320" s="358"/>
      <c r="E320" s="358"/>
      <c r="F320" s="358"/>
      <c r="G320" s="358"/>
      <c r="H320" s="358"/>
      <c r="I320" s="358"/>
      <c r="J320" s="358"/>
      <c r="K320" s="358"/>
    </row>
    <row r="321" spans="1:11">
      <c r="A321" s="352"/>
      <c r="B321" s="355"/>
      <c r="C321" s="356"/>
      <c r="D321" s="358"/>
      <c r="E321" s="358"/>
      <c r="F321" s="358"/>
      <c r="G321" s="358"/>
      <c r="H321" s="358"/>
      <c r="I321" s="358"/>
      <c r="J321" s="358"/>
      <c r="K321" s="358"/>
    </row>
    <row r="322" spans="1:11">
      <c r="A322" s="352"/>
      <c r="B322" s="355"/>
      <c r="C322" s="356"/>
      <c r="D322" s="358"/>
      <c r="E322" s="358"/>
      <c r="F322" s="358"/>
      <c r="G322" s="358"/>
      <c r="H322" s="358"/>
      <c r="I322" s="358"/>
      <c r="J322" s="358"/>
      <c r="K322" s="358"/>
    </row>
    <row r="323" spans="1:11">
      <c r="A323" s="352"/>
      <c r="B323" s="355"/>
      <c r="C323" s="356"/>
      <c r="D323" s="358"/>
      <c r="E323" s="358"/>
      <c r="F323" s="358"/>
      <c r="G323" s="358"/>
      <c r="H323" s="358"/>
      <c r="I323" s="358"/>
      <c r="J323" s="358"/>
      <c r="K323" s="358"/>
    </row>
    <row r="324" spans="1:11">
      <c r="A324" s="352"/>
      <c r="B324" s="355"/>
      <c r="C324" s="356"/>
      <c r="D324" s="358"/>
      <c r="E324" s="358"/>
      <c r="F324" s="358"/>
      <c r="G324" s="358"/>
      <c r="H324" s="358"/>
      <c r="I324" s="358"/>
      <c r="J324" s="358"/>
      <c r="K324" s="358"/>
    </row>
    <row r="325" spans="1:11">
      <c r="A325" s="352"/>
      <c r="B325" s="355"/>
      <c r="C325" s="356"/>
      <c r="D325" s="358"/>
      <c r="E325" s="358"/>
      <c r="F325" s="358"/>
      <c r="G325" s="358"/>
      <c r="H325" s="358"/>
      <c r="I325" s="358"/>
      <c r="J325" s="358"/>
      <c r="K325" s="358"/>
    </row>
    <row r="326" spans="1:11">
      <c r="A326" s="352"/>
      <c r="B326" s="355"/>
      <c r="C326" s="356"/>
      <c r="D326" s="358"/>
      <c r="E326" s="358"/>
      <c r="F326" s="358"/>
      <c r="G326" s="358"/>
      <c r="H326" s="358"/>
      <c r="I326" s="358"/>
      <c r="J326" s="358"/>
      <c r="K326" s="358"/>
    </row>
    <row r="327" spans="1:11">
      <c r="A327" s="352"/>
      <c r="B327" s="355"/>
      <c r="C327" s="356"/>
      <c r="D327" s="358"/>
      <c r="E327" s="358"/>
      <c r="F327" s="358"/>
      <c r="G327" s="358"/>
      <c r="H327" s="358"/>
      <c r="I327" s="358"/>
      <c r="J327" s="358"/>
      <c r="K327" s="358"/>
    </row>
    <row r="328" spans="1:11">
      <c r="A328" s="352"/>
      <c r="B328" s="355"/>
      <c r="C328" s="356"/>
      <c r="D328" s="358"/>
      <c r="E328" s="358"/>
      <c r="F328" s="358"/>
      <c r="G328" s="358"/>
      <c r="H328" s="358"/>
      <c r="I328" s="358"/>
      <c r="J328" s="358"/>
      <c r="K328" s="358"/>
    </row>
    <row r="329" spans="1:11">
      <c r="A329" s="352"/>
      <c r="B329" s="355"/>
      <c r="C329" s="356"/>
      <c r="D329" s="358"/>
      <c r="E329" s="358"/>
      <c r="F329" s="358"/>
      <c r="G329" s="358"/>
      <c r="H329" s="358"/>
      <c r="I329" s="358"/>
      <c r="J329" s="358"/>
      <c r="K329" s="358"/>
    </row>
    <row r="330" spans="1:11">
      <c r="A330" s="352"/>
      <c r="B330" s="355"/>
      <c r="C330" s="356"/>
      <c r="D330" s="358"/>
      <c r="E330" s="358"/>
      <c r="F330" s="358"/>
      <c r="G330" s="358"/>
      <c r="H330" s="358"/>
      <c r="I330" s="358"/>
      <c r="J330" s="358"/>
      <c r="K330" s="358"/>
    </row>
    <row r="331" spans="1:11">
      <c r="A331" s="352"/>
      <c r="B331" s="355"/>
      <c r="C331" s="356"/>
      <c r="D331" s="358"/>
      <c r="E331" s="358"/>
      <c r="F331" s="358"/>
      <c r="G331" s="358"/>
      <c r="H331" s="358"/>
      <c r="I331" s="358"/>
      <c r="J331" s="358"/>
      <c r="K331" s="358"/>
    </row>
    <row r="332" spans="1:11">
      <c r="A332" s="352"/>
      <c r="B332" s="355"/>
      <c r="C332" s="356"/>
      <c r="D332" s="358"/>
      <c r="E332" s="358"/>
      <c r="F332" s="358"/>
      <c r="G332" s="358"/>
      <c r="H332" s="358"/>
      <c r="I332" s="358"/>
      <c r="J332" s="358"/>
      <c r="K332" s="358"/>
    </row>
    <row r="333" spans="1:11">
      <c r="A333" s="352"/>
      <c r="B333" s="355"/>
      <c r="C333" s="356"/>
      <c r="D333" s="358"/>
      <c r="E333" s="358"/>
      <c r="F333" s="358"/>
      <c r="G333" s="358"/>
      <c r="H333" s="358"/>
      <c r="I333" s="358"/>
      <c r="J333" s="358"/>
      <c r="K333" s="358"/>
    </row>
    <row r="334" spans="1:11">
      <c r="A334" s="352"/>
      <c r="B334" s="355"/>
      <c r="C334" s="356"/>
      <c r="D334" s="358"/>
      <c r="E334" s="358"/>
      <c r="F334" s="358"/>
      <c r="G334" s="358"/>
      <c r="H334" s="358"/>
      <c r="I334" s="358"/>
      <c r="J334" s="358"/>
      <c r="K334" s="358"/>
    </row>
    <row r="335" spans="1:11">
      <c r="A335" s="352"/>
      <c r="B335" s="355"/>
      <c r="C335" s="356"/>
      <c r="D335" s="358"/>
      <c r="E335" s="358"/>
      <c r="F335" s="358"/>
      <c r="G335" s="358"/>
      <c r="H335" s="358"/>
      <c r="I335" s="358"/>
      <c r="J335" s="358"/>
      <c r="K335" s="358"/>
    </row>
    <row r="336" spans="1:11">
      <c r="A336" s="352"/>
      <c r="B336" s="355"/>
      <c r="C336" s="356"/>
      <c r="D336" s="358"/>
      <c r="E336" s="358"/>
      <c r="F336" s="358"/>
      <c r="G336" s="358"/>
      <c r="H336" s="358"/>
      <c r="I336" s="358"/>
      <c r="J336" s="358"/>
      <c r="K336" s="358"/>
    </row>
    <row r="337" spans="1:11">
      <c r="A337" s="352"/>
      <c r="B337" s="355"/>
      <c r="C337" s="356"/>
      <c r="D337" s="358"/>
      <c r="E337" s="358"/>
      <c r="F337" s="358"/>
      <c r="G337" s="358"/>
      <c r="H337" s="358"/>
      <c r="I337" s="358"/>
      <c r="J337" s="358"/>
      <c r="K337" s="358"/>
    </row>
    <row r="338" spans="1:11">
      <c r="A338" s="352"/>
      <c r="B338" s="355"/>
      <c r="C338" s="356"/>
      <c r="D338" s="358"/>
      <c r="E338" s="358"/>
      <c r="F338" s="358"/>
      <c r="G338" s="358"/>
      <c r="H338" s="358"/>
      <c r="I338" s="358"/>
      <c r="J338" s="358"/>
      <c r="K338" s="358"/>
    </row>
    <row r="339" spans="1:11">
      <c r="A339" s="352"/>
      <c r="B339" s="355"/>
      <c r="C339" s="356"/>
      <c r="D339" s="358"/>
      <c r="E339" s="358"/>
      <c r="F339" s="358"/>
      <c r="G339" s="358"/>
      <c r="H339" s="358"/>
      <c r="I339" s="358"/>
      <c r="J339" s="358"/>
      <c r="K339" s="358"/>
    </row>
    <row r="340" spans="1:11">
      <c r="A340" s="352"/>
      <c r="B340" s="355"/>
      <c r="C340" s="356"/>
      <c r="D340" s="358"/>
      <c r="E340" s="358"/>
      <c r="F340" s="358"/>
      <c r="G340" s="358"/>
      <c r="H340" s="358"/>
      <c r="I340" s="358"/>
      <c r="J340" s="358"/>
      <c r="K340" s="358"/>
    </row>
    <row r="341" spans="1:11">
      <c r="A341" s="352"/>
      <c r="B341" s="355"/>
      <c r="C341" s="356"/>
      <c r="D341" s="358"/>
      <c r="E341" s="358"/>
      <c r="F341" s="358"/>
      <c r="G341" s="358"/>
      <c r="H341" s="358"/>
      <c r="I341" s="358"/>
      <c r="J341" s="358"/>
      <c r="K341" s="358"/>
    </row>
    <row r="342" spans="1:11">
      <c r="A342" s="352"/>
      <c r="B342" s="355"/>
      <c r="C342" s="356"/>
      <c r="D342" s="358"/>
      <c r="E342" s="358"/>
      <c r="F342" s="358"/>
      <c r="G342" s="358"/>
      <c r="H342" s="358"/>
      <c r="I342" s="358"/>
      <c r="J342" s="358"/>
      <c r="K342" s="358"/>
    </row>
    <row r="343" spans="1:11">
      <c r="A343" s="352"/>
      <c r="B343" s="355"/>
      <c r="C343" s="356"/>
      <c r="D343" s="358"/>
      <c r="E343" s="358"/>
      <c r="F343" s="358"/>
      <c r="G343" s="358"/>
      <c r="H343" s="358"/>
      <c r="I343" s="358"/>
      <c r="J343" s="358"/>
      <c r="K343" s="358"/>
    </row>
    <row r="344" spans="1:11">
      <c r="A344" s="352"/>
      <c r="B344" s="355"/>
      <c r="C344" s="356"/>
      <c r="D344" s="358"/>
      <c r="E344" s="358"/>
      <c r="F344" s="358"/>
      <c r="G344" s="358"/>
      <c r="H344" s="358"/>
      <c r="I344" s="358"/>
      <c r="J344" s="358"/>
      <c r="K344" s="358"/>
    </row>
    <row r="345" spans="1:11">
      <c r="A345" s="352"/>
      <c r="B345" s="355"/>
      <c r="C345" s="356"/>
      <c r="D345" s="358"/>
      <c r="E345" s="358"/>
      <c r="F345" s="358"/>
      <c r="G345" s="358"/>
      <c r="H345" s="358"/>
      <c r="I345" s="358"/>
      <c r="J345" s="358"/>
      <c r="K345" s="358"/>
    </row>
    <row r="346" spans="1:11">
      <c r="A346" s="352"/>
      <c r="B346" s="355"/>
      <c r="C346" s="356"/>
      <c r="D346" s="358"/>
      <c r="E346" s="358"/>
      <c r="F346" s="358"/>
      <c r="G346" s="358"/>
      <c r="H346" s="358"/>
      <c r="I346" s="358"/>
      <c r="J346" s="358"/>
      <c r="K346" s="358"/>
    </row>
    <row r="347" spans="1:11">
      <c r="A347" s="352"/>
      <c r="B347" s="355"/>
      <c r="C347" s="356"/>
      <c r="D347" s="358"/>
      <c r="E347" s="358"/>
      <c r="F347" s="358"/>
      <c r="G347" s="358"/>
      <c r="H347" s="358"/>
      <c r="I347" s="358"/>
      <c r="J347" s="358"/>
      <c r="K347" s="358"/>
    </row>
    <row r="348" spans="1:11">
      <c r="A348" s="352"/>
      <c r="B348" s="355"/>
      <c r="C348" s="356"/>
      <c r="D348" s="358"/>
      <c r="E348" s="358"/>
      <c r="F348" s="358"/>
      <c r="G348" s="358"/>
      <c r="H348" s="358"/>
      <c r="I348" s="358"/>
      <c r="J348" s="358"/>
      <c r="K348" s="358"/>
    </row>
    <row r="349" spans="1:11">
      <c r="A349" s="352"/>
      <c r="B349" s="355"/>
      <c r="C349" s="356"/>
      <c r="D349" s="358"/>
      <c r="E349" s="358"/>
      <c r="F349" s="358"/>
      <c r="G349" s="358"/>
      <c r="H349" s="358"/>
      <c r="I349" s="358"/>
      <c r="J349" s="358"/>
      <c r="K349" s="358"/>
    </row>
    <row r="350" spans="1:11">
      <c r="A350" s="352"/>
      <c r="B350" s="355"/>
      <c r="C350" s="356"/>
      <c r="D350" s="358"/>
      <c r="E350" s="358"/>
      <c r="F350" s="358"/>
      <c r="G350" s="358"/>
      <c r="H350" s="358"/>
      <c r="I350" s="358"/>
      <c r="J350" s="358"/>
      <c r="K350" s="358"/>
    </row>
    <row r="351" spans="1:11">
      <c r="A351" s="352"/>
      <c r="B351" s="355"/>
      <c r="C351" s="356"/>
      <c r="D351" s="358"/>
      <c r="E351" s="358"/>
      <c r="F351" s="358"/>
      <c r="G351" s="358"/>
      <c r="H351" s="358"/>
      <c r="I351" s="358"/>
      <c r="J351" s="358"/>
      <c r="K351" s="358"/>
    </row>
    <row r="352" spans="1:11">
      <c r="A352" s="352"/>
      <c r="B352" s="355"/>
      <c r="C352" s="356"/>
      <c r="D352" s="358"/>
      <c r="E352" s="358"/>
      <c r="F352" s="358"/>
      <c r="G352" s="358"/>
      <c r="H352" s="358"/>
      <c r="I352" s="358"/>
      <c r="J352" s="358"/>
      <c r="K352" s="358"/>
    </row>
    <row r="353" spans="1:11">
      <c r="A353" s="352"/>
      <c r="B353" s="355"/>
      <c r="C353" s="356"/>
      <c r="D353" s="358"/>
      <c r="E353" s="358"/>
      <c r="F353" s="358"/>
      <c r="G353" s="358"/>
      <c r="H353" s="358"/>
      <c r="I353" s="358"/>
      <c r="J353" s="358"/>
      <c r="K353" s="358"/>
    </row>
    <row r="354" spans="1:11">
      <c r="A354" s="352"/>
      <c r="B354" s="355"/>
      <c r="C354" s="356"/>
      <c r="D354" s="358"/>
      <c r="E354" s="358"/>
      <c r="F354" s="358"/>
      <c r="G354" s="358"/>
      <c r="H354" s="358"/>
      <c r="I354" s="358"/>
      <c r="J354" s="358"/>
      <c r="K354" s="358"/>
    </row>
    <row r="355" spans="1:11">
      <c r="A355" s="352"/>
      <c r="B355" s="355"/>
      <c r="C355" s="356"/>
      <c r="D355" s="358"/>
      <c r="E355" s="358"/>
      <c r="F355" s="358"/>
      <c r="G355" s="358"/>
      <c r="H355" s="358"/>
      <c r="I355" s="358"/>
      <c r="J355" s="358"/>
      <c r="K355" s="358"/>
    </row>
    <row r="356" spans="1:11">
      <c r="A356" s="352"/>
      <c r="B356" s="355"/>
      <c r="C356" s="356"/>
      <c r="D356" s="358"/>
      <c r="E356" s="358"/>
      <c r="F356" s="358"/>
      <c r="G356" s="358"/>
      <c r="H356" s="358"/>
      <c r="I356" s="358"/>
      <c r="J356" s="358"/>
      <c r="K356" s="358"/>
    </row>
    <row r="357" spans="1:11">
      <c r="A357" s="352"/>
      <c r="B357" s="355"/>
      <c r="C357" s="356"/>
      <c r="D357" s="358"/>
      <c r="E357" s="358"/>
      <c r="F357" s="358"/>
      <c r="G357" s="358"/>
      <c r="H357" s="358"/>
      <c r="I357" s="358"/>
      <c r="J357" s="358"/>
      <c r="K357" s="358"/>
    </row>
    <row r="358" spans="1:11">
      <c r="A358" s="352"/>
      <c r="B358" s="355"/>
      <c r="C358" s="356"/>
      <c r="D358" s="358"/>
      <c r="E358" s="358"/>
      <c r="F358" s="358"/>
      <c r="G358" s="358"/>
      <c r="H358" s="358"/>
      <c r="I358" s="358"/>
      <c r="J358" s="358"/>
      <c r="K358" s="358"/>
    </row>
    <row r="359" spans="1:11">
      <c r="A359" s="352"/>
      <c r="B359" s="355"/>
      <c r="C359" s="356"/>
      <c r="D359" s="358"/>
      <c r="E359" s="358"/>
      <c r="F359" s="358"/>
      <c r="G359" s="358"/>
      <c r="H359" s="358"/>
      <c r="I359" s="358"/>
      <c r="J359" s="358"/>
      <c r="K359" s="358"/>
    </row>
    <row r="360" spans="1:11">
      <c r="A360" s="352"/>
      <c r="B360" s="355"/>
      <c r="C360" s="356"/>
      <c r="D360" s="358"/>
      <c r="E360" s="358"/>
      <c r="F360" s="358"/>
      <c r="G360" s="358"/>
      <c r="H360" s="358"/>
      <c r="I360" s="358"/>
      <c r="J360" s="358"/>
      <c r="K360" s="358"/>
    </row>
    <row r="361" spans="1:11">
      <c r="A361" s="352"/>
      <c r="B361" s="355"/>
      <c r="C361" s="356"/>
      <c r="D361" s="358"/>
      <c r="E361" s="358"/>
      <c r="F361" s="358"/>
      <c r="G361" s="358"/>
      <c r="H361" s="358"/>
      <c r="I361" s="358"/>
      <c r="J361" s="358"/>
      <c r="K361" s="358"/>
    </row>
    <row r="362" spans="1:11">
      <c r="A362" s="352"/>
      <c r="B362" s="355"/>
      <c r="C362" s="356"/>
      <c r="D362" s="358"/>
      <c r="E362" s="358"/>
      <c r="F362" s="358"/>
      <c r="G362" s="358"/>
      <c r="H362" s="358"/>
      <c r="I362" s="358"/>
      <c r="J362" s="358"/>
      <c r="K362" s="358"/>
    </row>
    <row r="363" spans="1:11">
      <c r="A363" s="352"/>
      <c r="B363" s="355"/>
      <c r="C363" s="356"/>
      <c r="D363" s="358"/>
      <c r="E363" s="358"/>
      <c r="F363" s="358"/>
      <c r="G363" s="358"/>
      <c r="H363" s="358"/>
      <c r="I363" s="358"/>
      <c r="J363" s="358"/>
      <c r="K363" s="358"/>
    </row>
    <row r="364" spans="1:11">
      <c r="A364" s="352"/>
      <c r="B364" s="355"/>
      <c r="C364" s="356"/>
      <c r="D364" s="358"/>
      <c r="E364" s="358"/>
      <c r="F364" s="358"/>
      <c r="G364" s="358"/>
      <c r="H364" s="358"/>
      <c r="I364" s="358"/>
      <c r="J364" s="358"/>
      <c r="K364" s="358"/>
    </row>
    <row r="365" spans="1:11">
      <c r="A365" s="352"/>
      <c r="B365" s="355"/>
      <c r="C365" s="356"/>
      <c r="D365" s="358"/>
      <c r="E365" s="358"/>
      <c r="F365" s="358"/>
      <c r="G365" s="358"/>
      <c r="H365" s="358"/>
      <c r="I365" s="358"/>
      <c r="J365" s="358"/>
      <c r="K365" s="358"/>
    </row>
    <row r="366" spans="1:11">
      <c r="A366" s="352"/>
      <c r="B366" s="355"/>
      <c r="C366" s="356"/>
      <c r="D366" s="358"/>
      <c r="E366" s="358"/>
      <c r="F366" s="358"/>
      <c r="G366" s="358"/>
      <c r="H366" s="358"/>
      <c r="I366" s="358"/>
      <c r="J366" s="358"/>
      <c r="K366" s="358"/>
    </row>
    <row r="367" spans="1:11">
      <c r="A367" s="352"/>
      <c r="B367" s="355"/>
      <c r="C367" s="356"/>
      <c r="D367" s="358"/>
      <c r="E367" s="358"/>
      <c r="F367" s="358"/>
      <c r="G367" s="358"/>
      <c r="H367" s="358"/>
      <c r="I367" s="358"/>
      <c r="J367" s="358"/>
      <c r="K367" s="358"/>
    </row>
    <row r="368" spans="1:11">
      <c r="A368" s="352"/>
      <c r="B368" s="355"/>
      <c r="C368" s="356"/>
      <c r="D368" s="358"/>
      <c r="E368" s="358"/>
      <c r="F368" s="358"/>
      <c r="G368" s="358"/>
      <c r="H368" s="358"/>
      <c r="I368" s="358"/>
      <c r="J368" s="358"/>
      <c r="K368" s="358"/>
    </row>
    <row r="369" spans="1:11">
      <c r="A369" s="352"/>
      <c r="B369" s="355"/>
      <c r="C369" s="356"/>
      <c r="D369" s="358"/>
      <c r="E369" s="358"/>
      <c r="F369" s="358"/>
      <c r="G369" s="358"/>
      <c r="H369" s="358"/>
      <c r="I369" s="358"/>
      <c r="J369" s="358"/>
      <c r="K369" s="358"/>
    </row>
    <row r="370" spans="1:11">
      <c r="A370" s="352"/>
      <c r="B370" s="355"/>
      <c r="C370" s="356"/>
      <c r="D370" s="358"/>
      <c r="E370" s="358"/>
      <c r="F370" s="358"/>
      <c r="G370" s="358"/>
      <c r="H370" s="358"/>
      <c r="I370" s="358"/>
      <c r="J370" s="358"/>
      <c r="K370" s="358"/>
    </row>
    <row r="371" spans="1:11">
      <c r="A371" s="352"/>
      <c r="B371" s="355"/>
      <c r="C371" s="356"/>
      <c r="D371" s="358"/>
      <c r="E371" s="358"/>
      <c r="F371" s="358"/>
      <c r="G371" s="358"/>
      <c r="H371" s="358"/>
      <c r="I371" s="358"/>
      <c r="J371" s="358"/>
      <c r="K371" s="358"/>
    </row>
    <row r="372" spans="1:11">
      <c r="A372" s="352"/>
      <c r="B372" s="355"/>
      <c r="C372" s="356"/>
      <c r="D372" s="358"/>
      <c r="E372" s="358"/>
      <c r="F372" s="358"/>
      <c r="G372" s="358"/>
      <c r="H372" s="358"/>
      <c r="I372" s="358"/>
      <c r="J372" s="358"/>
      <c r="K372" s="358"/>
    </row>
    <row r="373" spans="1:11">
      <c r="A373" s="352"/>
      <c r="B373" s="355"/>
      <c r="C373" s="356"/>
      <c r="D373" s="358"/>
      <c r="E373" s="358"/>
      <c r="F373" s="358"/>
      <c r="G373" s="358"/>
      <c r="H373" s="358"/>
      <c r="I373" s="358"/>
      <c r="J373" s="358"/>
      <c r="K373" s="358"/>
    </row>
    <row r="374" spans="1:11">
      <c r="A374" s="352"/>
      <c r="B374" s="355"/>
      <c r="C374" s="356"/>
      <c r="D374" s="358"/>
      <c r="E374" s="358"/>
      <c r="F374" s="358"/>
      <c r="G374" s="358"/>
      <c r="H374" s="358"/>
      <c r="I374" s="358"/>
      <c r="J374" s="358"/>
      <c r="K374" s="358"/>
    </row>
    <row r="375" spans="1:11">
      <c r="A375" s="352"/>
      <c r="B375" s="355"/>
      <c r="C375" s="356"/>
      <c r="D375" s="358"/>
      <c r="E375" s="358"/>
      <c r="F375" s="358"/>
      <c r="G375" s="358"/>
      <c r="H375" s="358"/>
      <c r="I375" s="358"/>
      <c r="J375" s="358"/>
      <c r="K375" s="358"/>
    </row>
    <row r="376" spans="1:11">
      <c r="A376" s="352"/>
      <c r="B376" s="355"/>
      <c r="C376" s="356"/>
      <c r="D376" s="358"/>
      <c r="E376" s="358"/>
      <c r="F376" s="358"/>
      <c r="G376" s="358"/>
      <c r="H376" s="358"/>
      <c r="I376" s="358"/>
      <c r="J376" s="358"/>
      <c r="K376" s="358"/>
    </row>
    <row r="377" spans="1:11">
      <c r="A377" s="352"/>
      <c r="B377" s="355"/>
      <c r="C377" s="356"/>
      <c r="D377" s="358"/>
      <c r="E377" s="358"/>
      <c r="F377" s="358"/>
      <c r="G377" s="358"/>
      <c r="H377" s="358"/>
      <c r="I377" s="358"/>
      <c r="J377" s="358"/>
      <c r="K377" s="358"/>
    </row>
    <row r="378" spans="1:11">
      <c r="A378" s="352"/>
      <c r="B378" s="355"/>
      <c r="C378" s="356"/>
      <c r="D378" s="358"/>
      <c r="E378" s="358"/>
      <c r="F378" s="358"/>
      <c r="G378" s="358"/>
      <c r="H378" s="358"/>
      <c r="I378" s="358"/>
      <c r="J378" s="358"/>
      <c r="K378" s="358"/>
    </row>
    <row r="379" spans="1:11">
      <c r="A379" s="352"/>
      <c r="B379" s="355"/>
      <c r="C379" s="356"/>
      <c r="D379" s="358"/>
      <c r="E379" s="358"/>
      <c r="F379" s="358"/>
      <c r="G379" s="358"/>
      <c r="H379" s="358"/>
      <c r="I379" s="358"/>
      <c r="J379" s="358"/>
      <c r="K379" s="358"/>
    </row>
    <row r="380" spans="1:11">
      <c r="A380" s="352"/>
      <c r="B380" s="355"/>
      <c r="C380" s="356"/>
      <c r="D380" s="358"/>
      <c r="E380" s="358"/>
      <c r="F380" s="358"/>
      <c r="G380" s="358"/>
      <c r="H380" s="358"/>
      <c r="I380" s="358"/>
      <c r="J380" s="358"/>
      <c r="K380" s="358"/>
    </row>
    <row r="381" spans="1:11">
      <c r="A381" s="352"/>
      <c r="B381" s="355"/>
      <c r="C381" s="356"/>
      <c r="D381" s="358"/>
      <c r="E381" s="358"/>
      <c r="F381" s="358"/>
      <c r="G381" s="358"/>
      <c r="H381" s="358"/>
      <c r="I381" s="358"/>
      <c r="J381" s="358"/>
      <c r="K381" s="358"/>
    </row>
    <row r="382" spans="1:11">
      <c r="A382" s="352"/>
      <c r="B382" s="355"/>
      <c r="C382" s="356"/>
      <c r="D382" s="358"/>
      <c r="E382" s="358"/>
      <c r="F382" s="358"/>
      <c r="G382" s="358"/>
      <c r="H382" s="358"/>
      <c r="I382" s="358"/>
      <c r="J382" s="358"/>
      <c r="K382" s="358"/>
    </row>
    <row r="383" spans="1:11">
      <c r="A383" s="352"/>
      <c r="B383" s="355"/>
      <c r="C383" s="356"/>
      <c r="D383" s="358"/>
      <c r="E383" s="358"/>
      <c r="F383" s="358"/>
      <c r="G383" s="358"/>
      <c r="H383" s="358"/>
      <c r="I383" s="358"/>
      <c r="J383" s="358"/>
      <c r="K383" s="358"/>
    </row>
    <row r="384" spans="1:11">
      <c r="A384" s="352"/>
      <c r="B384" s="355"/>
      <c r="C384" s="356"/>
      <c r="D384" s="358"/>
      <c r="E384" s="358"/>
      <c r="F384" s="358"/>
      <c r="G384" s="358"/>
      <c r="H384" s="358"/>
      <c r="I384" s="358"/>
      <c r="J384" s="358"/>
      <c r="K384" s="358"/>
    </row>
    <row r="385" spans="1:11">
      <c r="A385" s="352"/>
      <c r="B385" s="355"/>
      <c r="C385" s="356"/>
      <c r="D385" s="358"/>
      <c r="E385" s="358"/>
      <c r="F385" s="358"/>
      <c r="G385" s="358"/>
      <c r="H385" s="358"/>
      <c r="I385" s="358"/>
      <c r="J385" s="358"/>
      <c r="K385" s="358"/>
    </row>
    <row r="386" spans="1:11">
      <c r="A386" s="352"/>
      <c r="B386" s="355"/>
      <c r="C386" s="356"/>
      <c r="D386" s="358"/>
      <c r="E386" s="358"/>
      <c r="F386" s="358"/>
      <c r="G386" s="358"/>
      <c r="H386" s="358"/>
      <c r="I386" s="358"/>
      <c r="J386" s="358"/>
      <c r="K386" s="358"/>
    </row>
    <row r="387" spans="1:11">
      <c r="A387" s="352"/>
      <c r="B387" s="355"/>
      <c r="C387" s="356"/>
      <c r="D387" s="358"/>
      <c r="E387" s="358"/>
      <c r="F387" s="358"/>
      <c r="G387" s="358"/>
      <c r="H387" s="358"/>
      <c r="I387" s="358"/>
      <c r="J387" s="358"/>
      <c r="K387" s="358"/>
    </row>
    <row r="388" spans="1:11">
      <c r="A388" s="352"/>
      <c r="B388" s="355"/>
      <c r="C388" s="356"/>
      <c r="D388" s="358"/>
      <c r="E388" s="358"/>
      <c r="F388" s="358"/>
      <c r="G388" s="358"/>
      <c r="H388" s="358"/>
      <c r="I388" s="358"/>
      <c r="J388" s="358"/>
      <c r="K388" s="358"/>
    </row>
    <row r="389" spans="1:11">
      <c r="A389" s="352"/>
      <c r="B389" s="355"/>
      <c r="C389" s="356"/>
      <c r="D389" s="358"/>
      <c r="E389" s="358"/>
      <c r="F389" s="358"/>
      <c r="G389" s="358"/>
      <c r="H389" s="358"/>
      <c r="I389" s="358"/>
      <c r="J389" s="358"/>
      <c r="K389" s="358"/>
    </row>
    <row r="390" spans="1:11">
      <c r="A390" s="352"/>
      <c r="B390" s="355"/>
      <c r="C390" s="356"/>
      <c r="D390" s="358"/>
      <c r="E390" s="358"/>
      <c r="F390" s="358"/>
      <c r="G390" s="358"/>
      <c r="H390" s="358"/>
      <c r="I390" s="358"/>
      <c r="J390" s="358"/>
      <c r="K390" s="358"/>
    </row>
    <row r="391" spans="1:11">
      <c r="A391" s="352"/>
      <c r="B391" s="355"/>
      <c r="C391" s="356"/>
      <c r="D391" s="358"/>
      <c r="E391" s="358"/>
      <c r="F391" s="358"/>
      <c r="G391" s="358"/>
      <c r="H391" s="358"/>
      <c r="I391" s="358"/>
      <c r="J391" s="358"/>
      <c r="K391" s="358"/>
    </row>
    <row r="392" spans="1:11">
      <c r="A392" s="352"/>
      <c r="B392" s="355"/>
      <c r="C392" s="356"/>
      <c r="D392" s="358"/>
      <c r="E392" s="358"/>
      <c r="F392" s="358"/>
      <c r="G392" s="358"/>
      <c r="H392" s="358"/>
      <c r="I392" s="358"/>
      <c r="J392" s="358"/>
      <c r="K392" s="358"/>
    </row>
    <row r="393" spans="1:11">
      <c r="A393" s="352"/>
      <c r="B393" s="355"/>
      <c r="C393" s="356"/>
      <c r="D393" s="358"/>
      <c r="E393" s="358"/>
      <c r="F393" s="358"/>
      <c r="G393" s="358"/>
      <c r="H393" s="358"/>
      <c r="I393" s="358"/>
      <c r="J393" s="358"/>
      <c r="K393" s="358"/>
    </row>
    <row r="394" spans="1:11">
      <c r="A394" s="352"/>
      <c r="B394" s="355"/>
      <c r="C394" s="356"/>
      <c r="D394" s="358"/>
      <c r="E394" s="358"/>
      <c r="F394" s="358"/>
      <c r="G394" s="358"/>
      <c r="H394" s="358"/>
      <c r="I394" s="358"/>
      <c r="J394" s="358"/>
      <c r="K394" s="358"/>
    </row>
    <row r="395" spans="1:11">
      <c r="A395" s="352"/>
      <c r="B395" s="355"/>
      <c r="C395" s="356"/>
      <c r="D395" s="358"/>
      <c r="E395" s="358"/>
      <c r="F395" s="358"/>
      <c r="G395" s="358"/>
      <c r="H395" s="358"/>
      <c r="I395" s="358"/>
      <c r="J395" s="358"/>
      <c r="K395" s="358"/>
    </row>
    <row r="396" spans="1:11">
      <c r="A396" s="352"/>
      <c r="B396" s="355"/>
      <c r="C396" s="356"/>
      <c r="D396" s="358"/>
      <c r="E396" s="358"/>
      <c r="F396" s="358"/>
      <c r="G396" s="358"/>
      <c r="H396" s="358"/>
      <c r="I396" s="358"/>
      <c r="J396" s="358"/>
      <c r="K396" s="358"/>
    </row>
    <row r="397" spans="1:11">
      <c r="A397" s="352"/>
      <c r="B397" s="355"/>
      <c r="C397" s="356"/>
      <c r="D397" s="358"/>
      <c r="E397" s="358"/>
      <c r="F397" s="358"/>
      <c r="G397" s="358"/>
      <c r="H397" s="358"/>
      <c r="I397" s="358"/>
      <c r="J397" s="358"/>
      <c r="K397" s="358"/>
    </row>
    <row r="398" spans="1:11">
      <c r="A398" s="352"/>
      <c r="B398" s="355"/>
      <c r="C398" s="356"/>
      <c r="D398" s="358"/>
      <c r="E398" s="358"/>
      <c r="F398" s="358"/>
      <c r="G398" s="358"/>
      <c r="H398" s="358"/>
      <c r="I398" s="358"/>
      <c r="J398" s="358"/>
      <c r="K398" s="358"/>
    </row>
    <row r="399" spans="1:11">
      <c r="A399" s="352"/>
      <c r="B399" s="355"/>
      <c r="C399" s="356"/>
      <c r="D399" s="358"/>
      <c r="E399" s="358"/>
      <c r="F399" s="358"/>
      <c r="G399" s="358"/>
      <c r="H399" s="358"/>
      <c r="I399" s="358"/>
      <c r="J399" s="358"/>
      <c r="K399" s="358"/>
    </row>
    <row r="400" spans="1:11">
      <c r="A400" s="352"/>
      <c r="B400" s="355"/>
      <c r="C400" s="356"/>
      <c r="D400" s="358"/>
      <c r="E400" s="358"/>
      <c r="F400" s="358"/>
      <c r="G400" s="358"/>
      <c r="H400" s="358"/>
      <c r="I400" s="358"/>
      <c r="J400" s="358"/>
      <c r="K400" s="358"/>
    </row>
    <row r="401" spans="1:11">
      <c r="A401" s="352"/>
      <c r="B401" s="355"/>
      <c r="C401" s="356"/>
      <c r="D401" s="358"/>
      <c r="E401" s="358"/>
      <c r="F401" s="358"/>
      <c r="G401" s="358"/>
      <c r="H401" s="358"/>
      <c r="I401" s="358"/>
      <c r="J401" s="358"/>
      <c r="K401" s="358"/>
    </row>
    <row r="402" spans="1:11">
      <c r="A402" s="352"/>
      <c r="B402" s="355"/>
      <c r="C402" s="356"/>
      <c r="D402" s="358"/>
      <c r="E402" s="358"/>
      <c r="F402" s="358"/>
      <c r="G402" s="358"/>
      <c r="H402" s="358"/>
      <c r="I402" s="358"/>
      <c r="J402" s="358"/>
      <c r="K402" s="358"/>
    </row>
    <row r="403" spans="1:11">
      <c r="A403" s="352"/>
      <c r="B403" s="355"/>
      <c r="C403" s="356"/>
      <c r="D403" s="358"/>
      <c r="E403" s="358"/>
      <c r="F403" s="358"/>
      <c r="G403" s="358"/>
      <c r="H403" s="358"/>
      <c r="I403" s="358"/>
      <c r="J403" s="358"/>
      <c r="K403" s="358"/>
    </row>
    <row r="404" spans="1:11">
      <c r="A404" s="352"/>
      <c r="B404" s="355"/>
      <c r="C404" s="356"/>
      <c r="D404" s="358"/>
      <c r="E404" s="358"/>
      <c r="F404" s="358"/>
      <c r="G404" s="358"/>
      <c r="H404" s="358"/>
      <c r="I404" s="358"/>
      <c r="J404" s="358"/>
      <c r="K404" s="358"/>
    </row>
    <row r="405" spans="1:11">
      <c r="A405" s="352"/>
      <c r="B405" s="355"/>
      <c r="C405" s="356"/>
      <c r="D405" s="358"/>
      <c r="E405" s="358"/>
      <c r="F405" s="358"/>
      <c r="G405" s="358"/>
      <c r="H405" s="358"/>
      <c r="I405" s="358"/>
      <c r="J405" s="358"/>
      <c r="K405" s="358"/>
    </row>
    <row r="406" spans="1:11">
      <c r="A406" s="352"/>
      <c r="B406" s="355"/>
      <c r="C406" s="356"/>
      <c r="D406" s="358"/>
      <c r="E406" s="358"/>
      <c r="F406" s="358"/>
      <c r="G406" s="358"/>
      <c r="H406" s="358"/>
      <c r="I406" s="358"/>
      <c r="J406" s="358"/>
      <c r="K406" s="358"/>
    </row>
    <row r="407" spans="1:11">
      <c r="A407" s="352"/>
      <c r="B407" s="355"/>
      <c r="C407" s="356"/>
      <c r="D407" s="358"/>
      <c r="E407" s="358"/>
      <c r="F407" s="358"/>
      <c r="G407" s="358"/>
      <c r="H407" s="358"/>
      <c r="I407" s="358"/>
      <c r="J407" s="358"/>
      <c r="K407" s="358"/>
    </row>
    <row r="408" spans="1:11">
      <c r="A408" s="352"/>
      <c r="B408" s="355"/>
      <c r="C408" s="356"/>
      <c r="D408" s="358"/>
      <c r="E408" s="358"/>
      <c r="F408" s="358"/>
      <c r="G408" s="358"/>
      <c r="H408" s="358"/>
      <c r="I408" s="358"/>
      <c r="J408" s="358"/>
      <c r="K408" s="358"/>
    </row>
    <row r="409" spans="1:11">
      <c r="A409" s="352"/>
      <c r="B409" s="355"/>
      <c r="C409" s="356"/>
      <c r="D409" s="358"/>
      <c r="E409" s="358"/>
      <c r="F409" s="358"/>
      <c r="G409" s="358"/>
      <c r="H409" s="358"/>
      <c r="I409" s="358"/>
      <c r="J409" s="358"/>
      <c r="K409" s="358"/>
    </row>
    <row r="410" spans="1:11">
      <c r="A410" s="352"/>
      <c r="B410" s="355"/>
      <c r="C410" s="356"/>
      <c r="D410" s="358"/>
      <c r="E410" s="358"/>
      <c r="F410" s="358"/>
      <c r="G410" s="358"/>
      <c r="H410" s="358"/>
      <c r="I410" s="358"/>
      <c r="J410" s="358"/>
      <c r="K410" s="358"/>
    </row>
    <row r="411" spans="1:11">
      <c r="A411" s="352"/>
      <c r="B411" s="355"/>
      <c r="C411" s="356"/>
      <c r="D411" s="358"/>
      <c r="E411" s="358"/>
      <c r="F411" s="358"/>
      <c r="G411" s="358"/>
      <c r="H411" s="358"/>
      <c r="I411" s="358"/>
      <c r="J411" s="358"/>
      <c r="K411" s="358"/>
    </row>
    <row r="412" spans="1:11">
      <c r="A412" s="352"/>
      <c r="B412" s="355"/>
      <c r="C412" s="356"/>
      <c r="D412" s="358"/>
      <c r="E412" s="358"/>
      <c r="F412" s="358"/>
      <c r="G412" s="358"/>
      <c r="H412" s="358"/>
      <c r="I412" s="358"/>
      <c r="J412" s="358"/>
      <c r="K412" s="358"/>
    </row>
    <row r="413" spans="1:11">
      <c r="A413" s="352"/>
      <c r="B413" s="355"/>
      <c r="C413" s="356"/>
      <c r="D413" s="358"/>
      <c r="E413" s="358"/>
      <c r="F413" s="358"/>
      <c r="G413" s="358"/>
      <c r="H413" s="358"/>
      <c r="I413" s="358"/>
      <c r="J413" s="358"/>
      <c r="K413" s="358"/>
    </row>
    <row r="414" spans="1:11">
      <c r="A414" s="352"/>
      <c r="B414" s="355"/>
      <c r="C414" s="356"/>
      <c r="D414" s="358"/>
      <c r="E414" s="358"/>
      <c r="F414" s="358"/>
      <c r="G414" s="358"/>
      <c r="H414" s="358"/>
      <c r="I414" s="358"/>
      <c r="J414" s="358"/>
      <c r="K414" s="358"/>
    </row>
    <row r="415" spans="1:11">
      <c r="A415" s="352"/>
      <c r="B415" s="355"/>
      <c r="C415" s="356"/>
      <c r="D415" s="358"/>
      <c r="E415" s="358"/>
      <c r="F415" s="358"/>
      <c r="G415" s="358"/>
      <c r="H415" s="358"/>
      <c r="I415" s="358"/>
      <c r="J415" s="358"/>
      <c r="K415" s="358"/>
    </row>
    <row r="416" spans="1:11">
      <c r="A416" s="352"/>
      <c r="B416" s="355"/>
      <c r="C416" s="356"/>
      <c r="D416" s="358"/>
      <c r="E416" s="358"/>
      <c r="F416" s="358"/>
      <c r="G416" s="358"/>
      <c r="H416" s="358"/>
      <c r="I416" s="358"/>
      <c r="J416" s="358"/>
      <c r="K416" s="358"/>
    </row>
    <row r="417" spans="1:11">
      <c r="A417" s="352"/>
      <c r="B417" s="355"/>
      <c r="C417" s="356"/>
      <c r="D417" s="358"/>
      <c r="E417" s="358"/>
      <c r="F417" s="358"/>
      <c r="G417" s="358"/>
      <c r="H417" s="358"/>
      <c r="I417" s="358"/>
      <c r="J417" s="358"/>
      <c r="K417" s="358"/>
    </row>
    <row r="418" spans="1:11">
      <c r="A418" s="352"/>
      <c r="B418" s="355"/>
      <c r="C418" s="356"/>
      <c r="D418" s="358"/>
      <c r="E418" s="358"/>
      <c r="F418" s="358"/>
      <c r="G418" s="358"/>
      <c r="H418" s="358"/>
      <c r="I418" s="358"/>
      <c r="J418" s="358"/>
      <c r="K418" s="358"/>
    </row>
    <row r="419" spans="1:11">
      <c r="A419" s="352"/>
      <c r="B419" s="355"/>
      <c r="C419" s="356"/>
      <c r="D419" s="358"/>
      <c r="E419" s="358"/>
      <c r="F419" s="358"/>
      <c r="G419" s="358"/>
      <c r="H419" s="358"/>
      <c r="I419" s="358"/>
      <c r="J419" s="358"/>
      <c r="K419" s="358"/>
    </row>
    <row r="420" spans="1:11">
      <c r="A420" s="352"/>
      <c r="B420" s="355"/>
      <c r="C420" s="356"/>
      <c r="D420" s="358"/>
      <c r="E420" s="358"/>
      <c r="F420" s="358"/>
      <c r="G420" s="358"/>
      <c r="H420" s="358"/>
      <c r="I420" s="358"/>
      <c r="J420" s="358"/>
      <c r="K420" s="358"/>
    </row>
    <row r="421" spans="1:11">
      <c r="A421" s="352"/>
      <c r="B421" s="355"/>
      <c r="C421" s="356"/>
      <c r="D421" s="358"/>
      <c r="E421" s="358"/>
      <c r="F421" s="358"/>
      <c r="G421" s="358"/>
      <c r="H421" s="358"/>
      <c r="I421" s="358"/>
      <c r="J421" s="358"/>
      <c r="K421" s="358"/>
    </row>
    <row r="422" spans="1:11">
      <c r="A422" s="352"/>
      <c r="B422" s="355"/>
      <c r="C422" s="356"/>
      <c r="D422" s="358"/>
      <c r="E422" s="358"/>
      <c r="F422" s="358"/>
      <c r="G422" s="358"/>
      <c r="H422" s="358"/>
      <c r="I422" s="358"/>
      <c r="J422" s="358"/>
      <c r="K422" s="358"/>
    </row>
    <row r="423" spans="1:11">
      <c r="A423" s="352"/>
      <c r="B423" s="355"/>
      <c r="C423" s="356"/>
      <c r="D423" s="358"/>
      <c r="E423" s="358"/>
      <c r="F423" s="358"/>
      <c r="G423" s="358"/>
      <c r="H423" s="358"/>
      <c r="I423" s="358"/>
      <c r="J423" s="358"/>
      <c r="K423" s="358"/>
    </row>
    <row r="424" spans="1:11">
      <c r="A424" s="352"/>
      <c r="B424" s="355"/>
      <c r="C424" s="356"/>
      <c r="D424" s="358"/>
      <c r="E424" s="358"/>
      <c r="F424" s="358"/>
      <c r="G424" s="358"/>
      <c r="H424" s="358"/>
      <c r="I424" s="358"/>
      <c r="J424" s="358"/>
      <c r="K424" s="358"/>
    </row>
    <row r="425" spans="1:11">
      <c r="A425" s="352"/>
      <c r="B425" s="355"/>
      <c r="C425" s="356"/>
      <c r="D425" s="358"/>
      <c r="E425" s="358"/>
      <c r="F425" s="358"/>
      <c r="G425" s="358"/>
      <c r="H425" s="358"/>
      <c r="I425" s="358"/>
      <c r="J425" s="358"/>
      <c r="K425" s="358"/>
    </row>
    <row r="426" spans="1:11">
      <c r="A426" s="352"/>
      <c r="B426" s="355"/>
      <c r="C426" s="356"/>
      <c r="D426" s="358"/>
      <c r="E426" s="358"/>
      <c r="F426" s="358"/>
      <c r="G426" s="358"/>
      <c r="H426" s="358"/>
      <c r="I426" s="358"/>
      <c r="J426" s="358"/>
      <c r="K426" s="358"/>
    </row>
    <row r="427" spans="1:11">
      <c r="A427" s="352"/>
      <c r="B427" s="355"/>
      <c r="C427" s="356"/>
      <c r="D427" s="358"/>
      <c r="E427" s="358"/>
      <c r="F427" s="358"/>
      <c r="G427" s="358"/>
      <c r="H427" s="358"/>
      <c r="I427" s="358"/>
      <c r="J427" s="358"/>
      <c r="K427" s="358"/>
    </row>
    <row r="428" spans="1:11">
      <c r="A428" s="352"/>
      <c r="B428" s="355"/>
      <c r="C428" s="356"/>
      <c r="D428" s="358"/>
      <c r="E428" s="358"/>
      <c r="F428" s="358"/>
      <c r="G428" s="358"/>
      <c r="H428" s="358"/>
      <c r="I428" s="358"/>
      <c r="J428" s="358"/>
      <c r="K428" s="358"/>
    </row>
    <row r="429" spans="1:11">
      <c r="A429" s="352"/>
      <c r="B429" s="355"/>
      <c r="C429" s="356"/>
      <c r="D429" s="358"/>
      <c r="E429" s="358"/>
      <c r="F429" s="358"/>
      <c r="G429" s="358"/>
      <c r="H429" s="358"/>
      <c r="I429" s="358"/>
      <c r="J429" s="358"/>
      <c r="K429" s="358"/>
    </row>
    <row r="430" spans="1:11">
      <c r="A430" s="352"/>
      <c r="B430" s="355"/>
      <c r="C430" s="356"/>
      <c r="D430" s="358"/>
      <c r="E430" s="358"/>
      <c r="F430" s="358"/>
      <c r="G430" s="358"/>
      <c r="H430" s="358"/>
      <c r="I430" s="358"/>
      <c r="J430" s="358"/>
      <c r="K430" s="358"/>
    </row>
    <row r="431" spans="1:11">
      <c r="A431" s="352"/>
      <c r="B431" s="355"/>
      <c r="C431" s="356"/>
      <c r="D431" s="358"/>
      <c r="E431" s="358"/>
      <c r="F431" s="358"/>
      <c r="G431" s="358"/>
      <c r="H431" s="358"/>
      <c r="I431" s="358"/>
      <c r="J431" s="358"/>
      <c r="K431" s="358"/>
    </row>
    <row r="432" spans="1:11">
      <c r="A432" s="352"/>
      <c r="B432" s="355"/>
      <c r="C432" s="356"/>
      <c r="D432" s="358"/>
      <c r="E432" s="358"/>
      <c r="F432" s="358"/>
      <c r="G432" s="358"/>
      <c r="H432" s="358"/>
      <c r="I432" s="358"/>
      <c r="J432" s="358"/>
      <c r="K432" s="358"/>
    </row>
    <row r="433" spans="1:11">
      <c r="A433" s="352"/>
      <c r="B433" s="355"/>
      <c r="C433" s="356"/>
      <c r="D433" s="358"/>
      <c r="E433" s="358"/>
      <c r="F433" s="358"/>
      <c r="G433" s="358"/>
      <c r="H433" s="358"/>
      <c r="I433" s="358"/>
      <c r="J433" s="358"/>
      <c r="K433" s="358"/>
    </row>
    <row r="434" spans="1:11">
      <c r="A434" s="352"/>
      <c r="B434" s="355"/>
      <c r="C434" s="356"/>
      <c r="D434" s="358"/>
      <c r="E434" s="358"/>
      <c r="F434" s="358"/>
      <c r="G434" s="358"/>
      <c r="H434" s="358"/>
      <c r="I434" s="358"/>
      <c r="J434" s="358"/>
      <c r="K434" s="358"/>
    </row>
    <row r="435" spans="1:11">
      <c r="A435" s="352"/>
      <c r="B435" s="355"/>
      <c r="C435" s="356"/>
      <c r="D435" s="358"/>
      <c r="E435" s="358"/>
      <c r="F435" s="358"/>
      <c r="G435" s="358"/>
      <c r="H435" s="358"/>
      <c r="I435" s="358"/>
      <c r="J435" s="358"/>
      <c r="K435" s="358"/>
    </row>
    <row r="436" spans="1:11">
      <c r="A436" s="352"/>
      <c r="B436" s="355"/>
      <c r="C436" s="356"/>
      <c r="D436" s="358"/>
      <c r="E436" s="358"/>
      <c r="F436" s="358"/>
      <c r="G436" s="358"/>
      <c r="H436" s="358"/>
      <c r="I436" s="358"/>
      <c r="J436" s="358"/>
      <c r="K436" s="358"/>
    </row>
    <row r="437" spans="1:11">
      <c r="A437" s="352"/>
      <c r="B437" s="355"/>
      <c r="C437" s="356"/>
      <c r="D437" s="358"/>
      <c r="E437" s="358"/>
      <c r="F437" s="358"/>
      <c r="G437" s="358"/>
      <c r="H437" s="358"/>
      <c r="I437" s="358"/>
      <c r="J437" s="358"/>
      <c r="K437" s="358"/>
    </row>
    <row r="438" spans="1:11">
      <c r="A438" s="352"/>
      <c r="B438" s="355"/>
      <c r="C438" s="356"/>
      <c r="D438" s="358"/>
      <c r="E438" s="358"/>
      <c r="F438" s="358"/>
      <c r="G438" s="358"/>
      <c r="H438" s="358"/>
      <c r="I438" s="358"/>
      <c r="J438" s="358"/>
      <c r="K438" s="358"/>
    </row>
    <row r="439" spans="1:11">
      <c r="A439" s="352"/>
      <c r="B439" s="355"/>
      <c r="C439" s="356"/>
      <c r="D439" s="358"/>
      <c r="E439" s="358"/>
      <c r="F439" s="358"/>
      <c r="G439" s="358"/>
      <c r="H439" s="358"/>
      <c r="I439" s="358"/>
      <c r="J439" s="358"/>
      <c r="K439" s="358"/>
    </row>
    <row r="440" spans="1:11">
      <c r="A440" s="352"/>
      <c r="B440" s="355"/>
      <c r="C440" s="356"/>
      <c r="D440" s="358"/>
      <c r="E440" s="358"/>
      <c r="F440" s="358"/>
      <c r="G440" s="358"/>
      <c r="H440" s="358"/>
      <c r="I440" s="358"/>
      <c r="J440" s="358"/>
      <c r="K440" s="358"/>
    </row>
    <row r="441" spans="1:11">
      <c r="A441" s="352"/>
      <c r="B441" s="355"/>
      <c r="C441" s="356"/>
      <c r="D441" s="358"/>
      <c r="E441" s="358"/>
      <c r="F441" s="358"/>
      <c r="G441" s="358"/>
      <c r="H441" s="358"/>
      <c r="I441" s="358"/>
      <c r="J441" s="358"/>
      <c r="K441" s="358"/>
    </row>
    <row r="442" spans="1:11">
      <c r="A442" s="352"/>
      <c r="B442" s="355"/>
      <c r="C442" s="356"/>
      <c r="D442" s="358"/>
      <c r="E442" s="358"/>
      <c r="F442" s="358"/>
      <c r="G442" s="358"/>
      <c r="H442" s="358"/>
      <c r="I442" s="358"/>
      <c r="J442" s="358"/>
      <c r="K442" s="358"/>
    </row>
    <row r="443" spans="1:11">
      <c r="A443" s="352"/>
      <c r="B443" s="355"/>
      <c r="C443" s="356"/>
      <c r="D443" s="358"/>
      <c r="E443" s="358"/>
      <c r="F443" s="358"/>
      <c r="G443" s="358"/>
      <c r="H443" s="358"/>
      <c r="I443" s="358"/>
      <c r="J443" s="358"/>
      <c r="K443" s="358"/>
    </row>
    <row r="444" spans="1:11">
      <c r="A444" s="352"/>
      <c r="B444" s="355"/>
      <c r="C444" s="356"/>
      <c r="D444" s="358"/>
      <c r="E444" s="358"/>
      <c r="F444" s="358"/>
      <c r="G444" s="358"/>
      <c r="H444" s="358"/>
      <c r="I444" s="358"/>
      <c r="J444" s="358"/>
      <c r="K444" s="358"/>
    </row>
    <row r="445" spans="1:11">
      <c r="A445" s="352"/>
      <c r="B445" s="355"/>
      <c r="C445" s="356"/>
      <c r="D445" s="358"/>
      <c r="E445" s="358"/>
      <c r="F445" s="358"/>
      <c r="G445" s="358"/>
      <c r="H445" s="358"/>
      <c r="I445" s="358"/>
      <c r="J445" s="358"/>
      <c r="K445" s="358"/>
    </row>
    <row r="446" spans="1:11">
      <c r="A446" s="352"/>
      <c r="B446" s="355"/>
      <c r="C446" s="356"/>
      <c r="D446" s="358"/>
      <c r="E446" s="358"/>
      <c r="F446" s="358"/>
      <c r="G446" s="358"/>
      <c r="H446" s="358"/>
      <c r="I446" s="358"/>
      <c r="J446" s="358"/>
      <c r="K446" s="358"/>
    </row>
    <row r="447" spans="1:11">
      <c r="A447" s="352"/>
      <c r="B447" s="355"/>
      <c r="C447" s="356"/>
      <c r="D447" s="358"/>
      <c r="E447" s="358"/>
      <c r="F447" s="358"/>
      <c r="G447" s="358"/>
      <c r="H447" s="358"/>
      <c r="I447" s="358"/>
      <c r="J447" s="358"/>
      <c r="K447" s="358"/>
    </row>
    <row r="448" spans="1:11">
      <c r="A448" s="352"/>
      <c r="B448" s="355"/>
      <c r="C448" s="356"/>
      <c r="D448" s="358"/>
      <c r="E448" s="358"/>
      <c r="F448" s="358"/>
      <c r="G448" s="358"/>
      <c r="H448" s="358"/>
      <c r="I448" s="358"/>
      <c r="J448" s="358"/>
      <c r="K448" s="358"/>
    </row>
    <row r="449" spans="1:11">
      <c r="A449" s="352"/>
      <c r="B449" s="355"/>
      <c r="C449" s="356"/>
      <c r="D449" s="358"/>
      <c r="E449" s="358"/>
      <c r="F449" s="358"/>
      <c r="G449" s="358"/>
      <c r="H449" s="358"/>
      <c r="I449" s="358"/>
      <c r="J449" s="358"/>
      <c r="K449" s="358"/>
    </row>
    <row r="450" spans="1:11">
      <c r="A450" s="352"/>
      <c r="B450" s="355"/>
      <c r="C450" s="356"/>
      <c r="D450" s="358"/>
      <c r="E450" s="358"/>
      <c r="F450" s="358"/>
      <c r="G450" s="358"/>
      <c r="H450" s="358"/>
      <c r="I450" s="358"/>
      <c r="J450" s="358"/>
      <c r="K450" s="358"/>
    </row>
    <row r="451" spans="1:11">
      <c r="A451" s="352"/>
      <c r="B451" s="355"/>
      <c r="C451" s="356"/>
      <c r="D451" s="358"/>
      <c r="E451" s="358"/>
      <c r="F451" s="358"/>
      <c r="G451" s="358"/>
      <c r="H451" s="358"/>
      <c r="I451" s="358"/>
      <c r="J451" s="358"/>
      <c r="K451" s="358"/>
    </row>
    <row r="452" spans="1:11">
      <c r="A452" s="352"/>
      <c r="B452" s="355"/>
      <c r="C452" s="356"/>
      <c r="D452" s="358"/>
      <c r="E452" s="358"/>
      <c r="F452" s="358"/>
      <c r="G452" s="358"/>
      <c r="H452" s="358"/>
      <c r="I452" s="358"/>
      <c r="J452" s="358"/>
      <c r="K452" s="358"/>
    </row>
    <row r="453" spans="1:11">
      <c r="A453" s="352"/>
      <c r="B453" s="355"/>
      <c r="C453" s="356"/>
      <c r="D453" s="358"/>
      <c r="E453" s="358"/>
      <c r="F453" s="358"/>
      <c r="G453" s="358"/>
      <c r="H453" s="358"/>
      <c r="I453" s="358"/>
      <c r="J453" s="358"/>
      <c r="K453" s="358"/>
    </row>
    <row r="454" spans="1:11">
      <c r="A454" s="352"/>
      <c r="B454" s="355"/>
      <c r="C454" s="356"/>
      <c r="D454" s="358"/>
      <c r="E454" s="358"/>
      <c r="F454" s="358"/>
      <c r="G454" s="358"/>
      <c r="H454" s="358"/>
      <c r="I454" s="358"/>
      <c r="J454" s="358"/>
      <c r="K454" s="358"/>
    </row>
    <row r="455" spans="1:11">
      <c r="A455" s="352"/>
      <c r="B455" s="355"/>
      <c r="C455" s="356"/>
      <c r="D455" s="358"/>
      <c r="E455" s="358"/>
      <c r="F455" s="358"/>
      <c r="G455" s="358"/>
      <c r="H455" s="358"/>
      <c r="I455" s="358"/>
      <c r="J455" s="358"/>
      <c r="K455" s="358"/>
    </row>
    <row r="456" spans="1:11">
      <c r="A456" s="352"/>
      <c r="B456" s="355"/>
      <c r="C456" s="356"/>
      <c r="D456" s="358"/>
      <c r="E456" s="358"/>
      <c r="F456" s="358"/>
      <c r="G456" s="358"/>
      <c r="H456" s="358"/>
      <c r="I456" s="358"/>
      <c r="J456" s="358"/>
      <c r="K456" s="358"/>
    </row>
    <row r="457" spans="1:11">
      <c r="A457" s="352"/>
      <c r="B457" s="355"/>
      <c r="C457" s="356"/>
      <c r="D457" s="358"/>
      <c r="E457" s="358"/>
      <c r="F457" s="358"/>
      <c r="G457" s="358"/>
      <c r="H457" s="358"/>
      <c r="I457" s="358"/>
      <c r="J457" s="358"/>
      <c r="K457" s="358"/>
    </row>
    <row r="458" spans="1:11">
      <c r="A458" s="352"/>
      <c r="B458" s="355"/>
      <c r="C458" s="356"/>
      <c r="D458" s="358"/>
      <c r="E458" s="358"/>
      <c r="F458" s="358"/>
      <c r="G458" s="358"/>
      <c r="H458" s="358"/>
      <c r="I458" s="358"/>
      <c r="J458" s="358"/>
      <c r="K458" s="358"/>
    </row>
    <row r="459" spans="1:11">
      <c r="A459" s="352"/>
      <c r="B459" s="355"/>
      <c r="C459" s="356"/>
      <c r="D459" s="358"/>
      <c r="E459" s="358"/>
      <c r="F459" s="358"/>
      <c r="G459" s="358"/>
      <c r="H459" s="358"/>
      <c r="I459" s="358"/>
      <c r="J459" s="358"/>
      <c r="K459" s="358"/>
    </row>
    <row r="460" spans="1:11">
      <c r="A460" s="352"/>
      <c r="B460" s="355"/>
      <c r="C460" s="356"/>
      <c r="D460" s="358"/>
      <c r="E460" s="358"/>
      <c r="F460" s="358"/>
      <c r="G460" s="358"/>
      <c r="H460" s="358"/>
      <c r="I460" s="358"/>
      <c r="J460" s="358"/>
      <c r="K460" s="358"/>
    </row>
    <row r="461" spans="1:11">
      <c r="A461" s="352"/>
      <c r="B461" s="355"/>
      <c r="C461" s="356"/>
      <c r="D461" s="358"/>
      <c r="E461" s="358"/>
      <c r="F461" s="358"/>
      <c r="G461" s="358"/>
      <c r="H461" s="358"/>
      <c r="I461" s="358"/>
      <c r="J461" s="358"/>
      <c r="K461" s="358"/>
    </row>
    <row r="462" spans="1:11">
      <c r="A462" s="352"/>
      <c r="B462" s="355"/>
      <c r="C462" s="356"/>
      <c r="D462" s="358"/>
      <c r="E462" s="358"/>
      <c r="F462" s="358"/>
      <c r="G462" s="358"/>
      <c r="H462" s="358"/>
      <c r="I462" s="358"/>
      <c r="J462" s="358"/>
      <c r="K462" s="358"/>
    </row>
    <row r="463" spans="1:11">
      <c r="A463" s="352"/>
      <c r="B463" s="355"/>
      <c r="C463" s="356"/>
      <c r="D463" s="358"/>
      <c r="E463" s="358"/>
      <c r="F463" s="358"/>
      <c r="G463" s="358"/>
      <c r="H463" s="358"/>
      <c r="I463" s="358"/>
      <c r="J463" s="358"/>
      <c r="K463" s="358"/>
    </row>
    <row r="464" spans="1:11">
      <c r="A464" s="352"/>
      <c r="B464" s="355"/>
      <c r="C464" s="356"/>
      <c r="D464" s="358"/>
      <c r="E464" s="358"/>
      <c r="F464" s="358"/>
      <c r="G464" s="358"/>
      <c r="H464" s="358"/>
      <c r="I464" s="358"/>
      <c r="J464" s="358"/>
      <c r="K464" s="358"/>
    </row>
    <row r="465" spans="1:11">
      <c r="A465" s="352"/>
      <c r="B465" s="355"/>
      <c r="C465" s="356"/>
      <c r="D465" s="358"/>
      <c r="E465" s="358"/>
      <c r="F465" s="358"/>
      <c r="G465" s="358"/>
      <c r="H465" s="358"/>
      <c r="I465" s="358"/>
      <c r="J465" s="358"/>
      <c r="K465" s="358"/>
    </row>
    <row r="466" spans="1:11">
      <c r="A466" s="352"/>
      <c r="B466" s="355"/>
      <c r="C466" s="356"/>
      <c r="D466" s="358"/>
      <c r="E466" s="358"/>
      <c r="F466" s="358"/>
      <c r="G466" s="358"/>
      <c r="H466" s="358"/>
      <c r="I466" s="358"/>
      <c r="J466" s="358"/>
      <c r="K466" s="358"/>
    </row>
    <row r="467" spans="1:11">
      <c r="A467" s="352"/>
      <c r="B467" s="355"/>
      <c r="C467" s="356"/>
      <c r="D467" s="358"/>
      <c r="E467" s="358"/>
      <c r="F467" s="358"/>
      <c r="G467" s="358"/>
      <c r="H467" s="358"/>
      <c r="I467" s="358"/>
      <c r="J467" s="358"/>
      <c r="K467" s="358"/>
    </row>
    <row r="468" spans="1:11">
      <c r="A468" s="352"/>
      <c r="B468" s="355"/>
      <c r="C468" s="356"/>
      <c r="D468" s="358"/>
      <c r="E468" s="358"/>
      <c r="F468" s="358"/>
      <c r="G468" s="358"/>
      <c r="H468" s="358"/>
      <c r="I468" s="358"/>
      <c r="J468" s="358"/>
      <c r="K468" s="358"/>
    </row>
    <row r="469" spans="1:11">
      <c r="A469" s="352"/>
      <c r="B469" s="355"/>
      <c r="C469" s="356"/>
      <c r="D469" s="358"/>
      <c r="E469" s="358"/>
      <c r="F469" s="358"/>
      <c r="G469" s="358"/>
      <c r="H469" s="358"/>
      <c r="I469" s="358"/>
      <c r="J469" s="358"/>
      <c r="K469" s="358"/>
    </row>
    <row r="470" spans="1:11">
      <c r="A470" s="352"/>
      <c r="B470" s="355"/>
      <c r="C470" s="356"/>
      <c r="D470" s="358"/>
      <c r="E470" s="358"/>
      <c r="F470" s="358"/>
      <c r="G470" s="358"/>
      <c r="H470" s="358"/>
      <c r="I470" s="358"/>
      <c r="J470" s="358"/>
      <c r="K470" s="358"/>
    </row>
    <row r="471" spans="1:11">
      <c r="A471" s="352"/>
      <c r="B471" s="355"/>
      <c r="C471" s="356"/>
      <c r="D471" s="358"/>
      <c r="E471" s="358"/>
      <c r="F471" s="358"/>
      <c r="G471" s="358"/>
      <c r="H471" s="358"/>
      <c r="I471" s="358"/>
      <c r="J471" s="358"/>
      <c r="K471" s="358"/>
    </row>
    <row r="472" spans="1:11">
      <c r="A472" s="352"/>
      <c r="B472" s="355"/>
      <c r="C472" s="356"/>
      <c r="D472" s="358"/>
      <c r="E472" s="358"/>
      <c r="F472" s="358"/>
      <c r="G472" s="358"/>
      <c r="H472" s="358"/>
      <c r="I472" s="358"/>
      <c r="J472" s="358"/>
      <c r="K472" s="358"/>
    </row>
    <row r="473" spans="1:11">
      <c r="A473" s="352"/>
      <c r="B473" s="355"/>
      <c r="C473" s="356"/>
      <c r="D473" s="358"/>
      <c r="E473" s="358"/>
      <c r="F473" s="358"/>
      <c r="G473" s="358"/>
      <c r="H473" s="358"/>
      <c r="I473" s="358"/>
      <c r="J473" s="358"/>
      <c r="K473" s="358"/>
    </row>
    <row r="474" spans="1:11">
      <c r="A474" s="352"/>
      <c r="B474" s="355"/>
      <c r="C474" s="356"/>
      <c r="D474" s="358"/>
      <c r="E474" s="358"/>
      <c r="F474" s="358"/>
      <c r="G474" s="358"/>
      <c r="H474" s="358"/>
      <c r="I474" s="358"/>
      <c r="J474" s="358"/>
      <c r="K474" s="358"/>
    </row>
    <row r="475" spans="1:11">
      <c r="A475" s="352"/>
      <c r="B475" s="355"/>
      <c r="C475" s="356"/>
      <c r="D475" s="358"/>
      <c r="E475" s="358"/>
      <c r="F475" s="358"/>
      <c r="G475" s="358"/>
      <c r="H475" s="358"/>
      <c r="I475" s="358"/>
      <c r="J475" s="358"/>
      <c r="K475" s="358"/>
    </row>
    <row r="476" spans="1:11">
      <c r="A476" s="352"/>
      <c r="B476" s="355"/>
      <c r="C476" s="356"/>
      <c r="D476" s="358"/>
      <c r="E476" s="358"/>
      <c r="F476" s="358"/>
      <c r="G476" s="358"/>
      <c r="H476" s="358"/>
      <c r="I476" s="358"/>
      <c r="J476" s="358"/>
      <c r="K476" s="358"/>
    </row>
    <row r="477" spans="1:11">
      <c r="A477" s="352"/>
      <c r="B477" s="355"/>
      <c r="C477" s="356"/>
      <c r="D477" s="358"/>
      <c r="E477" s="358"/>
      <c r="F477" s="358"/>
      <c r="G477" s="358"/>
      <c r="H477" s="358"/>
      <c r="I477" s="358"/>
      <c r="J477" s="358"/>
      <c r="K477" s="358"/>
    </row>
    <row r="478" spans="1:11">
      <c r="A478" s="352"/>
      <c r="B478" s="355"/>
      <c r="C478" s="356"/>
      <c r="D478" s="358"/>
      <c r="E478" s="358"/>
      <c r="F478" s="358"/>
      <c r="G478" s="358"/>
      <c r="H478" s="358"/>
      <c r="I478" s="358"/>
      <c r="J478" s="358"/>
      <c r="K478" s="358"/>
    </row>
    <row r="479" spans="1:11">
      <c r="A479" s="352"/>
      <c r="B479" s="355"/>
      <c r="C479" s="356"/>
      <c r="D479" s="358"/>
      <c r="E479" s="358"/>
      <c r="F479" s="358"/>
      <c r="G479" s="358"/>
      <c r="H479" s="358"/>
      <c r="I479" s="358"/>
      <c r="J479" s="358"/>
      <c r="K479" s="358"/>
    </row>
    <row r="480" spans="1:11">
      <c r="A480" s="352"/>
      <c r="B480" s="355"/>
      <c r="C480" s="356"/>
      <c r="D480" s="358"/>
      <c r="E480" s="358"/>
      <c r="F480" s="358"/>
      <c r="G480" s="358"/>
      <c r="H480" s="358"/>
      <c r="I480" s="358"/>
      <c r="J480" s="358"/>
      <c r="K480" s="358"/>
    </row>
    <row r="481" spans="1:11">
      <c r="A481" s="352"/>
      <c r="B481" s="355"/>
      <c r="C481" s="356"/>
      <c r="D481" s="358"/>
      <c r="E481" s="358"/>
      <c r="F481" s="358"/>
      <c r="G481" s="358"/>
      <c r="H481" s="358"/>
      <c r="I481" s="358"/>
      <c r="J481" s="358"/>
      <c r="K481" s="358"/>
    </row>
    <row r="482" spans="1:11">
      <c r="A482" s="352"/>
      <c r="B482" s="355"/>
      <c r="C482" s="356"/>
      <c r="D482" s="358"/>
      <c r="E482" s="358"/>
      <c r="F482" s="358"/>
      <c r="G482" s="358"/>
      <c r="H482" s="358"/>
      <c r="I482" s="358"/>
      <c r="J482" s="358"/>
      <c r="K482" s="358"/>
    </row>
    <row r="483" spans="1:11">
      <c r="A483" s="352"/>
      <c r="B483" s="355"/>
      <c r="C483" s="356"/>
      <c r="D483" s="358"/>
      <c r="E483" s="358"/>
      <c r="F483" s="358"/>
      <c r="G483" s="358"/>
      <c r="H483" s="358"/>
      <c r="I483" s="358"/>
      <c r="J483" s="358"/>
      <c r="K483" s="358"/>
    </row>
    <row r="484" spans="1:11">
      <c r="A484" s="352"/>
      <c r="B484" s="355"/>
      <c r="C484" s="356"/>
      <c r="D484" s="358"/>
      <c r="E484" s="358"/>
      <c r="F484" s="358"/>
      <c r="G484" s="358"/>
      <c r="H484" s="358"/>
      <c r="I484" s="358"/>
      <c r="J484" s="358"/>
      <c r="K484" s="358"/>
    </row>
    <row r="485" spans="1:11">
      <c r="A485" s="352"/>
      <c r="B485" s="355"/>
      <c r="C485" s="356"/>
      <c r="D485" s="358"/>
      <c r="E485" s="358"/>
      <c r="F485" s="358"/>
      <c r="G485" s="358"/>
      <c r="H485" s="358"/>
      <c r="I485" s="358"/>
      <c r="J485" s="358"/>
      <c r="K485" s="358"/>
    </row>
    <row r="486" spans="1:11">
      <c r="A486" s="352"/>
      <c r="B486" s="355"/>
      <c r="C486" s="356"/>
      <c r="D486" s="358"/>
      <c r="E486" s="358"/>
      <c r="F486" s="358"/>
      <c r="G486" s="358"/>
      <c r="H486" s="358"/>
      <c r="I486" s="358"/>
      <c r="J486" s="358"/>
      <c r="K486" s="358"/>
    </row>
    <row r="487" spans="1:11">
      <c r="A487" s="352"/>
      <c r="B487" s="355"/>
      <c r="C487" s="356"/>
      <c r="D487" s="358"/>
      <c r="E487" s="358"/>
      <c r="F487" s="358"/>
      <c r="G487" s="358"/>
      <c r="H487" s="358"/>
      <c r="I487" s="358"/>
      <c r="J487" s="358"/>
      <c r="K487" s="358"/>
    </row>
    <row r="488" spans="1:11">
      <c r="A488" s="352"/>
      <c r="B488" s="355"/>
      <c r="C488" s="356"/>
      <c r="D488" s="358"/>
      <c r="E488" s="358"/>
      <c r="F488" s="358"/>
      <c r="G488" s="358"/>
      <c r="H488" s="358"/>
      <c r="I488" s="358"/>
      <c r="J488" s="358"/>
      <c r="K488" s="358"/>
    </row>
    <row r="489" spans="1:11">
      <c r="A489" s="352"/>
      <c r="B489" s="355"/>
      <c r="C489" s="356"/>
      <c r="D489" s="358"/>
      <c r="E489" s="358"/>
      <c r="F489" s="358"/>
      <c r="G489" s="358"/>
      <c r="H489" s="358"/>
      <c r="I489" s="358"/>
      <c r="J489" s="358"/>
      <c r="K489" s="358"/>
    </row>
    <row r="490" spans="1:11">
      <c r="A490" s="352"/>
      <c r="B490" s="355"/>
      <c r="C490" s="356"/>
      <c r="D490" s="358"/>
      <c r="E490" s="358"/>
      <c r="F490" s="358"/>
      <c r="G490" s="358"/>
      <c r="H490" s="358"/>
      <c r="I490" s="358"/>
      <c r="J490" s="358"/>
      <c r="K490" s="358"/>
    </row>
    <row r="491" spans="1:11">
      <c r="A491" s="352"/>
      <c r="B491" s="355"/>
      <c r="C491" s="356"/>
      <c r="D491" s="358"/>
      <c r="E491" s="358"/>
      <c r="F491" s="358"/>
      <c r="G491" s="358"/>
      <c r="H491" s="358"/>
      <c r="I491" s="358"/>
      <c r="J491" s="358"/>
      <c r="K491" s="358"/>
    </row>
    <row r="492" spans="1:11">
      <c r="A492" s="352"/>
      <c r="B492" s="355"/>
      <c r="C492" s="356"/>
      <c r="D492" s="358"/>
      <c r="E492" s="358"/>
      <c r="F492" s="358"/>
      <c r="G492" s="358"/>
      <c r="H492" s="358"/>
      <c r="I492" s="358"/>
      <c r="J492" s="358"/>
      <c r="K492" s="358"/>
    </row>
    <row r="493" spans="1:11">
      <c r="A493" s="352"/>
      <c r="B493" s="355"/>
      <c r="C493" s="356"/>
      <c r="D493" s="358"/>
      <c r="E493" s="358"/>
      <c r="F493" s="358"/>
      <c r="G493" s="358"/>
      <c r="H493" s="358"/>
      <c r="I493" s="358"/>
      <c r="J493" s="358"/>
      <c r="K493" s="358"/>
    </row>
    <row r="494" spans="1:11">
      <c r="A494" s="352"/>
      <c r="B494" s="355"/>
      <c r="C494" s="356"/>
      <c r="D494" s="358"/>
      <c r="E494" s="358"/>
      <c r="F494" s="358"/>
      <c r="G494" s="358"/>
      <c r="H494" s="358"/>
      <c r="I494" s="358"/>
      <c r="J494" s="358"/>
      <c r="K494" s="358"/>
    </row>
    <row r="495" spans="1:11">
      <c r="A495" s="352"/>
      <c r="B495" s="355"/>
      <c r="C495" s="356"/>
      <c r="D495" s="358"/>
      <c r="E495" s="358"/>
      <c r="F495" s="358"/>
      <c r="G495" s="358"/>
      <c r="H495" s="358"/>
      <c r="I495" s="358"/>
      <c r="J495" s="358"/>
      <c r="K495" s="358"/>
    </row>
    <row r="496" spans="1:11">
      <c r="A496" s="352"/>
      <c r="B496" s="355"/>
      <c r="C496" s="356"/>
      <c r="D496" s="358"/>
      <c r="E496" s="358"/>
      <c r="F496" s="358"/>
      <c r="G496" s="358"/>
      <c r="H496" s="358"/>
      <c r="I496" s="358"/>
      <c r="J496" s="358"/>
      <c r="K496" s="358"/>
    </row>
    <row r="497" spans="1:11">
      <c r="A497" s="352"/>
      <c r="B497" s="355"/>
      <c r="C497" s="356"/>
      <c r="D497" s="358"/>
      <c r="E497" s="358"/>
      <c r="F497" s="358"/>
      <c r="G497" s="358"/>
      <c r="H497" s="358"/>
      <c r="I497" s="358"/>
      <c r="J497" s="358"/>
      <c r="K497" s="358"/>
    </row>
    <row r="498" spans="1:11">
      <c r="A498" s="352"/>
      <c r="B498" s="355"/>
      <c r="C498" s="356"/>
      <c r="D498" s="358"/>
      <c r="E498" s="358"/>
      <c r="F498" s="358"/>
      <c r="G498" s="358"/>
      <c r="H498" s="358"/>
      <c r="I498" s="358"/>
      <c r="J498" s="358"/>
      <c r="K498" s="358"/>
    </row>
    <row r="499" spans="1:11">
      <c r="A499" s="352"/>
      <c r="B499" s="355"/>
      <c r="C499" s="356"/>
      <c r="D499" s="358"/>
      <c r="E499" s="358"/>
      <c r="F499" s="358"/>
      <c r="G499" s="358"/>
      <c r="H499" s="358"/>
      <c r="I499" s="358"/>
      <c r="J499" s="358"/>
      <c r="K499" s="358"/>
    </row>
    <row r="500" spans="1:11">
      <c r="A500" s="352"/>
      <c r="B500" s="355"/>
      <c r="C500" s="356"/>
      <c r="D500" s="358"/>
      <c r="E500" s="358"/>
      <c r="F500" s="358"/>
      <c r="G500" s="358"/>
      <c r="H500" s="358"/>
      <c r="I500" s="358"/>
      <c r="J500" s="358"/>
      <c r="K500" s="358"/>
    </row>
    <row r="501" spans="1:11">
      <c r="A501" s="352"/>
      <c r="B501" s="355"/>
      <c r="C501" s="356"/>
      <c r="D501" s="358"/>
      <c r="E501" s="358"/>
      <c r="F501" s="358"/>
      <c r="G501" s="358"/>
      <c r="H501" s="358"/>
      <c r="I501" s="358"/>
      <c r="J501" s="358"/>
      <c r="K501" s="358"/>
    </row>
    <row r="502" spans="1:11">
      <c r="A502" s="352"/>
      <c r="B502" s="355"/>
      <c r="C502" s="356"/>
      <c r="D502" s="358"/>
      <c r="E502" s="358"/>
      <c r="F502" s="358"/>
      <c r="G502" s="358"/>
      <c r="H502" s="358"/>
      <c r="I502" s="358"/>
      <c r="J502" s="358"/>
      <c r="K502" s="358"/>
    </row>
    <row r="503" spans="1:11">
      <c r="A503" s="352"/>
      <c r="B503" s="355"/>
      <c r="C503" s="356"/>
      <c r="D503" s="358"/>
      <c r="E503" s="358"/>
      <c r="F503" s="358"/>
      <c r="G503" s="358"/>
      <c r="H503" s="358"/>
      <c r="I503" s="358"/>
      <c r="J503" s="358"/>
      <c r="K503" s="358"/>
    </row>
    <row r="504" spans="1:11">
      <c r="A504" s="352"/>
      <c r="B504" s="355"/>
      <c r="C504" s="356"/>
      <c r="D504" s="358"/>
      <c r="E504" s="358"/>
      <c r="F504" s="358"/>
      <c r="G504" s="358"/>
      <c r="H504" s="358"/>
      <c r="I504" s="358"/>
      <c r="J504" s="358"/>
      <c r="K504" s="358"/>
    </row>
    <row r="505" spans="1:11">
      <c r="A505" s="352"/>
      <c r="B505" s="355"/>
      <c r="C505" s="356"/>
      <c r="D505" s="358"/>
      <c r="E505" s="358"/>
      <c r="F505" s="358"/>
      <c r="G505" s="358"/>
      <c r="H505" s="358"/>
      <c r="I505" s="358"/>
      <c r="J505" s="358"/>
      <c r="K505" s="358"/>
    </row>
    <row r="506" spans="1:11">
      <c r="A506" s="352"/>
      <c r="B506" s="355"/>
      <c r="C506" s="356"/>
      <c r="D506" s="358"/>
      <c r="E506" s="358"/>
      <c r="F506" s="358"/>
      <c r="G506" s="358"/>
      <c r="H506" s="358"/>
      <c r="I506" s="358"/>
      <c r="J506" s="358"/>
      <c r="K506" s="358"/>
    </row>
    <row r="507" spans="1:11">
      <c r="A507" s="352"/>
      <c r="B507" s="355"/>
      <c r="C507" s="356"/>
      <c r="D507" s="358"/>
      <c r="E507" s="358"/>
      <c r="F507" s="358"/>
      <c r="G507" s="358"/>
      <c r="H507" s="358"/>
      <c r="I507" s="358"/>
      <c r="J507" s="358"/>
      <c r="K507" s="358"/>
    </row>
    <row r="508" spans="1:11">
      <c r="A508" s="352"/>
      <c r="B508" s="355"/>
      <c r="C508" s="356"/>
      <c r="D508" s="358"/>
      <c r="E508" s="358"/>
      <c r="F508" s="358"/>
      <c r="G508" s="358"/>
      <c r="H508" s="358"/>
      <c r="I508" s="358"/>
      <c r="J508" s="358"/>
      <c r="K508" s="358"/>
    </row>
    <row r="509" spans="1:11">
      <c r="A509" s="352"/>
      <c r="B509" s="355"/>
      <c r="C509" s="356"/>
      <c r="D509" s="358"/>
      <c r="E509" s="358"/>
      <c r="F509" s="358"/>
      <c r="G509" s="358"/>
      <c r="H509" s="358"/>
      <c r="I509" s="358"/>
      <c r="J509" s="358"/>
      <c r="K509" s="358"/>
    </row>
    <row r="510" spans="1:11">
      <c r="A510" s="352"/>
      <c r="B510" s="355"/>
      <c r="C510" s="356"/>
      <c r="D510" s="358"/>
      <c r="E510" s="358"/>
      <c r="F510" s="358"/>
      <c r="G510" s="358"/>
      <c r="H510" s="358"/>
      <c r="I510" s="358"/>
      <c r="J510" s="358"/>
      <c r="K510" s="358"/>
    </row>
    <row r="511" spans="1:11">
      <c r="A511" s="352"/>
      <c r="B511" s="355"/>
      <c r="C511" s="356"/>
      <c r="D511" s="358"/>
      <c r="E511" s="358"/>
      <c r="F511" s="358"/>
      <c r="G511" s="358"/>
      <c r="H511" s="358"/>
      <c r="I511" s="358"/>
      <c r="J511" s="358"/>
      <c r="K511" s="358"/>
    </row>
    <row r="512" spans="1:11">
      <c r="A512" s="352"/>
      <c r="B512" s="355"/>
      <c r="C512" s="356"/>
      <c r="D512" s="358"/>
      <c r="E512" s="358"/>
      <c r="F512" s="358"/>
      <c r="G512" s="358"/>
      <c r="H512" s="358"/>
      <c r="I512" s="358"/>
      <c r="J512" s="358"/>
      <c r="K512" s="358"/>
    </row>
    <row r="513" spans="1:11">
      <c r="A513" s="352"/>
      <c r="B513" s="355"/>
      <c r="C513" s="356"/>
      <c r="D513" s="358"/>
      <c r="E513" s="358"/>
      <c r="F513" s="358"/>
      <c r="G513" s="358"/>
      <c r="H513" s="358"/>
      <c r="I513" s="358"/>
      <c r="J513" s="358"/>
      <c r="K513" s="358"/>
    </row>
    <row r="514" spans="1:11">
      <c r="A514" s="352"/>
      <c r="B514" s="355"/>
      <c r="C514" s="356"/>
      <c r="D514" s="358"/>
      <c r="E514" s="358"/>
      <c r="F514" s="358"/>
      <c r="G514" s="358"/>
      <c r="H514" s="358"/>
      <c r="I514" s="358"/>
      <c r="J514" s="358"/>
      <c r="K514" s="358"/>
    </row>
    <row r="515" spans="1:11">
      <c r="A515" s="352"/>
      <c r="B515" s="355"/>
      <c r="C515" s="356"/>
      <c r="D515" s="358"/>
      <c r="E515" s="358"/>
      <c r="F515" s="358"/>
      <c r="G515" s="358"/>
      <c r="H515" s="358"/>
      <c r="I515" s="358"/>
      <c r="J515" s="358"/>
      <c r="K515" s="358"/>
    </row>
    <row r="516" spans="1:11">
      <c r="A516" s="352"/>
      <c r="B516" s="355"/>
      <c r="C516" s="356"/>
      <c r="D516" s="358"/>
      <c r="E516" s="358"/>
      <c r="F516" s="358"/>
      <c r="G516" s="358"/>
      <c r="H516" s="358"/>
      <c r="I516" s="358"/>
      <c r="J516" s="358"/>
      <c r="K516" s="358"/>
    </row>
    <row r="517" spans="1:11">
      <c r="A517" s="352"/>
      <c r="B517" s="355"/>
      <c r="C517" s="356"/>
      <c r="D517" s="358"/>
      <c r="E517" s="358"/>
      <c r="F517" s="358"/>
      <c r="G517" s="358"/>
      <c r="H517" s="358"/>
      <c r="I517" s="358"/>
      <c r="J517" s="358"/>
      <c r="K517" s="358"/>
    </row>
    <row r="518" spans="1:11">
      <c r="A518" s="352"/>
      <c r="B518" s="355"/>
      <c r="C518" s="356"/>
      <c r="D518" s="358"/>
      <c r="E518" s="358"/>
      <c r="F518" s="358"/>
      <c r="G518" s="358"/>
      <c r="H518" s="358"/>
      <c r="I518" s="358"/>
      <c r="J518" s="358"/>
      <c r="K518" s="358"/>
    </row>
    <row r="519" spans="1:11">
      <c r="A519" s="352"/>
      <c r="B519" s="355"/>
      <c r="C519" s="356"/>
      <c r="D519" s="358"/>
      <c r="E519" s="358"/>
      <c r="F519" s="358"/>
      <c r="G519" s="358"/>
      <c r="H519" s="358"/>
      <c r="I519" s="358"/>
      <c r="J519" s="358"/>
      <c r="K519" s="358"/>
    </row>
    <row r="520" spans="1:11">
      <c r="A520" s="352"/>
      <c r="B520" s="355"/>
      <c r="C520" s="356"/>
      <c r="D520" s="358"/>
      <c r="E520" s="358"/>
      <c r="F520" s="358"/>
      <c r="G520" s="358"/>
      <c r="H520" s="358"/>
      <c r="I520" s="358"/>
      <c r="J520" s="358"/>
      <c r="K520" s="358"/>
    </row>
    <row r="521" spans="1:11">
      <c r="A521" s="352"/>
      <c r="B521" s="355"/>
      <c r="C521" s="356"/>
      <c r="D521" s="358"/>
      <c r="E521" s="358"/>
      <c r="F521" s="358"/>
      <c r="G521" s="358"/>
      <c r="H521" s="358"/>
      <c r="I521" s="358"/>
      <c r="J521" s="358"/>
      <c r="K521" s="358"/>
    </row>
    <row r="522" spans="1:11">
      <c r="A522" s="352"/>
      <c r="B522" s="355"/>
      <c r="C522" s="356"/>
      <c r="D522" s="358"/>
      <c r="E522" s="358"/>
      <c r="F522" s="358"/>
      <c r="G522" s="358"/>
      <c r="H522" s="358"/>
      <c r="I522" s="358"/>
      <c r="J522" s="358"/>
      <c r="K522" s="358"/>
    </row>
    <row r="523" spans="1:11">
      <c r="A523" s="352"/>
      <c r="B523" s="355"/>
      <c r="C523" s="356"/>
      <c r="D523" s="358"/>
      <c r="E523" s="358"/>
      <c r="F523" s="358"/>
      <c r="G523" s="358"/>
      <c r="H523" s="358"/>
      <c r="I523" s="358"/>
      <c r="J523" s="358"/>
      <c r="K523" s="358"/>
    </row>
    <row r="524" spans="1:11">
      <c r="A524" s="352"/>
      <c r="B524" s="355"/>
      <c r="C524" s="356"/>
      <c r="D524" s="358"/>
      <c r="E524" s="358"/>
      <c r="F524" s="358"/>
      <c r="G524" s="358"/>
      <c r="H524" s="358"/>
      <c r="I524" s="358"/>
      <c r="J524" s="358"/>
      <c r="K524" s="358"/>
    </row>
    <row r="525" spans="1:11">
      <c r="A525" s="352"/>
      <c r="B525" s="355"/>
      <c r="C525" s="356"/>
      <c r="D525" s="358"/>
      <c r="E525" s="358"/>
      <c r="F525" s="358"/>
      <c r="G525" s="358"/>
      <c r="H525" s="358"/>
      <c r="I525" s="358"/>
      <c r="J525" s="358"/>
      <c r="K525" s="358"/>
    </row>
    <row r="526" spans="1:11">
      <c r="A526" s="352"/>
      <c r="B526" s="355"/>
      <c r="C526" s="356"/>
      <c r="D526" s="358"/>
      <c r="E526" s="358"/>
      <c r="F526" s="358"/>
      <c r="G526" s="358"/>
      <c r="H526" s="358"/>
      <c r="I526" s="358"/>
      <c r="J526" s="358"/>
      <c r="K526" s="358"/>
    </row>
    <row r="527" spans="1:11">
      <c r="A527" s="352"/>
      <c r="B527" s="355"/>
      <c r="C527" s="356"/>
      <c r="D527" s="358"/>
      <c r="E527" s="358"/>
      <c r="F527" s="358"/>
      <c r="G527" s="358"/>
      <c r="H527" s="358"/>
      <c r="I527" s="358"/>
      <c r="J527" s="358"/>
      <c r="K527" s="358"/>
    </row>
    <row r="528" spans="1:11">
      <c r="A528" s="352"/>
      <c r="B528" s="355"/>
      <c r="C528" s="356"/>
      <c r="D528" s="358"/>
      <c r="E528" s="358"/>
      <c r="F528" s="358"/>
      <c r="G528" s="358"/>
      <c r="H528" s="358"/>
      <c r="I528" s="358"/>
      <c r="J528" s="358"/>
      <c r="K528" s="358"/>
    </row>
    <row r="529" spans="1:11">
      <c r="A529" s="352"/>
      <c r="B529" s="355"/>
      <c r="C529" s="356"/>
      <c r="D529" s="358"/>
      <c r="E529" s="358"/>
      <c r="F529" s="358"/>
      <c r="G529" s="358"/>
      <c r="H529" s="358"/>
      <c r="I529" s="358"/>
      <c r="J529" s="358"/>
      <c r="K529" s="358"/>
    </row>
    <row r="530" spans="1:11">
      <c r="A530" s="352"/>
      <c r="B530" s="355"/>
      <c r="C530" s="356"/>
      <c r="D530" s="358"/>
      <c r="E530" s="358"/>
      <c r="F530" s="358"/>
      <c r="G530" s="358"/>
      <c r="H530" s="358"/>
      <c r="I530" s="358"/>
      <c r="J530" s="358"/>
      <c r="K530" s="358"/>
    </row>
    <row r="531" spans="1:11">
      <c r="A531" s="352"/>
      <c r="B531" s="355"/>
      <c r="C531" s="356"/>
      <c r="D531" s="358"/>
      <c r="E531" s="358"/>
      <c r="F531" s="358"/>
      <c r="G531" s="358"/>
      <c r="H531" s="358"/>
      <c r="I531" s="358"/>
      <c r="J531" s="358"/>
      <c r="K531" s="358"/>
    </row>
    <row r="532" spans="1:11">
      <c r="A532" s="352"/>
      <c r="B532" s="355"/>
      <c r="C532" s="356"/>
      <c r="D532" s="358"/>
      <c r="E532" s="358"/>
      <c r="F532" s="358"/>
      <c r="G532" s="358"/>
      <c r="H532" s="358"/>
      <c r="I532" s="358"/>
      <c r="J532" s="358"/>
      <c r="K532" s="358"/>
    </row>
    <row r="533" spans="1:11">
      <c r="A533" s="352"/>
      <c r="B533" s="355"/>
      <c r="C533" s="356"/>
      <c r="D533" s="358"/>
      <c r="E533" s="358"/>
      <c r="F533" s="358"/>
      <c r="G533" s="358"/>
      <c r="H533" s="358"/>
      <c r="I533" s="358"/>
      <c r="J533" s="358"/>
      <c r="K533" s="358"/>
    </row>
    <row r="534" spans="1:11">
      <c r="A534" s="352"/>
      <c r="B534" s="355"/>
      <c r="C534" s="356"/>
      <c r="D534" s="358"/>
      <c r="E534" s="358"/>
      <c r="F534" s="358"/>
      <c r="G534" s="358"/>
      <c r="H534" s="358"/>
      <c r="I534" s="358"/>
      <c r="J534" s="358"/>
      <c r="K534" s="358"/>
    </row>
    <row r="535" spans="1:11">
      <c r="A535" s="352"/>
      <c r="B535" s="355"/>
      <c r="C535" s="356"/>
      <c r="D535" s="358"/>
      <c r="E535" s="358"/>
      <c r="F535" s="358"/>
      <c r="G535" s="358"/>
      <c r="H535" s="358"/>
      <c r="I535" s="358"/>
      <c r="J535" s="358"/>
      <c r="K535" s="358"/>
    </row>
    <row r="536" spans="1:11">
      <c r="A536" s="352"/>
      <c r="B536" s="355"/>
      <c r="C536" s="356"/>
      <c r="D536" s="358"/>
      <c r="E536" s="358"/>
      <c r="F536" s="358"/>
      <c r="G536" s="358"/>
      <c r="H536" s="358"/>
      <c r="I536" s="358"/>
      <c r="J536" s="358"/>
      <c r="K536" s="358"/>
    </row>
    <row r="537" spans="1:11">
      <c r="A537" s="352"/>
      <c r="B537" s="355"/>
      <c r="C537" s="356"/>
      <c r="D537" s="358"/>
      <c r="E537" s="358"/>
      <c r="F537" s="358"/>
      <c r="G537" s="358"/>
      <c r="H537" s="358"/>
      <c r="I537" s="358"/>
      <c r="J537" s="358"/>
      <c r="K537" s="358"/>
    </row>
    <row r="538" spans="1:11">
      <c r="A538" s="352"/>
      <c r="B538" s="355"/>
      <c r="C538" s="356"/>
      <c r="D538" s="358"/>
      <c r="E538" s="358"/>
      <c r="F538" s="358"/>
      <c r="G538" s="358"/>
      <c r="H538" s="358"/>
      <c r="I538" s="358"/>
      <c r="J538" s="358"/>
      <c r="K538" s="358"/>
    </row>
    <row r="539" spans="1:11">
      <c r="A539" s="352"/>
      <c r="B539" s="355"/>
      <c r="C539" s="356"/>
      <c r="D539" s="358"/>
      <c r="E539" s="358"/>
      <c r="F539" s="358"/>
      <c r="G539" s="358"/>
      <c r="H539" s="358"/>
      <c r="I539" s="358"/>
      <c r="J539" s="358"/>
      <c r="K539" s="358"/>
    </row>
    <row r="540" spans="1:11">
      <c r="A540" s="352"/>
      <c r="B540" s="355"/>
      <c r="C540" s="356"/>
      <c r="D540" s="358"/>
      <c r="E540" s="358"/>
      <c r="F540" s="358"/>
      <c r="G540" s="358"/>
      <c r="H540" s="358"/>
      <c r="I540" s="358"/>
      <c r="J540" s="358"/>
      <c r="K540" s="358"/>
    </row>
    <row r="541" spans="1:11">
      <c r="A541" s="352"/>
      <c r="B541" s="355"/>
      <c r="C541" s="356"/>
      <c r="D541" s="358"/>
      <c r="E541" s="358"/>
      <c r="F541" s="358"/>
      <c r="G541" s="358"/>
      <c r="H541" s="358"/>
      <c r="I541" s="358"/>
      <c r="J541" s="358"/>
      <c r="K541" s="358"/>
    </row>
    <row r="542" spans="1:11">
      <c r="A542" s="352"/>
      <c r="B542" s="355"/>
      <c r="C542" s="356"/>
      <c r="D542" s="358"/>
      <c r="E542" s="358"/>
      <c r="F542" s="358"/>
      <c r="G542" s="358"/>
      <c r="H542" s="358"/>
      <c r="I542" s="358"/>
      <c r="J542" s="358"/>
      <c r="K542" s="358"/>
    </row>
    <row r="543" spans="1:11">
      <c r="A543" s="352"/>
      <c r="B543" s="355"/>
      <c r="C543" s="356"/>
      <c r="D543" s="358"/>
      <c r="E543" s="358"/>
      <c r="F543" s="358"/>
      <c r="G543" s="358"/>
      <c r="H543" s="358"/>
      <c r="I543" s="358"/>
      <c r="J543" s="358"/>
      <c r="K543" s="358"/>
    </row>
    <row r="544" spans="1:11">
      <c r="A544" s="352"/>
      <c r="B544" s="355"/>
      <c r="C544" s="356"/>
      <c r="D544" s="358"/>
      <c r="E544" s="358"/>
      <c r="F544" s="358"/>
      <c r="G544" s="358"/>
      <c r="H544" s="358"/>
      <c r="I544" s="358"/>
      <c r="J544" s="358"/>
      <c r="K544" s="358"/>
    </row>
    <row r="545" spans="1:11">
      <c r="A545" s="352"/>
      <c r="B545" s="355"/>
      <c r="C545" s="356"/>
      <c r="D545" s="358"/>
      <c r="E545" s="358"/>
      <c r="F545" s="358"/>
      <c r="G545" s="358"/>
      <c r="H545" s="358"/>
      <c r="I545" s="358"/>
      <c r="J545" s="358"/>
      <c r="K545" s="358"/>
    </row>
    <row r="546" spans="1:11">
      <c r="A546" s="352"/>
      <c r="B546" s="355"/>
      <c r="C546" s="356"/>
      <c r="D546" s="358"/>
      <c r="E546" s="358"/>
      <c r="F546" s="358"/>
      <c r="G546" s="358"/>
      <c r="H546" s="358"/>
      <c r="I546" s="358"/>
      <c r="J546" s="358"/>
      <c r="K546" s="358"/>
    </row>
    <row r="547" spans="1:11">
      <c r="A547" s="352"/>
      <c r="B547" s="355"/>
      <c r="C547" s="356"/>
      <c r="D547" s="358"/>
      <c r="E547" s="358"/>
      <c r="F547" s="358"/>
      <c r="G547" s="358"/>
      <c r="H547" s="358"/>
      <c r="I547" s="358"/>
      <c r="J547" s="358"/>
      <c r="K547" s="358"/>
    </row>
    <row r="548" spans="1:11">
      <c r="A548" s="352"/>
      <c r="B548" s="355"/>
      <c r="C548" s="356"/>
      <c r="D548" s="358"/>
      <c r="E548" s="358"/>
      <c r="F548" s="358"/>
      <c r="G548" s="358"/>
      <c r="H548" s="358"/>
      <c r="I548" s="358"/>
      <c r="J548" s="358"/>
      <c r="K548" s="358"/>
    </row>
    <row r="549" spans="1:11">
      <c r="A549" s="352"/>
      <c r="B549" s="355"/>
      <c r="C549" s="356"/>
      <c r="D549" s="358"/>
      <c r="E549" s="358"/>
      <c r="F549" s="358"/>
      <c r="G549" s="358"/>
      <c r="H549" s="358"/>
      <c r="I549" s="358"/>
      <c r="J549" s="358"/>
      <c r="K549" s="358"/>
    </row>
    <row r="550" spans="1:11">
      <c r="A550" s="352"/>
      <c r="B550" s="355"/>
      <c r="C550" s="356"/>
      <c r="D550" s="358"/>
      <c r="E550" s="358"/>
      <c r="F550" s="358"/>
      <c r="G550" s="358"/>
      <c r="H550" s="358"/>
      <c r="I550" s="358"/>
      <c r="J550" s="358"/>
      <c r="K550" s="358"/>
    </row>
    <row r="551" spans="1:11">
      <c r="A551" s="352"/>
      <c r="B551" s="355"/>
      <c r="C551" s="356"/>
      <c r="D551" s="358"/>
      <c r="E551" s="358"/>
      <c r="F551" s="358"/>
      <c r="G551" s="358"/>
      <c r="H551" s="358"/>
      <c r="I551" s="358"/>
      <c r="J551" s="358"/>
      <c r="K551" s="358"/>
    </row>
    <row r="552" spans="1:11">
      <c r="A552" s="352"/>
      <c r="B552" s="355"/>
      <c r="C552" s="356"/>
      <c r="D552" s="358"/>
      <c r="E552" s="358"/>
      <c r="F552" s="358"/>
      <c r="G552" s="358"/>
      <c r="H552" s="358"/>
      <c r="I552" s="358"/>
      <c r="J552" s="358"/>
      <c r="K552" s="358"/>
    </row>
    <row r="553" spans="1:11">
      <c r="A553" s="352"/>
      <c r="B553" s="355"/>
      <c r="C553" s="356"/>
      <c r="D553" s="358"/>
      <c r="E553" s="358"/>
      <c r="F553" s="358"/>
      <c r="G553" s="358"/>
      <c r="H553" s="358"/>
      <c r="I553" s="358"/>
      <c r="J553" s="358"/>
      <c r="K553" s="358"/>
    </row>
    <row r="554" spans="1:11">
      <c r="A554" s="352"/>
      <c r="B554" s="355"/>
      <c r="C554" s="356"/>
      <c r="D554" s="358"/>
      <c r="E554" s="358"/>
      <c r="F554" s="358"/>
      <c r="G554" s="358"/>
      <c r="H554" s="358"/>
      <c r="I554" s="358"/>
      <c r="J554" s="358"/>
      <c r="K554" s="358"/>
    </row>
    <row r="555" spans="1:11">
      <c r="A555" s="352"/>
      <c r="B555" s="355"/>
      <c r="C555" s="356"/>
      <c r="D555" s="358"/>
      <c r="E555" s="358"/>
      <c r="F555" s="358"/>
      <c r="G555" s="358"/>
      <c r="H555" s="358"/>
      <c r="I555" s="358"/>
      <c r="J555" s="358"/>
      <c r="K555" s="358"/>
    </row>
    <row r="556" spans="1:11">
      <c r="A556" s="352"/>
      <c r="B556" s="355"/>
      <c r="C556" s="356"/>
      <c r="D556" s="358"/>
      <c r="E556" s="358"/>
      <c r="F556" s="358"/>
      <c r="G556" s="358"/>
      <c r="H556" s="358"/>
      <c r="I556" s="358"/>
      <c r="J556" s="358"/>
      <c r="K556" s="358"/>
    </row>
    <row r="557" spans="1:11">
      <c r="A557" s="352"/>
      <c r="B557" s="355"/>
      <c r="C557" s="356"/>
      <c r="D557" s="358"/>
      <c r="E557" s="358"/>
      <c r="F557" s="358"/>
      <c r="G557" s="358"/>
      <c r="H557" s="358"/>
      <c r="I557" s="358"/>
      <c r="J557" s="358"/>
      <c r="K557" s="358"/>
    </row>
    <row r="558" spans="1:11">
      <c r="A558" s="352"/>
      <c r="B558" s="355"/>
      <c r="C558" s="356"/>
      <c r="D558" s="358"/>
      <c r="E558" s="358"/>
      <c r="F558" s="358"/>
      <c r="G558" s="358"/>
      <c r="H558" s="358"/>
      <c r="I558" s="358"/>
      <c r="J558" s="358"/>
      <c r="K558" s="358"/>
    </row>
    <row r="559" spans="1:11">
      <c r="A559" s="352"/>
      <c r="B559" s="355"/>
      <c r="C559" s="356"/>
      <c r="D559" s="358"/>
      <c r="E559" s="358"/>
      <c r="F559" s="358"/>
      <c r="G559" s="358"/>
      <c r="H559" s="358"/>
      <c r="I559" s="358"/>
      <c r="J559" s="358"/>
      <c r="K559" s="358"/>
    </row>
    <row r="560" spans="1:11">
      <c r="A560" s="352"/>
      <c r="B560" s="355"/>
      <c r="C560" s="356"/>
      <c r="D560" s="358"/>
      <c r="E560" s="358"/>
      <c r="F560" s="358"/>
      <c r="G560" s="358"/>
      <c r="H560" s="358"/>
      <c r="I560" s="358"/>
      <c r="J560" s="358"/>
      <c r="K560" s="358"/>
    </row>
    <row r="561" spans="1:11">
      <c r="A561" s="352"/>
      <c r="B561" s="355"/>
      <c r="C561" s="356"/>
      <c r="D561" s="358"/>
      <c r="E561" s="358"/>
      <c r="F561" s="358"/>
      <c r="G561" s="358"/>
      <c r="H561" s="358"/>
      <c r="I561" s="358"/>
      <c r="J561" s="358"/>
      <c r="K561" s="358"/>
    </row>
    <row r="562" spans="1:11">
      <c r="A562" s="352"/>
      <c r="B562" s="355"/>
      <c r="C562" s="356"/>
      <c r="D562" s="358"/>
      <c r="E562" s="358"/>
      <c r="F562" s="358"/>
      <c r="G562" s="358"/>
      <c r="H562" s="358"/>
      <c r="I562" s="358"/>
      <c r="J562" s="358"/>
      <c r="K562" s="358"/>
    </row>
    <row r="563" spans="1:11">
      <c r="A563" s="352"/>
      <c r="B563" s="355"/>
      <c r="C563" s="356"/>
      <c r="D563" s="358"/>
      <c r="E563" s="358"/>
      <c r="F563" s="358"/>
      <c r="G563" s="358"/>
      <c r="H563" s="358"/>
      <c r="I563" s="358"/>
      <c r="J563" s="358"/>
      <c r="K563" s="358"/>
    </row>
    <row r="564" spans="1:11">
      <c r="A564" s="352"/>
      <c r="B564" s="355"/>
      <c r="C564" s="356"/>
      <c r="D564" s="358"/>
      <c r="E564" s="358"/>
      <c r="F564" s="358"/>
      <c r="G564" s="358"/>
      <c r="H564" s="358"/>
      <c r="I564" s="358"/>
      <c r="J564" s="358"/>
      <c r="K564" s="358"/>
    </row>
    <row r="565" spans="1:11">
      <c r="A565" s="352"/>
      <c r="B565" s="355"/>
      <c r="C565" s="356"/>
      <c r="D565" s="358"/>
      <c r="E565" s="358"/>
      <c r="F565" s="358"/>
      <c r="G565" s="358"/>
      <c r="H565" s="358"/>
      <c r="I565" s="358"/>
      <c r="J565" s="358"/>
      <c r="K565" s="358"/>
    </row>
    <row r="566" spans="1:11">
      <c r="A566" s="352"/>
      <c r="B566" s="355"/>
      <c r="C566" s="356"/>
      <c r="D566" s="358"/>
      <c r="E566" s="358"/>
      <c r="F566" s="358"/>
      <c r="G566" s="358"/>
      <c r="H566" s="358"/>
      <c r="I566" s="358"/>
      <c r="J566" s="358"/>
      <c r="K566" s="358"/>
    </row>
    <row r="567" spans="1:11">
      <c r="A567" s="352"/>
      <c r="B567" s="355"/>
      <c r="C567" s="356"/>
      <c r="D567" s="358"/>
      <c r="E567" s="358"/>
      <c r="F567" s="358"/>
      <c r="G567" s="358"/>
      <c r="H567" s="358"/>
      <c r="I567" s="358"/>
      <c r="J567" s="358"/>
      <c r="K567" s="358"/>
    </row>
    <row r="568" spans="1:11">
      <c r="A568" s="352"/>
      <c r="B568" s="355"/>
      <c r="C568" s="356"/>
      <c r="D568" s="358"/>
      <c r="E568" s="358"/>
      <c r="F568" s="358"/>
      <c r="G568" s="358"/>
      <c r="H568" s="358"/>
      <c r="I568" s="358"/>
      <c r="J568" s="358"/>
      <c r="K568" s="358"/>
    </row>
    <row r="569" spans="1:11">
      <c r="A569" s="352"/>
      <c r="B569" s="355"/>
      <c r="C569" s="356"/>
      <c r="D569" s="358"/>
      <c r="E569" s="358"/>
      <c r="F569" s="358"/>
      <c r="G569" s="358"/>
      <c r="H569" s="358"/>
      <c r="I569" s="358"/>
      <c r="J569" s="358"/>
      <c r="K569" s="358"/>
    </row>
    <row r="570" spans="1:11">
      <c r="A570" s="352"/>
      <c r="B570" s="355"/>
      <c r="C570" s="356"/>
      <c r="D570" s="358"/>
      <c r="E570" s="358"/>
      <c r="F570" s="358"/>
      <c r="G570" s="358"/>
      <c r="H570" s="358"/>
      <c r="I570" s="358"/>
      <c r="J570" s="358"/>
      <c r="K570" s="358"/>
    </row>
    <row r="571" spans="1:11">
      <c r="A571" s="352"/>
      <c r="B571" s="355"/>
      <c r="C571" s="356"/>
      <c r="D571" s="358"/>
      <c r="E571" s="358"/>
      <c r="F571" s="358"/>
      <c r="G571" s="358"/>
      <c r="H571" s="358"/>
      <c r="I571" s="358"/>
      <c r="J571" s="358"/>
      <c r="K571" s="358"/>
    </row>
    <row r="572" spans="1:11">
      <c r="A572" s="352"/>
      <c r="B572" s="355"/>
      <c r="C572" s="356"/>
      <c r="D572" s="358"/>
      <c r="E572" s="358"/>
      <c r="F572" s="358"/>
      <c r="G572" s="358"/>
      <c r="H572" s="358"/>
      <c r="I572" s="358"/>
      <c r="J572" s="358"/>
      <c r="K572" s="358"/>
    </row>
    <row r="573" spans="1:11">
      <c r="A573" s="352"/>
      <c r="B573" s="355"/>
      <c r="C573" s="356"/>
      <c r="D573" s="358"/>
      <c r="E573" s="358"/>
      <c r="F573" s="358"/>
      <c r="G573" s="358"/>
      <c r="H573" s="358"/>
      <c r="I573" s="358"/>
      <c r="J573" s="358"/>
      <c r="K573" s="358"/>
    </row>
    <row r="574" spans="1:11">
      <c r="A574" s="352"/>
      <c r="B574" s="355"/>
      <c r="C574" s="356"/>
      <c r="D574" s="358"/>
      <c r="E574" s="358"/>
      <c r="F574" s="358"/>
      <c r="G574" s="358"/>
      <c r="H574" s="358"/>
      <c r="I574" s="358"/>
      <c r="J574" s="358"/>
      <c r="K574" s="358"/>
    </row>
    <row r="575" spans="1:11">
      <c r="A575" s="352"/>
      <c r="B575" s="355"/>
      <c r="C575" s="356"/>
      <c r="D575" s="358"/>
      <c r="E575" s="358"/>
      <c r="F575" s="358"/>
      <c r="G575" s="358"/>
      <c r="H575" s="358"/>
      <c r="I575" s="358"/>
      <c r="J575" s="358"/>
      <c r="K575" s="358"/>
    </row>
    <row r="576" spans="1:11">
      <c r="A576" s="352"/>
      <c r="B576" s="355"/>
      <c r="C576" s="356"/>
      <c r="D576" s="358"/>
      <c r="E576" s="358"/>
      <c r="F576" s="358"/>
      <c r="G576" s="358"/>
      <c r="H576" s="358"/>
      <c r="I576" s="358"/>
      <c r="J576" s="358"/>
      <c r="K576" s="358"/>
    </row>
    <row r="577" spans="1:11">
      <c r="A577" s="352"/>
      <c r="B577" s="355"/>
      <c r="C577" s="356"/>
      <c r="D577" s="358"/>
      <c r="E577" s="358"/>
      <c r="F577" s="358"/>
      <c r="G577" s="358"/>
      <c r="H577" s="358"/>
      <c r="I577" s="358"/>
      <c r="J577" s="358"/>
      <c r="K577" s="358"/>
    </row>
    <row r="578" spans="1:11">
      <c r="A578" s="352"/>
      <c r="B578" s="355"/>
      <c r="C578" s="356"/>
      <c r="D578" s="358"/>
      <c r="E578" s="358"/>
      <c r="F578" s="358"/>
      <c r="G578" s="358"/>
      <c r="H578" s="358"/>
      <c r="I578" s="358"/>
      <c r="J578" s="358"/>
      <c r="K578" s="358"/>
    </row>
    <row r="579" spans="1:11">
      <c r="A579" s="352"/>
      <c r="B579" s="355"/>
      <c r="C579" s="356"/>
      <c r="D579" s="358"/>
      <c r="E579" s="358"/>
      <c r="F579" s="358"/>
      <c r="G579" s="358"/>
      <c r="H579" s="358"/>
      <c r="I579" s="358"/>
      <c r="J579" s="358"/>
      <c r="K579" s="358"/>
    </row>
    <row r="580" spans="1:11">
      <c r="A580" s="352"/>
      <c r="B580" s="355"/>
      <c r="C580" s="356"/>
      <c r="D580" s="358"/>
      <c r="E580" s="358"/>
      <c r="F580" s="358"/>
      <c r="G580" s="358"/>
      <c r="H580" s="358"/>
      <c r="I580" s="358"/>
      <c r="J580" s="358"/>
      <c r="K580" s="358"/>
    </row>
    <row r="581" spans="1:11">
      <c r="A581" s="352"/>
      <c r="B581" s="355"/>
      <c r="C581" s="356"/>
      <c r="D581" s="358"/>
      <c r="E581" s="358"/>
      <c r="F581" s="358"/>
      <c r="G581" s="358"/>
      <c r="H581" s="358"/>
      <c r="I581" s="358"/>
      <c r="J581" s="358"/>
      <c r="K581" s="358"/>
    </row>
    <row r="582" spans="1:11">
      <c r="A582" s="352"/>
      <c r="B582" s="355"/>
      <c r="C582" s="356"/>
      <c r="D582" s="358"/>
      <c r="E582" s="358"/>
      <c r="F582" s="358"/>
      <c r="G582" s="358"/>
      <c r="H582" s="358"/>
      <c r="I582" s="358"/>
      <c r="J582" s="358"/>
      <c r="K582" s="358"/>
    </row>
    <row r="583" spans="1:11">
      <c r="A583" s="352"/>
      <c r="B583" s="355"/>
      <c r="C583" s="356"/>
      <c r="D583" s="358"/>
      <c r="E583" s="358"/>
      <c r="F583" s="358"/>
      <c r="G583" s="358"/>
      <c r="H583" s="358"/>
      <c r="I583" s="358"/>
      <c r="J583" s="358"/>
      <c r="K583" s="358"/>
    </row>
    <row r="584" spans="1:11">
      <c r="A584" s="352"/>
      <c r="B584" s="355"/>
      <c r="C584" s="356"/>
      <c r="D584" s="358"/>
      <c r="E584" s="358"/>
      <c r="F584" s="358"/>
      <c r="G584" s="358"/>
      <c r="H584" s="358"/>
      <c r="I584" s="358"/>
      <c r="J584" s="358"/>
      <c r="K584" s="358"/>
    </row>
    <row r="585" spans="1:11">
      <c r="A585" s="352"/>
      <c r="B585" s="355"/>
      <c r="C585" s="356"/>
      <c r="D585" s="358"/>
      <c r="E585" s="358"/>
      <c r="F585" s="358"/>
      <c r="G585" s="358"/>
      <c r="H585" s="358"/>
      <c r="I585" s="358"/>
      <c r="J585" s="358"/>
      <c r="K585" s="358"/>
    </row>
    <row r="586" spans="1:11">
      <c r="A586" s="352"/>
      <c r="B586" s="355"/>
      <c r="C586" s="356"/>
      <c r="D586" s="358"/>
      <c r="E586" s="358"/>
      <c r="F586" s="358"/>
      <c r="G586" s="358"/>
      <c r="H586" s="358"/>
      <c r="I586" s="358"/>
      <c r="J586" s="358"/>
      <c r="K586" s="358"/>
    </row>
    <row r="587" spans="1:11">
      <c r="A587" s="352"/>
      <c r="B587" s="355"/>
      <c r="C587" s="356"/>
      <c r="D587" s="358"/>
      <c r="E587" s="358"/>
      <c r="F587" s="358"/>
      <c r="G587" s="358"/>
      <c r="H587" s="358"/>
      <c r="I587" s="358"/>
      <c r="J587" s="358"/>
      <c r="K587" s="358"/>
    </row>
    <row r="588" spans="1:11">
      <c r="A588" s="352"/>
      <c r="B588" s="355"/>
      <c r="C588" s="356"/>
      <c r="D588" s="358"/>
      <c r="E588" s="358"/>
      <c r="F588" s="358"/>
      <c r="G588" s="358"/>
      <c r="H588" s="358"/>
      <c r="I588" s="358"/>
      <c r="J588" s="358"/>
      <c r="K588" s="358"/>
    </row>
    <row r="589" spans="1:11">
      <c r="A589" s="352"/>
      <c r="B589" s="355"/>
      <c r="C589" s="356"/>
      <c r="D589" s="358"/>
      <c r="E589" s="358"/>
      <c r="F589" s="358"/>
      <c r="G589" s="358"/>
      <c r="H589" s="358"/>
      <c r="I589" s="358"/>
      <c r="J589" s="358"/>
      <c r="K589" s="358"/>
    </row>
    <row r="590" spans="1:11">
      <c r="A590" s="352"/>
      <c r="B590" s="355"/>
      <c r="C590" s="356"/>
      <c r="D590" s="358"/>
      <c r="E590" s="358"/>
      <c r="F590" s="358"/>
      <c r="G590" s="358"/>
      <c r="H590" s="358"/>
      <c r="I590" s="358"/>
      <c r="J590" s="358"/>
      <c r="K590" s="358"/>
    </row>
    <row r="591" spans="1:11">
      <c r="A591" s="352"/>
      <c r="B591" s="355"/>
      <c r="C591" s="356"/>
      <c r="D591" s="358"/>
      <c r="E591" s="358"/>
      <c r="F591" s="358"/>
      <c r="G591" s="358"/>
      <c r="H591" s="358"/>
      <c r="I591" s="358"/>
      <c r="J591" s="358"/>
      <c r="K591" s="358"/>
    </row>
    <row r="592" spans="1:11">
      <c r="A592" s="352"/>
      <c r="B592" s="355"/>
      <c r="C592" s="356"/>
      <c r="D592" s="358"/>
      <c r="E592" s="358"/>
      <c r="F592" s="358"/>
      <c r="G592" s="358"/>
      <c r="H592" s="358"/>
      <c r="I592" s="358"/>
      <c r="J592" s="358"/>
      <c r="K592" s="358"/>
    </row>
    <row r="593" spans="1:11">
      <c r="A593" s="352"/>
      <c r="B593" s="355"/>
      <c r="C593" s="356"/>
      <c r="D593" s="358"/>
      <c r="E593" s="358"/>
      <c r="F593" s="358"/>
      <c r="G593" s="358"/>
      <c r="H593" s="358"/>
      <c r="I593" s="358"/>
      <c r="J593" s="358"/>
      <c r="K593" s="358"/>
    </row>
    <row r="594" spans="1:11">
      <c r="A594" s="352"/>
      <c r="B594" s="355"/>
      <c r="C594" s="356"/>
      <c r="D594" s="358"/>
      <c r="E594" s="358"/>
      <c r="F594" s="358"/>
      <c r="G594" s="358"/>
      <c r="H594" s="358"/>
      <c r="I594" s="358"/>
      <c r="J594" s="358"/>
      <c r="K594" s="358"/>
    </row>
    <row r="595" spans="1:11">
      <c r="A595" s="352"/>
      <c r="B595" s="355"/>
      <c r="C595" s="356"/>
      <c r="D595" s="358"/>
      <c r="E595" s="358"/>
      <c r="F595" s="358"/>
      <c r="G595" s="358"/>
      <c r="H595" s="358"/>
      <c r="I595" s="358"/>
      <c r="J595" s="358"/>
      <c r="K595" s="358"/>
    </row>
    <row r="596" spans="1:11">
      <c r="A596" s="352"/>
      <c r="B596" s="355"/>
      <c r="C596" s="356"/>
      <c r="D596" s="358"/>
      <c r="E596" s="358"/>
      <c r="F596" s="358"/>
      <c r="G596" s="358"/>
      <c r="H596" s="358"/>
      <c r="I596" s="358"/>
      <c r="J596" s="358"/>
      <c r="K596" s="358"/>
    </row>
    <row r="597" spans="1:11">
      <c r="A597" s="352"/>
      <c r="B597" s="355"/>
      <c r="C597" s="356"/>
      <c r="D597" s="358"/>
      <c r="E597" s="358"/>
      <c r="F597" s="358"/>
      <c r="G597" s="358"/>
      <c r="H597" s="358"/>
      <c r="I597" s="358"/>
      <c r="J597" s="358"/>
      <c r="K597" s="358"/>
    </row>
    <row r="598" spans="1:11">
      <c r="A598" s="352"/>
      <c r="B598" s="355"/>
      <c r="C598" s="356"/>
      <c r="D598" s="358"/>
      <c r="E598" s="358"/>
      <c r="F598" s="358"/>
      <c r="G598" s="358"/>
      <c r="H598" s="358"/>
      <c r="I598" s="358"/>
      <c r="J598" s="358"/>
      <c r="K598" s="358"/>
    </row>
    <row r="599" spans="1:11">
      <c r="A599" s="352"/>
      <c r="B599" s="355"/>
      <c r="C599" s="356"/>
      <c r="D599" s="358"/>
      <c r="E599" s="358"/>
      <c r="F599" s="358"/>
      <c r="G599" s="358"/>
      <c r="H599" s="358"/>
      <c r="I599" s="358"/>
      <c r="J599" s="358"/>
      <c r="K599" s="358"/>
    </row>
    <row r="600" spans="1:11">
      <c r="A600" s="352"/>
      <c r="B600" s="355"/>
      <c r="C600" s="356"/>
      <c r="D600" s="358"/>
      <c r="E600" s="358"/>
      <c r="F600" s="358"/>
      <c r="G600" s="358"/>
      <c r="H600" s="358"/>
      <c r="I600" s="358"/>
      <c r="J600" s="358"/>
      <c r="K600" s="358"/>
    </row>
    <row r="601" spans="1:11">
      <c r="A601" s="352"/>
      <c r="B601" s="355"/>
      <c r="C601" s="356"/>
      <c r="D601" s="358"/>
      <c r="E601" s="358"/>
      <c r="F601" s="358"/>
      <c r="G601" s="358"/>
      <c r="H601" s="358"/>
      <c r="I601" s="358"/>
      <c r="J601" s="358"/>
      <c r="K601" s="358"/>
    </row>
    <row r="602" spans="1:11">
      <c r="A602" s="352"/>
      <c r="B602" s="355"/>
      <c r="C602" s="356"/>
      <c r="D602" s="358"/>
      <c r="E602" s="358"/>
      <c r="F602" s="358"/>
      <c r="G602" s="358"/>
      <c r="H602" s="358"/>
      <c r="I602" s="358"/>
      <c r="J602" s="358"/>
      <c r="K602" s="358"/>
    </row>
    <row r="603" spans="1:11">
      <c r="A603" s="352"/>
      <c r="B603" s="355"/>
      <c r="C603" s="356"/>
      <c r="D603" s="358"/>
      <c r="E603" s="358"/>
      <c r="F603" s="358"/>
      <c r="G603" s="358"/>
      <c r="H603" s="358"/>
      <c r="I603" s="358"/>
      <c r="J603" s="358"/>
      <c r="K603" s="358"/>
    </row>
    <row r="604" spans="1:11">
      <c r="A604" s="352"/>
      <c r="B604" s="355"/>
      <c r="C604" s="356"/>
      <c r="D604" s="358"/>
      <c r="E604" s="358"/>
      <c r="F604" s="358"/>
      <c r="G604" s="358"/>
      <c r="H604" s="358"/>
      <c r="I604" s="358"/>
      <c r="J604" s="358"/>
      <c r="K604" s="358"/>
    </row>
    <row r="605" spans="1:11">
      <c r="A605" s="352"/>
      <c r="B605" s="355"/>
      <c r="C605" s="356"/>
      <c r="D605" s="358"/>
      <c r="E605" s="358"/>
      <c r="F605" s="358"/>
      <c r="G605" s="358"/>
      <c r="H605" s="358"/>
      <c r="I605" s="358"/>
      <c r="J605" s="358"/>
      <c r="K605" s="358"/>
    </row>
    <row r="606" spans="1:11">
      <c r="A606" s="352"/>
      <c r="B606" s="355"/>
      <c r="C606" s="356"/>
      <c r="D606" s="358"/>
      <c r="E606" s="358"/>
      <c r="F606" s="358"/>
      <c r="G606" s="358"/>
      <c r="H606" s="358"/>
      <c r="I606" s="358"/>
      <c r="J606" s="358"/>
      <c r="K606" s="358"/>
    </row>
    <row r="607" spans="1:11">
      <c r="A607" s="352"/>
      <c r="B607" s="355"/>
      <c r="C607" s="356"/>
      <c r="D607" s="358"/>
      <c r="E607" s="358"/>
      <c r="F607" s="358"/>
      <c r="G607" s="358"/>
      <c r="H607" s="358"/>
      <c r="I607" s="358"/>
      <c r="J607" s="358"/>
      <c r="K607" s="358"/>
    </row>
    <row r="608" spans="1:11">
      <c r="A608" s="352"/>
      <c r="B608" s="355"/>
      <c r="C608" s="356"/>
      <c r="D608" s="358"/>
      <c r="E608" s="358"/>
      <c r="F608" s="358"/>
      <c r="G608" s="358"/>
      <c r="H608" s="358"/>
      <c r="I608" s="358"/>
      <c r="J608" s="358"/>
      <c r="K608" s="358"/>
    </row>
    <row r="609" spans="1:11">
      <c r="A609" s="352"/>
      <c r="B609" s="355"/>
      <c r="C609" s="356"/>
      <c r="D609" s="358"/>
      <c r="E609" s="358"/>
      <c r="F609" s="358"/>
      <c r="G609" s="358"/>
      <c r="H609" s="358"/>
      <c r="I609" s="358"/>
      <c r="J609" s="358"/>
      <c r="K609" s="358"/>
    </row>
    <row r="610" spans="1:11">
      <c r="A610" s="352"/>
      <c r="B610" s="355"/>
      <c r="C610" s="356"/>
      <c r="D610" s="358"/>
      <c r="E610" s="358"/>
      <c r="F610" s="358"/>
      <c r="G610" s="358"/>
      <c r="H610" s="358"/>
      <c r="I610" s="358"/>
      <c r="J610" s="358"/>
      <c r="K610" s="358"/>
    </row>
    <row r="611" spans="1:11">
      <c r="A611" s="352"/>
      <c r="B611" s="355"/>
      <c r="C611" s="356"/>
      <c r="D611" s="358"/>
      <c r="E611" s="358"/>
      <c r="F611" s="358"/>
      <c r="G611" s="358"/>
      <c r="H611" s="358"/>
      <c r="I611" s="358"/>
      <c r="J611" s="358"/>
      <c r="K611" s="358"/>
    </row>
    <row r="612" spans="1:11">
      <c r="A612" s="352"/>
      <c r="B612" s="355"/>
      <c r="C612" s="356"/>
      <c r="D612" s="358"/>
      <c r="E612" s="358"/>
      <c r="F612" s="358"/>
      <c r="G612" s="358"/>
      <c r="H612" s="358"/>
      <c r="I612" s="358"/>
      <c r="J612" s="358"/>
      <c r="K612" s="358"/>
    </row>
    <row r="613" spans="1:11">
      <c r="A613" s="352"/>
      <c r="B613" s="355"/>
      <c r="C613" s="356"/>
      <c r="D613" s="358"/>
      <c r="E613" s="358"/>
      <c r="F613" s="358"/>
      <c r="G613" s="358"/>
      <c r="H613" s="358"/>
      <c r="I613" s="358"/>
      <c r="J613" s="358"/>
      <c r="K613" s="358"/>
    </row>
    <row r="614" spans="1:11">
      <c r="A614" s="352"/>
      <c r="B614" s="355"/>
      <c r="C614" s="356"/>
      <c r="D614" s="358"/>
      <c r="E614" s="358"/>
      <c r="F614" s="358"/>
      <c r="G614" s="358"/>
      <c r="H614" s="358"/>
      <c r="I614" s="358"/>
      <c r="J614" s="358"/>
      <c r="K614" s="358"/>
    </row>
    <row r="615" spans="1:11">
      <c r="A615" s="352"/>
      <c r="B615" s="355"/>
      <c r="C615" s="356"/>
      <c r="D615" s="358"/>
      <c r="E615" s="358"/>
      <c r="F615" s="358"/>
      <c r="G615" s="358"/>
      <c r="H615" s="358"/>
      <c r="I615" s="358"/>
      <c r="J615" s="358"/>
      <c r="K615" s="358"/>
    </row>
    <row r="616" spans="1:11">
      <c r="A616" s="352"/>
      <c r="B616" s="355"/>
      <c r="C616" s="356"/>
      <c r="D616" s="358"/>
      <c r="E616" s="358"/>
      <c r="F616" s="358"/>
      <c r="G616" s="358"/>
      <c r="H616" s="358"/>
      <c r="I616" s="358"/>
      <c r="J616" s="358"/>
      <c r="K616" s="358"/>
    </row>
    <row r="617" spans="1:11">
      <c r="A617" s="352"/>
      <c r="B617" s="355"/>
      <c r="C617" s="356"/>
      <c r="D617" s="358"/>
      <c r="E617" s="358"/>
      <c r="F617" s="358"/>
      <c r="G617" s="358"/>
      <c r="H617" s="358"/>
      <c r="I617" s="358"/>
      <c r="J617" s="358"/>
      <c r="K617" s="358"/>
    </row>
    <row r="618" spans="1:11">
      <c r="A618" s="352"/>
      <c r="B618" s="355"/>
      <c r="C618" s="356"/>
      <c r="D618" s="358"/>
      <c r="E618" s="358"/>
      <c r="F618" s="358"/>
      <c r="G618" s="358"/>
      <c r="H618" s="358"/>
      <c r="I618" s="358"/>
      <c r="J618" s="358"/>
      <c r="K618" s="358"/>
    </row>
    <row r="619" spans="1:11">
      <c r="A619" s="352"/>
      <c r="B619" s="355"/>
      <c r="C619" s="356"/>
      <c r="D619" s="358"/>
      <c r="E619" s="358"/>
      <c r="F619" s="358"/>
      <c r="G619" s="358"/>
      <c r="H619" s="358"/>
      <c r="I619" s="358"/>
      <c r="J619" s="358"/>
      <c r="K619" s="358"/>
    </row>
    <row r="620" spans="1:11">
      <c r="A620" s="352"/>
      <c r="B620" s="355"/>
      <c r="C620" s="356"/>
      <c r="D620" s="358"/>
      <c r="E620" s="358"/>
      <c r="F620" s="358"/>
      <c r="G620" s="358"/>
      <c r="H620" s="358"/>
      <c r="I620" s="358"/>
      <c r="J620" s="358"/>
      <c r="K620" s="358"/>
    </row>
    <row r="621" spans="1:11">
      <c r="A621" s="352"/>
      <c r="B621" s="355"/>
      <c r="C621" s="356"/>
      <c r="D621" s="358"/>
      <c r="E621" s="358"/>
      <c r="F621" s="358"/>
      <c r="G621" s="358"/>
      <c r="H621" s="358"/>
      <c r="I621" s="358"/>
      <c r="J621" s="358"/>
      <c r="K621" s="358"/>
    </row>
    <row r="622" spans="1:11">
      <c r="A622" s="352"/>
      <c r="B622" s="355"/>
      <c r="C622" s="356"/>
      <c r="D622" s="358"/>
      <c r="E622" s="358"/>
      <c r="F622" s="358"/>
      <c r="G622" s="358"/>
      <c r="H622" s="358"/>
      <c r="I622" s="358"/>
      <c r="J622" s="358"/>
      <c r="K622" s="358"/>
    </row>
    <row r="623" spans="1:11">
      <c r="A623" s="352"/>
      <c r="B623" s="355"/>
      <c r="C623" s="356"/>
      <c r="D623" s="358"/>
      <c r="E623" s="358"/>
      <c r="F623" s="358"/>
      <c r="G623" s="358"/>
      <c r="H623" s="358"/>
      <c r="I623" s="358"/>
      <c r="J623" s="358"/>
      <c r="K623" s="358"/>
    </row>
    <row r="624" spans="1:11">
      <c r="A624" s="352"/>
      <c r="B624" s="355"/>
      <c r="C624" s="356"/>
      <c r="D624" s="358"/>
      <c r="E624" s="358"/>
      <c r="F624" s="358"/>
      <c r="G624" s="358"/>
      <c r="H624" s="358"/>
      <c r="I624" s="358"/>
      <c r="J624" s="358"/>
      <c r="K624" s="358"/>
    </row>
    <row r="625" spans="1:11">
      <c r="A625" s="352"/>
      <c r="B625" s="355"/>
      <c r="C625" s="356"/>
      <c r="D625" s="358"/>
      <c r="E625" s="358"/>
      <c r="F625" s="358"/>
      <c r="G625" s="358"/>
      <c r="H625" s="358"/>
      <c r="I625" s="358"/>
      <c r="J625" s="358"/>
      <c r="K625" s="358"/>
    </row>
    <row r="626" spans="1:11">
      <c r="A626" s="352"/>
      <c r="B626" s="355"/>
      <c r="C626" s="356"/>
      <c r="D626" s="358"/>
      <c r="E626" s="358"/>
      <c r="F626" s="358"/>
      <c r="G626" s="358"/>
      <c r="H626" s="358"/>
      <c r="I626" s="358"/>
      <c r="J626" s="358"/>
      <c r="K626" s="358"/>
    </row>
    <row r="627" spans="1:11">
      <c r="A627" s="352"/>
      <c r="B627" s="355"/>
      <c r="C627" s="356"/>
      <c r="D627" s="358"/>
      <c r="E627" s="358"/>
      <c r="F627" s="358"/>
      <c r="G627" s="358"/>
      <c r="H627" s="358"/>
      <c r="I627" s="358"/>
      <c r="J627" s="358"/>
      <c r="K627" s="358"/>
    </row>
    <row r="628" spans="1:11">
      <c r="A628" s="352"/>
      <c r="B628" s="355"/>
      <c r="C628" s="356"/>
      <c r="D628" s="358"/>
      <c r="E628" s="358"/>
      <c r="F628" s="358"/>
      <c r="G628" s="358"/>
      <c r="H628" s="358"/>
      <c r="I628" s="358"/>
      <c r="J628" s="358"/>
      <c r="K628" s="358"/>
    </row>
    <row r="629" spans="1:11">
      <c r="A629" s="352"/>
      <c r="B629" s="355"/>
      <c r="C629" s="356"/>
      <c r="D629" s="358"/>
      <c r="E629" s="358"/>
      <c r="F629" s="358"/>
      <c r="G629" s="358"/>
      <c r="H629" s="358"/>
      <c r="I629" s="358"/>
      <c r="J629" s="358"/>
      <c r="K629" s="358"/>
    </row>
    <row r="630" spans="1:11">
      <c r="A630" s="352"/>
      <c r="B630" s="355"/>
      <c r="C630" s="356"/>
      <c r="D630" s="358"/>
      <c r="E630" s="358"/>
      <c r="F630" s="358"/>
      <c r="G630" s="358"/>
      <c r="H630" s="358"/>
      <c r="I630" s="358"/>
      <c r="J630" s="358"/>
      <c r="K630" s="358"/>
    </row>
    <row r="631" spans="1:11">
      <c r="A631" s="352"/>
      <c r="B631" s="355"/>
      <c r="C631" s="356"/>
      <c r="D631" s="358"/>
      <c r="E631" s="358"/>
      <c r="F631" s="358"/>
      <c r="G631" s="358"/>
      <c r="H631" s="358"/>
      <c r="I631" s="358"/>
      <c r="J631" s="358"/>
      <c r="K631" s="358"/>
    </row>
    <row r="632" spans="1:11">
      <c r="A632" s="352"/>
      <c r="B632" s="355"/>
      <c r="C632" s="356"/>
      <c r="D632" s="358"/>
      <c r="E632" s="358"/>
      <c r="F632" s="358"/>
      <c r="G632" s="358"/>
      <c r="H632" s="358"/>
      <c r="I632" s="358"/>
      <c r="J632" s="358"/>
      <c r="K632" s="358"/>
    </row>
    <row r="633" spans="1:11">
      <c r="A633" s="352"/>
      <c r="B633" s="355"/>
      <c r="C633" s="356"/>
      <c r="D633" s="358"/>
      <c r="E633" s="358"/>
      <c r="F633" s="358"/>
      <c r="G633" s="358"/>
      <c r="H633" s="358"/>
      <c r="I633" s="358"/>
      <c r="J633" s="358"/>
      <c r="K633" s="358"/>
    </row>
    <row r="634" spans="1:11">
      <c r="A634" s="352"/>
      <c r="B634" s="355"/>
      <c r="C634" s="356"/>
      <c r="D634" s="358"/>
      <c r="E634" s="358"/>
      <c r="F634" s="358"/>
      <c r="G634" s="358"/>
      <c r="H634" s="358"/>
      <c r="I634" s="358"/>
      <c r="J634" s="358"/>
      <c r="K634" s="358"/>
    </row>
    <row r="635" spans="1:11">
      <c r="A635" s="352"/>
      <c r="B635" s="355"/>
      <c r="C635" s="356"/>
      <c r="D635" s="358"/>
      <c r="E635" s="358"/>
      <c r="F635" s="358"/>
      <c r="G635" s="358"/>
      <c r="H635" s="358"/>
      <c r="I635" s="358"/>
      <c r="J635" s="358"/>
      <c r="K635" s="358"/>
    </row>
    <row r="636" spans="1:11">
      <c r="A636" s="352"/>
      <c r="B636" s="355"/>
      <c r="C636" s="356"/>
      <c r="D636" s="358"/>
      <c r="E636" s="358"/>
      <c r="F636" s="358"/>
      <c r="G636" s="358"/>
      <c r="H636" s="358"/>
      <c r="I636" s="358"/>
      <c r="J636" s="358"/>
      <c r="K636" s="358"/>
    </row>
    <row r="637" spans="1:11">
      <c r="A637" s="352"/>
      <c r="B637" s="355"/>
      <c r="C637" s="356"/>
      <c r="D637" s="358"/>
      <c r="E637" s="358"/>
      <c r="F637" s="358"/>
      <c r="G637" s="358"/>
      <c r="H637" s="358"/>
      <c r="I637" s="358"/>
      <c r="J637" s="358"/>
      <c r="K637" s="358"/>
    </row>
    <row r="638" spans="1:11">
      <c r="A638" s="352"/>
      <c r="B638" s="355"/>
      <c r="C638" s="356"/>
      <c r="D638" s="358"/>
      <c r="E638" s="358"/>
      <c r="F638" s="358"/>
      <c r="G638" s="358"/>
      <c r="H638" s="358"/>
      <c r="I638" s="358"/>
      <c r="J638" s="358"/>
      <c r="K638" s="358"/>
    </row>
    <row r="639" spans="1:11">
      <c r="A639" s="352"/>
      <c r="B639" s="355"/>
      <c r="C639" s="356"/>
      <c r="D639" s="358"/>
      <c r="E639" s="358"/>
      <c r="F639" s="358"/>
      <c r="G639" s="358"/>
      <c r="H639" s="358"/>
      <c r="I639" s="358"/>
      <c r="J639" s="358"/>
      <c r="K639" s="358"/>
    </row>
    <row r="640" spans="1:11">
      <c r="A640" s="352"/>
      <c r="B640" s="355"/>
      <c r="C640" s="356"/>
      <c r="D640" s="358"/>
      <c r="E640" s="358"/>
      <c r="F640" s="358"/>
      <c r="G640" s="358"/>
      <c r="H640" s="358"/>
      <c r="I640" s="358"/>
      <c r="J640" s="358"/>
      <c r="K640" s="358"/>
    </row>
    <row r="641" spans="1:11">
      <c r="A641" s="352"/>
      <c r="B641" s="355"/>
      <c r="C641" s="356"/>
      <c r="D641" s="358"/>
      <c r="E641" s="358"/>
      <c r="F641" s="358"/>
      <c r="G641" s="358"/>
      <c r="H641" s="358"/>
      <c r="I641" s="358"/>
      <c r="J641" s="358"/>
      <c r="K641" s="358"/>
    </row>
    <row r="642" spans="1:11">
      <c r="A642" s="352"/>
      <c r="B642" s="355"/>
      <c r="C642" s="356"/>
      <c r="D642" s="358"/>
      <c r="E642" s="358"/>
      <c r="F642" s="358"/>
      <c r="G642" s="358"/>
      <c r="H642" s="358"/>
      <c r="I642" s="358"/>
      <c r="J642" s="358"/>
      <c r="K642" s="358"/>
    </row>
    <row r="643" spans="1:11">
      <c r="A643" s="352"/>
      <c r="B643" s="355"/>
      <c r="C643" s="356"/>
      <c r="D643" s="358"/>
      <c r="E643" s="358"/>
      <c r="F643" s="358"/>
      <c r="G643" s="358"/>
      <c r="H643" s="358"/>
      <c r="I643" s="358"/>
      <c r="J643" s="358"/>
      <c r="K643" s="358"/>
    </row>
    <row r="644" spans="1:11">
      <c r="A644" s="352"/>
      <c r="B644" s="355"/>
      <c r="C644" s="356"/>
      <c r="D644" s="358"/>
      <c r="E644" s="358"/>
      <c r="F644" s="358"/>
      <c r="G644" s="358"/>
      <c r="H644" s="358"/>
      <c r="I644" s="358"/>
      <c r="J644" s="358"/>
      <c r="K644" s="358"/>
    </row>
    <row r="645" spans="1:11">
      <c r="A645" s="352"/>
      <c r="B645" s="355"/>
      <c r="C645" s="356"/>
      <c r="D645" s="358"/>
      <c r="E645" s="358"/>
      <c r="F645" s="358"/>
      <c r="G645" s="358"/>
      <c r="H645" s="358"/>
      <c r="I645" s="358"/>
      <c r="J645" s="358"/>
      <c r="K645" s="358"/>
    </row>
    <row r="646" spans="1:11">
      <c r="A646" s="352"/>
      <c r="B646" s="355"/>
      <c r="C646" s="356"/>
      <c r="D646" s="358"/>
      <c r="E646" s="358"/>
      <c r="F646" s="358"/>
      <c r="G646" s="358"/>
      <c r="H646" s="358"/>
      <c r="I646" s="358"/>
      <c r="J646" s="358"/>
      <c r="K646" s="358"/>
    </row>
    <row r="647" spans="1:11">
      <c r="A647" s="352"/>
      <c r="B647" s="355"/>
      <c r="C647" s="356"/>
      <c r="D647" s="358"/>
      <c r="E647" s="358"/>
      <c r="F647" s="358"/>
      <c r="G647" s="358"/>
      <c r="H647" s="358"/>
      <c r="I647" s="358"/>
      <c r="J647" s="358"/>
      <c r="K647" s="358"/>
    </row>
    <row r="648" spans="1:11">
      <c r="A648" s="352"/>
      <c r="B648" s="355"/>
      <c r="C648" s="356"/>
      <c r="D648" s="358"/>
      <c r="E648" s="358"/>
      <c r="F648" s="358"/>
      <c r="G648" s="358"/>
      <c r="H648" s="358"/>
      <c r="I648" s="358"/>
      <c r="J648" s="358"/>
      <c r="K648" s="358"/>
    </row>
    <row r="649" spans="1:11">
      <c r="A649" s="352"/>
      <c r="B649" s="355"/>
      <c r="C649" s="356"/>
      <c r="D649" s="358"/>
      <c r="E649" s="358"/>
      <c r="F649" s="358"/>
      <c r="G649" s="358"/>
      <c r="H649" s="358"/>
      <c r="I649" s="358"/>
      <c r="J649" s="358"/>
      <c r="K649" s="358"/>
    </row>
    <row r="650" spans="1:11">
      <c r="A650" s="352"/>
      <c r="B650" s="355"/>
      <c r="C650" s="356"/>
      <c r="D650" s="358"/>
      <c r="E650" s="358"/>
      <c r="F650" s="358"/>
      <c r="G650" s="358"/>
      <c r="H650" s="358"/>
      <c r="I650" s="358"/>
      <c r="J650" s="358"/>
      <c r="K650" s="358"/>
    </row>
    <row r="651" spans="1:11">
      <c r="A651" s="352"/>
      <c r="B651" s="355"/>
      <c r="C651" s="356"/>
      <c r="D651" s="358"/>
      <c r="E651" s="358"/>
      <c r="F651" s="358"/>
      <c r="G651" s="358"/>
      <c r="H651" s="358"/>
      <c r="I651" s="358"/>
      <c r="J651" s="358"/>
      <c r="K651" s="358"/>
    </row>
    <row r="652" spans="1:11">
      <c r="A652" s="352"/>
      <c r="B652" s="355"/>
      <c r="C652" s="356"/>
      <c r="D652" s="358"/>
      <c r="E652" s="358"/>
      <c r="F652" s="358"/>
      <c r="G652" s="358"/>
      <c r="H652" s="358"/>
      <c r="I652" s="358"/>
      <c r="J652" s="358"/>
      <c r="K652" s="358"/>
    </row>
    <row r="653" spans="1:11">
      <c r="A653" s="352"/>
      <c r="B653" s="355"/>
      <c r="C653" s="356"/>
      <c r="D653" s="358"/>
      <c r="E653" s="358"/>
      <c r="F653" s="358"/>
      <c r="G653" s="358"/>
      <c r="H653" s="358"/>
      <c r="I653" s="358"/>
      <c r="J653" s="358"/>
      <c r="K653" s="358"/>
    </row>
    <row r="654" spans="1:11">
      <c r="A654" s="352"/>
      <c r="B654" s="355"/>
      <c r="C654" s="356"/>
      <c r="D654" s="358"/>
      <c r="E654" s="358"/>
      <c r="F654" s="358"/>
      <c r="G654" s="358"/>
      <c r="H654" s="358"/>
      <c r="I654" s="358"/>
      <c r="J654" s="358"/>
      <c r="K654" s="358"/>
    </row>
    <row r="655" spans="1:11">
      <c r="A655" s="352"/>
      <c r="B655" s="355"/>
      <c r="C655" s="356"/>
      <c r="D655" s="358"/>
      <c r="E655" s="358"/>
      <c r="F655" s="358"/>
      <c r="G655" s="358"/>
      <c r="H655" s="358"/>
      <c r="I655" s="358"/>
      <c r="J655" s="358"/>
      <c r="K655" s="358"/>
    </row>
    <row r="656" spans="1:11">
      <c r="A656" s="352"/>
      <c r="B656" s="355"/>
      <c r="C656" s="356"/>
      <c r="D656" s="358"/>
      <c r="E656" s="358"/>
      <c r="F656" s="358"/>
      <c r="G656" s="358"/>
      <c r="H656" s="358"/>
      <c r="I656" s="358"/>
      <c r="J656" s="358"/>
      <c r="K656" s="358"/>
    </row>
    <row r="657" spans="1:11">
      <c r="A657" s="352"/>
      <c r="B657" s="355"/>
      <c r="C657" s="356"/>
      <c r="D657" s="358"/>
      <c r="E657" s="358"/>
      <c r="F657" s="358"/>
      <c r="G657" s="358"/>
      <c r="H657" s="358"/>
      <c r="I657" s="358"/>
      <c r="J657" s="358"/>
      <c r="K657" s="358"/>
    </row>
    <row r="658" spans="1:11">
      <c r="A658" s="352"/>
      <c r="B658" s="355"/>
      <c r="C658" s="356"/>
      <c r="D658" s="358"/>
      <c r="E658" s="358"/>
      <c r="F658" s="358"/>
      <c r="G658" s="358"/>
      <c r="H658" s="358"/>
      <c r="I658" s="358"/>
      <c r="J658" s="358"/>
      <c r="K658" s="358"/>
    </row>
    <row r="659" spans="1:11">
      <c r="A659" s="352"/>
      <c r="B659" s="355"/>
      <c r="C659" s="356"/>
      <c r="D659" s="358"/>
      <c r="E659" s="358"/>
      <c r="F659" s="358"/>
      <c r="G659" s="358"/>
      <c r="H659" s="358"/>
      <c r="I659" s="358"/>
      <c r="J659" s="358"/>
      <c r="K659" s="358"/>
    </row>
    <row r="660" spans="1:11">
      <c r="A660" s="352"/>
      <c r="B660" s="355"/>
      <c r="C660" s="356"/>
      <c r="D660" s="358"/>
      <c r="E660" s="358"/>
      <c r="F660" s="358"/>
      <c r="G660" s="358"/>
      <c r="H660" s="358"/>
      <c r="I660" s="358"/>
      <c r="J660" s="358"/>
      <c r="K660" s="358"/>
    </row>
    <row r="661" spans="1:11">
      <c r="A661" s="352"/>
      <c r="B661" s="355"/>
      <c r="C661" s="356"/>
      <c r="D661" s="358"/>
      <c r="E661" s="358"/>
      <c r="F661" s="358"/>
      <c r="G661" s="358"/>
      <c r="H661" s="358"/>
      <c r="I661" s="358"/>
      <c r="J661" s="358"/>
      <c r="K661" s="358"/>
    </row>
    <row r="662" spans="1:11">
      <c r="A662" s="352"/>
      <c r="B662" s="355"/>
      <c r="C662" s="356"/>
      <c r="D662" s="358"/>
      <c r="E662" s="358"/>
      <c r="F662" s="358"/>
      <c r="G662" s="358"/>
      <c r="H662" s="358"/>
      <c r="I662" s="358"/>
      <c r="J662" s="358"/>
      <c r="K662" s="358"/>
    </row>
    <row r="663" spans="1:11">
      <c r="A663" s="352"/>
      <c r="B663" s="355"/>
      <c r="C663" s="356"/>
      <c r="D663" s="358"/>
      <c r="E663" s="358"/>
      <c r="F663" s="358"/>
      <c r="G663" s="358"/>
      <c r="H663" s="358"/>
      <c r="I663" s="358"/>
      <c r="J663" s="358"/>
      <c r="K663" s="358"/>
    </row>
    <row r="664" spans="1:11">
      <c r="A664" s="352"/>
      <c r="B664" s="355"/>
      <c r="C664" s="356"/>
      <c r="D664" s="358"/>
      <c r="E664" s="358"/>
      <c r="F664" s="358"/>
      <c r="G664" s="358"/>
      <c r="H664" s="358"/>
      <c r="I664" s="358"/>
      <c r="J664" s="358"/>
      <c r="K664" s="358"/>
    </row>
    <row r="665" spans="1:11">
      <c r="A665" s="352"/>
      <c r="B665" s="355"/>
      <c r="C665" s="356"/>
      <c r="D665" s="358"/>
      <c r="E665" s="358"/>
      <c r="F665" s="358"/>
      <c r="G665" s="358"/>
      <c r="H665" s="358"/>
      <c r="I665" s="358"/>
      <c r="J665" s="358"/>
      <c r="K665" s="358"/>
    </row>
    <row r="666" spans="1:11">
      <c r="A666" s="352"/>
      <c r="B666" s="355"/>
      <c r="C666" s="356"/>
      <c r="D666" s="358"/>
      <c r="E666" s="358"/>
      <c r="F666" s="358"/>
      <c r="G666" s="358"/>
      <c r="H666" s="358"/>
      <c r="I666" s="358"/>
      <c r="J666" s="358"/>
      <c r="K666" s="358"/>
    </row>
    <row r="667" spans="1:11">
      <c r="A667" s="352"/>
      <c r="B667" s="355"/>
      <c r="C667" s="356"/>
      <c r="D667" s="358"/>
      <c r="E667" s="358"/>
      <c r="F667" s="358"/>
      <c r="G667" s="358"/>
      <c r="H667" s="358"/>
      <c r="I667" s="358"/>
      <c r="J667" s="358"/>
      <c r="K667" s="358"/>
    </row>
    <row r="668" spans="1:11">
      <c r="A668" s="352"/>
      <c r="B668" s="355"/>
      <c r="C668" s="356"/>
      <c r="D668" s="358"/>
      <c r="E668" s="358"/>
      <c r="F668" s="358"/>
      <c r="G668" s="358"/>
      <c r="H668" s="358"/>
      <c r="I668" s="358"/>
      <c r="J668" s="358"/>
      <c r="K668" s="358"/>
    </row>
    <row r="669" spans="1:11">
      <c r="A669" s="352"/>
      <c r="B669" s="355"/>
      <c r="C669" s="356"/>
      <c r="D669" s="358"/>
      <c r="E669" s="358"/>
      <c r="F669" s="358"/>
      <c r="G669" s="358"/>
      <c r="H669" s="358"/>
      <c r="I669" s="358"/>
      <c r="J669" s="358"/>
      <c r="K669" s="358"/>
    </row>
    <row r="670" spans="1:11">
      <c r="A670" s="352"/>
      <c r="B670" s="355"/>
      <c r="C670" s="356"/>
      <c r="D670" s="358"/>
      <c r="E670" s="358"/>
      <c r="F670" s="358"/>
      <c r="G670" s="358"/>
      <c r="H670" s="358"/>
      <c r="I670" s="358"/>
      <c r="J670" s="358"/>
      <c r="K670" s="358"/>
    </row>
    <row r="671" spans="1:11">
      <c r="A671" s="352"/>
      <c r="B671" s="355"/>
      <c r="C671" s="356"/>
      <c r="D671" s="358"/>
      <c r="E671" s="358"/>
      <c r="F671" s="358"/>
      <c r="G671" s="358"/>
      <c r="H671" s="358"/>
      <c r="I671" s="358"/>
      <c r="J671" s="358"/>
      <c r="K671" s="358"/>
    </row>
    <row r="672" spans="1:11">
      <c r="A672" s="352"/>
      <c r="B672" s="355"/>
      <c r="C672" s="356"/>
      <c r="D672" s="358"/>
      <c r="E672" s="358"/>
      <c r="F672" s="358"/>
      <c r="G672" s="358"/>
      <c r="H672" s="358"/>
      <c r="I672" s="358"/>
      <c r="J672" s="358"/>
      <c r="K672" s="358"/>
    </row>
    <row r="673" spans="1:11">
      <c r="A673" s="352"/>
      <c r="B673" s="355"/>
      <c r="C673" s="356"/>
      <c r="D673" s="358"/>
      <c r="E673" s="358"/>
      <c r="F673" s="358"/>
      <c r="G673" s="358"/>
      <c r="H673" s="358"/>
      <c r="I673" s="358"/>
      <c r="J673" s="358"/>
      <c r="K673" s="358"/>
    </row>
    <row r="674" spans="1:11">
      <c r="A674" s="352"/>
      <c r="B674" s="355"/>
      <c r="C674" s="356"/>
      <c r="D674" s="358"/>
      <c r="E674" s="358"/>
      <c r="F674" s="358"/>
      <c r="G674" s="358"/>
      <c r="H674" s="358"/>
      <c r="I674" s="358"/>
      <c r="J674" s="358"/>
      <c r="K674" s="358"/>
    </row>
    <row r="675" spans="1:11">
      <c r="A675" s="352"/>
      <c r="B675" s="355"/>
      <c r="C675" s="356"/>
      <c r="D675" s="358"/>
      <c r="E675" s="358"/>
      <c r="F675" s="358"/>
      <c r="G675" s="358"/>
      <c r="H675" s="358"/>
      <c r="I675" s="358"/>
      <c r="J675" s="358"/>
      <c r="K675" s="358"/>
    </row>
    <row r="676" spans="1:11">
      <c r="A676" s="352"/>
      <c r="B676" s="355"/>
      <c r="C676" s="356"/>
      <c r="D676" s="358"/>
      <c r="E676" s="358"/>
      <c r="F676" s="358"/>
      <c r="G676" s="358"/>
      <c r="H676" s="358"/>
      <c r="I676" s="358"/>
      <c r="J676" s="358"/>
      <c r="K676" s="358"/>
    </row>
    <row r="677" spans="1:11">
      <c r="A677" s="352"/>
      <c r="B677" s="355"/>
      <c r="C677" s="356"/>
      <c r="D677" s="358"/>
      <c r="E677" s="358"/>
      <c r="F677" s="358"/>
      <c r="G677" s="358"/>
      <c r="H677" s="358"/>
      <c r="I677" s="358"/>
      <c r="J677" s="358"/>
      <c r="K677" s="358"/>
    </row>
    <row r="678" spans="1:11">
      <c r="A678" s="352"/>
      <c r="B678" s="355"/>
      <c r="C678" s="356"/>
      <c r="D678" s="358"/>
      <c r="E678" s="358"/>
      <c r="F678" s="358"/>
      <c r="G678" s="358"/>
      <c r="H678" s="358"/>
      <c r="I678" s="358"/>
      <c r="J678" s="358"/>
      <c r="K678" s="358"/>
    </row>
    <row r="679" spans="1:11">
      <c r="A679" s="352"/>
      <c r="B679" s="355"/>
      <c r="C679" s="356"/>
      <c r="D679" s="358"/>
      <c r="E679" s="358"/>
      <c r="F679" s="358"/>
      <c r="G679" s="358"/>
      <c r="H679" s="358"/>
      <c r="I679" s="358"/>
      <c r="J679" s="358"/>
      <c r="K679" s="358"/>
    </row>
    <row r="680" spans="1:11">
      <c r="A680" s="352"/>
      <c r="B680" s="355"/>
      <c r="C680" s="356"/>
      <c r="D680" s="358"/>
      <c r="E680" s="358"/>
      <c r="F680" s="358"/>
      <c r="G680" s="358"/>
      <c r="H680" s="358"/>
      <c r="I680" s="358"/>
      <c r="J680" s="358"/>
      <c r="K680" s="358"/>
    </row>
    <row r="681" spans="1:11">
      <c r="A681" s="352"/>
      <c r="B681" s="355"/>
      <c r="C681" s="356"/>
      <c r="D681" s="358"/>
      <c r="E681" s="358"/>
      <c r="F681" s="358"/>
      <c r="G681" s="358"/>
      <c r="H681" s="358"/>
      <c r="I681" s="358"/>
      <c r="J681" s="358"/>
      <c r="K681" s="358"/>
    </row>
    <row r="682" spans="1:11">
      <c r="A682" s="352"/>
      <c r="B682" s="355"/>
      <c r="C682" s="356"/>
      <c r="D682" s="358"/>
      <c r="E682" s="358"/>
      <c r="F682" s="358"/>
      <c r="G682" s="358"/>
      <c r="H682" s="358"/>
      <c r="I682" s="358"/>
      <c r="J682" s="358"/>
      <c r="K682" s="358"/>
    </row>
    <row r="683" spans="1:11">
      <c r="A683" s="352"/>
      <c r="B683" s="355"/>
      <c r="C683" s="356"/>
      <c r="D683" s="358"/>
      <c r="E683" s="358"/>
      <c r="F683" s="358"/>
      <c r="G683" s="358"/>
      <c r="H683" s="358"/>
      <c r="I683" s="358"/>
      <c r="J683" s="358"/>
      <c r="K683" s="358"/>
    </row>
    <row r="684" spans="1:11">
      <c r="A684" s="352"/>
      <c r="B684" s="355"/>
      <c r="C684" s="356"/>
      <c r="D684" s="358"/>
      <c r="E684" s="358"/>
      <c r="F684" s="358"/>
      <c r="G684" s="358"/>
      <c r="H684" s="358"/>
      <c r="I684" s="358"/>
      <c r="J684" s="358"/>
      <c r="K684" s="358"/>
    </row>
    <row r="685" spans="1:11">
      <c r="A685" s="352"/>
      <c r="B685" s="355"/>
      <c r="C685" s="356"/>
      <c r="D685" s="358"/>
      <c r="E685" s="358"/>
      <c r="F685" s="358"/>
      <c r="G685" s="358"/>
      <c r="H685" s="358"/>
      <c r="I685" s="358"/>
      <c r="J685" s="358"/>
      <c r="K685" s="358"/>
    </row>
    <row r="686" spans="1:11">
      <c r="A686" s="352"/>
      <c r="B686" s="355"/>
      <c r="C686" s="356"/>
      <c r="D686" s="358"/>
      <c r="E686" s="358"/>
      <c r="F686" s="358"/>
      <c r="G686" s="358"/>
      <c r="H686" s="358"/>
      <c r="I686" s="358"/>
      <c r="J686" s="358"/>
      <c r="K686" s="358"/>
    </row>
    <row r="687" spans="1:11">
      <c r="A687" s="352"/>
      <c r="B687" s="355"/>
      <c r="C687" s="356"/>
      <c r="D687" s="358"/>
      <c r="E687" s="358"/>
      <c r="F687" s="358"/>
      <c r="G687" s="358"/>
      <c r="H687" s="358"/>
      <c r="I687" s="358"/>
      <c r="J687" s="358"/>
      <c r="K687" s="358"/>
    </row>
    <row r="688" spans="1:11">
      <c r="A688" s="352"/>
      <c r="B688" s="355"/>
      <c r="C688" s="356"/>
      <c r="D688" s="358"/>
      <c r="E688" s="358"/>
      <c r="F688" s="358"/>
      <c r="G688" s="358"/>
      <c r="H688" s="358"/>
      <c r="I688" s="358"/>
      <c r="J688" s="358"/>
      <c r="K688" s="358"/>
    </row>
    <row r="689" spans="1:11">
      <c r="A689" s="352"/>
      <c r="B689" s="355"/>
      <c r="C689" s="356"/>
      <c r="D689" s="358"/>
      <c r="E689" s="358"/>
      <c r="F689" s="358"/>
      <c r="G689" s="358"/>
      <c r="H689" s="358"/>
      <c r="I689" s="358"/>
      <c r="J689" s="358"/>
      <c r="K689" s="358"/>
    </row>
    <row r="690" spans="1:11">
      <c r="A690" s="352"/>
      <c r="B690" s="355"/>
      <c r="C690" s="356"/>
      <c r="D690" s="358"/>
      <c r="E690" s="358"/>
      <c r="F690" s="358"/>
      <c r="G690" s="358"/>
      <c r="H690" s="358"/>
      <c r="I690" s="358"/>
      <c r="J690" s="358"/>
      <c r="K690" s="358"/>
    </row>
    <row r="691" spans="1:11">
      <c r="A691" s="352"/>
      <c r="B691" s="355"/>
      <c r="C691" s="356"/>
      <c r="D691" s="358"/>
      <c r="E691" s="358"/>
      <c r="F691" s="358"/>
      <c r="G691" s="358"/>
      <c r="H691" s="358"/>
      <c r="I691" s="358"/>
      <c r="J691" s="358"/>
      <c r="K691" s="358"/>
    </row>
    <row r="692" spans="1:11">
      <c r="A692" s="352"/>
      <c r="B692" s="355"/>
      <c r="C692" s="356"/>
      <c r="D692" s="358"/>
      <c r="E692" s="358"/>
      <c r="F692" s="358"/>
      <c r="G692" s="358"/>
      <c r="H692" s="358"/>
      <c r="I692" s="358"/>
      <c r="J692" s="358"/>
      <c r="K692" s="358"/>
    </row>
    <row r="693" spans="1:11">
      <c r="A693" s="352"/>
      <c r="B693" s="355"/>
      <c r="C693" s="356"/>
      <c r="D693" s="358"/>
      <c r="E693" s="358"/>
      <c r="F693" s="358"/>
      <c r="G693" s="358"/>
      <c r="H693" s="358"/>
      <c r="I693" s="358"/>
      <c r="J693" s="358"/>
      <c r="K693" s="358"/>
    </row>
    <row r="694" spans="1:11">
      <c r="A694" s="352"/>
      <c r="B694" s="355"/>
      <c r="C694" s="356"/>
      <c r="D694" s="358"/>
      <c r="E694" s="358"/>
      <c r="F694" s="358"/>
      <c r="G694" s="358"/>
      <c r="H694" s="358"/>
      <c r="I694" s="358"/>
      <c r="J694" s="358"/>
      <c r="K694" s="358"/>
    </row>
    <row r="695" spans="1:11">
      <c r="A695" s="352"/>
      <c r="B695" s="355"/>
      <c r="C695" s="356"/>
      <c r="D695" s="358"/>
      <c r="E695" s="358"/>
      <c r="F695" s="358"/>
      <c r="G695" s="358"/>
      <c r="H695" s="358"/>
      <c r="I695" s="358"/>
      <c r="J695" s="358"/>
      <c r="K695" s="358"/>
    </row>
    <row r="696" spans="1:11">
      <c r="A696" s="352"/>
      <c r="B696" s="355"/>
      <c r="C696" s="356"/>
      <c r="D696" s="358"/>
      <c r="E696" s="358"/>
      <c r="F696" s="358"/>
      <c r="G696" s="358"/>
      <c r="H696" s="358"/>
      <c r="I696" s="358"/>
      <c r="J696" s="358"/>
      <c r="K696" s="358"/>
    </row>
    <row r="697" spans="1:11">
      <c r="A697" s="352"/>
      <c r="B697" s="355"/>
      <c r="C697" s="356"/>
      <c r="D697" s="358"/>
      <c r="E697" s="358"/>
      <c r="F697" s="358"/>
      <c r="G697" s="358"/>
      <c r="H697" s="358"/>
      <c r="I697" s="358"/>
      <c r="J697" s="358"/>
      <c r="K697" s="358"/>
    </row>
    <row r="698" spans="1:11">
      <c r="A698" s="352"/>
      <c r="B698" s="355"/>
      <c r="C698" s="356"/>
      <c r="D698" s="358"/>
      <c r="E698" s="358"/>
      <c r="F698" s="358"/>
      <c r="G698" s="358"/>
      <c r="H698" s="358"/>
      <c r="I698" s="358"/>
      <c r="J698" s="358"/>
      <c r="K698" s="358"/>
    </row>
    <row r="699" spans="1:11">
      <c r="A699" s="352"/>
      <c r="B699" s="355"/>
      <c r="C699" s="356"/>
      <c r="D699" s="358"/>
      <c r="E699" s="358"/>
      <c r="F699" s="358"/>
      <c r="G699" s="358"/>
      <c r="H699" s="358"/>
      <c r="I699" s="358"/>
      <c r="J699" s="358"/>
      <c r="K699" s="358"/>
    </row>
    <row r="700" spans="1:11">
      <c r="A700" s="352"/>
      <c r="B700" s="355"/>
      <c r="C700" s="356"/>
      <c r="D700" s="358"/>
      <c r="E700" s="358"/>
      <c r="F700" s="358"/>
      <c r="G700" s="358"/>
      <c r="H700" s="358"/>
      <c r="I700" s="358"/>
      <c r="J700" s="358"/>
      <c r="K700" s="358"/>
    </row>
    <row r="701" spans="1:11">
      <c r="A701" s="352"/>
      <c r="B701" s="355"/>
      <c r="C701" s="356"/>
      <c r="D701" s="358"/>
      <c r="E701" s="358"/>
      <c r="F701" s="358"/>
      <c r="G701" s="358"/>
      <c r="H701" s="358"/>
      <c r="I701" s="358"/>
      <c r="J701" s="358"/>
      <c r="K701" s="358"/>
    </row>
    <row r="702" spans="1:11">
      <c r="A702" s="352"/>
      <c r="B702" s="355"/>
      <c r="C702" s="356"/>
      <c r="D702" s="358"/>
      <c r="E702" s="358"/>
      <c r="F702" s="358"/>
      <c r="G702" s="358"/>
      <c r="H702" s="358"/>
      <c r="I702" s="358"/>
      <c r="J702" s="358"/>
      <c r="K702" s="358"/>
    </row>
    <row r="703" spans="1:11">
      <c r="A703" s="352"/>
      <c r="B703" s="355"/>
      <c r="C703" s="356"/>
      <c r="D703" s="358"/>
      <c r="E703" s="358"/>
      <c r="F703" s="358"/>
      <c r="G703" s="358"/>
      <c r="H703" s="358"/>
      <c r="I703" s="358"/>
      <c r="J703" s="358"/>
      <c r="K703" s="358"/>
    </row>
    <row r="704" spans="1:11">
      <c r="A704" s="352"/>
      <c r="B704" s="355"/>
      <c r="C704" s="356"/>
      <c r="D704" s="358"/>
      <c r="E704" s="358"/>
      <c r="F704" s="358"/>
      <c r="G704" s="358"/>
      <c r="H704" s="358"/>
      <c r="I704" s="358"/>
      <c r="J704" s="358"/>
      <c r="K704" s="358"/>
    </row>
    <row r="705" spans="1:11">
      <c r="A705" s="352"/>
      <c r="B705" s="355"/>
      <c r="C705" s="356"/>
      <c r="D705" s="358"/>
      <c r="E705" s="358"/>
      <c r="F705" s="358"/>
      <c r="G705" s="358"/>
      <c r="H705" s="358"/>
      <c r="I705" s="358"/>
      <c r="J705" s="358"/>
      <c r="K705" s="358"/>
    </row>
    <row r="706" spans="1:11">
      <c r="A706" s="352"/>
      <c r="B706" s="355"/>
      <c r="C706" s="356"/>
      <c r="D706" s="358"/>
      <c r="E706" s="358"/>
      <c r="F706" s="358"/>
      <c r="G706" s="358"/>
      <c r="H706" s="358"/>
      <c r="I706" s="358"/>
      <c r="J706" s="358"/>
      <c r="K706" s="358"/>
    </row>
    <row r="707" spans="1:11">
      <c r="A707" s="352"/>
      <c r="B707" s="355"/>
      <c r="C707" s="356"/>
      <c r="D707" s="358"/>
      <c r="E707" s="358"/>
      <c r="F707" s="358"/>
      <c r="G707" s="358"/>
      <c r="H707" s="358"/>
      <c r="I707" s="358"/>
      <c r="J707" s="358"/>
      <c r="K707" s="358"/>
    </row>
    <row r="708" spans="1:11">
      <c r="A708" s="352"/>
      <c r="B708" s="355"/>
      <c r="C708" s="356"/>
      <c r="D708" s="358"/>
      <c r="E708" s="358"/>
      <c r="F708" s="358"/>
      <c r="G708" s="358"/>
      <c r="H708" s="358"/>
      <c r="I708" s="358"/>
      <c r="J708" s="358"/>
      <c r="K708" s="358"/>
    </row>
    <row r="709" spans="1:11">
      <c r="A709" s="352"/>
      <c r="B709" s="355"/>
      <c r="C709" s="356"/>
      <c r="D709" s="358"/>
      <c r="E709" s="358"/>
      <c r="F709" s="358"/>
      <c r="G709" s="358"/>
      <c r="H709" s="358"/>
      <c r="I709" s="358"/>
      <c r="J709" s="358"/>
      <c r="K709" s="358"/>
    </row>
    <row r="710" spans="1:11">
      <c r="A710" s="352"/>
      <c r="B710" s="355"/>
      <c r="C710" s="356"/>
      <c r="D710" s="358"/>
      <c r="E710" s="358"/>
      <c r="F710" s="358"/>
      <c r="G710" s="358"/>
      <c r="H710" s="358"/>
      <c r="I710" s="358"/>
      <c r="J710" s="358"/>
      <c r="K710" s="358"/>
    </row>
    <row r="711" spans="1:11">
      <c r="A711" s="352"/>
      <c r="B711" s="355"/>
      <c r="C711" s="356"/>
      <c r="D711" s="358"/>
      <c r="E711" s="358"/>
      <c r="F711" s="358"/>
      <c r="G711" s="358"/>
      <c r="H711" s="358"/>
      <c r="I711" s="358"/>
      <c r="J711" s="358"/>
      <c r="K711" s="358"/>
    </row>
    <row r="712" spans="1:11">
      <c r="A712" s="352"/>
      <c r="B712" s="355"/>
      <c r="C712" s="356"/>
      <c r="D712" s="358"/>
      <c r="E712" s="358"/>
      <c r="F712" s="358"/>
      <c r="G712" s="358"/>
      <c r="H712" s="358"/>
      <c r="I712" s="358"/>
      <c r="J712" s="358"/>
      <c r="K712" s="358"/>
    </row>
    <row r="713" spans="1:11">
      <c r="A713" s="352"/>
      <c r="B713" s="355"/>
      <c r="C713" s="356"/>
      <c r="D713" s="358"/>
      <c r="E713" s="358"/>
      <c r="F713" s="358"/>
      <c r="G713" s="358"/>
      <c r="H713" s="358"/>
      <c r="I713" s="358"/>
      <c r="J713" s="358"/>
      <c r="K713" s="358"/>
    </row>
    <row r="714" spans="1:11">
      <c r="A714" s="352"/>
      <c r="B714" s="355"/>
      <c r="C714" s="356"/>
      <c r="D714" s="358"/>
      <c r="E714" s="358"/>
      <c r="F714" s="358"/>
      <c r="G714" s="358"/>
      <c r="H714" s="358"/>
      <c r="I714" s="358"/>
      <c r="J714" s="358"/>
      <c r="K714" s="358"/>
    </row>
    <row r="715" spans="1:11">
      <c r="A715" s="352"/>
      <c r="B715" s="355"/>
      <c r="C715" s="356"/>
      <c r="D715" s="358"/>
      <c r="E715" s="358"/>
      <c r="F715" s="358"/>
      <c r="G715" s="358"/>
      <c r="H715" s="358"/>
      <c r="I715" s="358"/>
      <c r="J715" s="358"/>
      <c r="K715" s="358"/>
    </row>
    <row r="716" spans="1:11">
      <c r="A716" s="352"/>
      <c r="B716" s="355"/>
      <c r="C716" s="356"/>
      <c r="D716" s="358"/>
      <c r="E716" s="358"/>
      <c r="F716" s="358"/>
      <c r="G716" s="358"/>
      <c r="H716" s="358"/>
      <c r="I716" s="358"/>
      <c r="J716" s="358"/>
      <c r="K716" s="358"/>
    </row>
    <row r="717" spans="1:11">
      <c r="A717" s="352"/>
      <c r="B717" s="355"/>
      <c r="C717" s="356"/>
      <c r="D717" s="358"/>
      <c r="E717" s="358"/>
      <c r="F717" s="358"/>
      <c r="G717" s="358"/>
      <c r="H717" s="358"/>
      <c r="I717" s="358"/>
      <c r="J717" s="358"/>
      <c r="K717" s="358"/>
    </row>
    <row r="718" spans="1:11">
      <c r="A718" s="352"/>
      <c r="B718" s="355"/>
      <c r="C718" s="356"/>
      <c r="D718" s="358"/>
      <c r="E718" s="358"/>
      <c r="F718" s="358"/>
      <c r="G718" s="358"/>
      <c r="H718" s="358"/>
      <c r="I718" s="358"/>
      <c r="J718" s="358"/>
      <c r="K718" s="358"/>
    </row>
    <row r="719" spans="1:11">
      <c r="A719" s="352"/>
      <c r="B719" s="355"/>
      <c r="C719" s="356"/>
      <c r="D719" s="358"/>
      <c r="E719" s="358"/>
      <c r="F719" s="358"/>
      <c r="G719" s="358"/>
      <c r="H719" s="358"/>
      <c r="I719" s="358"/>
      <c r="J719" s="358"/>
      <c r="K719" s="358"/>
    </row>
    <row r="720" spans="1:11">
      <c r="A720" s="352"/>
      <c r="B720" s="355"/>
      <c r="C720" s="356"/>
      <c r="D720" s="358"/>
      <c r="E720" s="358"/>
      <c r="F720" s="358"/>
      <c r="G720" s="358"/>
      <c r="H720" s="358"/>
      <c r="I720" s="358"/>
      <c r="J720" s="358"/>
      <c r="K720" s="358"/>
    </row>
    <row r="721" spans="1:11">
      <c r="A721" s="352"/>
      <c r="B721" s="355"/>
      <c r="C721" s="356"/>
      <c r="D721" s="358"/>
      <c r="E721" s="358"/>
      <c r="F721" s="358"/>
      <c r="G721" s="358"/>
      <c r="H721" s="358"/>
      <c r="I721" s="358"/>
      <c r="J721" s="358"/>
      <c r="K721" s="358"/>
    </row>
    <row r="722" spans="1:11">
      <c r="A722" s="352"/>
      <c r="B722" s="355"/>
      <c r="C722" s="356"/>
      <c r="D722" s="358"/>
      <c r="E722" s="358"/>
      <c r="F722" s="358"/>
      <c r="G722" s="358"/>
      <c r="H722" s="358"/>
      <c r="I722" s="358"/>
      <c r="J722" s="358"/>
      <c r="K722" s="358"/>
    </row>
    <row r="723" spans="1:11">
      <c r="A723" s="352"/>
      <c r="B723" s="355"/>
      <c r="C723" s="356"/>
      <c r="D723" s="358"/>
      <c r="E723" s="358"/>
      <c r="F723" s="358"/>
      <c r="G723" s="358"/>
      <c r="H723" s="358"/>
      <c r="I723" s="358"/>
      <c r="J723" s="358"/>
      <c r="K723" s="358"/>
    </row>
    <row r="724" spans="1:11">
      <c r="A724" s="352"/>
      <c r="B724" s="355"/>
      <c r="C724" s="356"/>
      <c r="D724" s="358"/>
      <c r="E724" s="358"/>
      <c r="F724" s="358"/>
      <c r="G724" s="358"/>
      <c r="H724" s="358"/>
      <c r="I724" s="358"/>
      <c r="J724" s="358"/>
      <c r="K724" s="358"/>
    </row>
    <row r="725" spans="1:11">
      <c r="A725" s="352"/>
      <c r="B725" s="355"/>
      <c r="C725" s="356"/>
      <c r="D725" s="358"/>
      <c r="E725" s="358"/>
      <c r="F725" s="358"/>
      <c r="G725" s="358"/>
      <c r="H725" s="358"/>
      <c r="I725" s="358"/>
      <c r="J725" s="358"/>
      <c r="K725" s="358"/>
    </row>
    <row r="726" spans="1:11">
      <c r="A726" s="352"/>
      <c r="B726" s="355"/>
      <c r="C726" s="356"/>
      <c r="D726" s="358"/>
      <c r="E726" s="358"/>
      <c r="F726" s="358"/>
      <c r="G726" s="358"/>
      <c r="H726" s="358"/>
      <c r="I726" s="358"/>
      <c r="J726" s="358"/>
      <c r="K726" s="358"/>
    </row>
    <row r="727" spans="1:11">
      <c r="A727" s="352"/>
      <c r="B727" s="355"/>
      <c r="C727" s="356"/>
      <c r="D727" s="358"/>
      <c r="E727" s="358"/>
      <c r="F727" s="358"/>
      <c r="G727" s="358"/>
      <c r="H727" s="358"/>
      <c r="I727" s="358"/>
      <c r="J727" s="358"/>
      <c r="K727" s="358"/>
    </row>
    <row r="728" spans="1:11">
      <c r="A728" s="352"/>
      <c r="B728" s="355"/>
      <c r="C728" s="356"/>
      <c r="D728" s="358"/>
      <c r="E728" s="358"/>
      <c r="F728" s="358"/>
      <c r="G728" s="358"/>
      <c r="H728" s="358"/>
      <c r="I728" s="358"/>
      <c r="J728" s="358"/>
      <c r="K728" s="358"/>
    </row>
    <row r="729" spans="1:11">
      <c r="A729" s="352"/>
      <c r="B729" s="355"/>
      <c r="C729" s="356"/>
      <c r="D729" s="358"/>
      <c r="E729" s="358"/>
      <c r="F729" s="358"/>
      <c r="G729" s="358"/>
      <c r="H729" s="358"/>
      <c r="I729" s="358"/>
      <c r="J729" s="358"/>
      <c r="K729" s="358"/>
    </row>
    <row r="730" spans="1:11">
      <c r="A730" s="352"/>
      <c r="B730" s="355"/>
      <c r="C730" s="356"/>
      <c r="D730" s="358"/>
      <c r="E730" s="358"/>
      <c r="F730" s="358"/>
      <c r="G730" s="358"/>
      <c r="H730" s="358"/>
      <c r="I730" s="358"/>
      <c r="J730" s="358"/>
      <c r="K730" s="358"/>
    </row>
    <row r="731" spans="1:11">
      <c r="A731" s="352"/>
      <c r="B731" s="355"/>
      <c r="C731" s="356"/>
      <c r="D731" s="358"/>
      <c r="E731" s="358"/>
      <c r="F731" s="358"/>
      <c r="G731" s="358"/>
      <c r="H731" s="358"/>
      <c r="I731" s="358"/>
      <c r="J731" s="358"/>
      <c r="K731" s="358"/>
    </row>
    <row r="732" spans="1:11">
      <c r="A732" s="352"/>
      <c r="B732" s="355"/>
      <c r="C732" s="356"/>
      <c r="D732" s="358"/>
      <c r="E732" s="358"/>
      <c r="F732" s="358"/>
      <c r="G732" s="358"/>
      <c r="H732" s="358"/>
      <c r="I732" s="358"/>
      <c r="J732" s="358"/>
      <c r="K732" s="358"/>
    </row>
    <row r="733" spans="1:11">
      <c r="A733" s="352"/>
      <c r="B733" s="355"/>
      <c r="C733" s="356"/>
      <c r="D733" s="358"/>
      <c r="E733" s="358"/>
      <c r="F733" s="358"/>
      <c r="G733" s="358"/>
      <c r="H733" s="358"/>
      <c r="I733" s="358"/>
      <c r="J733" s="358"/>
      <c r="K733" s="358"/>
    </row>
    <row r="734" spans="1:11">
      <c r="A734" s="352"/>
      <c r="B734" s="355"/>
      <c r="C734" s="356"/>
      <c r="D734" s="358"/>
      <c r="E734" s="358"/>
      <c r="F734" s="358"/>
      <c r="G734" s="358"/>
      <c r="H734" s="358"/>
      <c r="I734" s="358"/>
      <c r="J734" s="358"/>
      <c r="K734" s="358"/>
    </row>
    <row r="735" spans="1:11">
      <c r="A735" s="352"/>
      <c r="B735" s="355"/>
      <c r="C735" s="356"/>
      <c r="D735" s="358"/>
      <c r="E735" s="358"/>
      <c r="F735" s="358"/>
      <c r="G735" s="358"/>
      <c r="H735" s="358"/>
      <c r="I735" s="358"/>
      <c r="J735" s="358"/>
      <c r="K735" s="358"/>
    </row>
    <row r="736" spans="1:11">
      <c r="A736" s="352"/>
      <c r="B736" s="355"/>
      <c r="C736" s="356"/>
      <c r="D736" s="358"/>
      <c r="E736" s="358"/>
      <c r="F736" s="358"/>
      <c r="G736" s="358"/>
      <c r="H736" s="358"/>
      <c r="I736" s="358"/>
      <c r="J736" s="358"/>
      <c r="K736" s="358"/>
    </row>
    <row r="737" spans="1:11">
      <c r="A737" s="352"/>
      <c r="B737" s="355"/>
      <c r="C737" s="356"/>
      <c r="D737" s="358"/>
      <c r="E737" s="358"/>
      <c r="F737" s="358"/>
      <c r="G737" s="358"/>
      <c r="H737" s="358"/>
      <c r="I737" s="358"/>
      <c r="J737" s="358"/>
      <c r="K737" s="358"/>
    </row>
    <row r="738" spans="1:11">
      <c r="A738" s="352"/>
      <c r="B738" s="355"/>
      <c r="C738" s="356"/>
      <c r="D738" s="358"/>
      <c r="E738" s="358"/>
      <c r="F738" s="358"/>
      <c r="G738" s="358"/>
      <c r="H738" s="358"/>
      <c r="I738" s="358"/>
      <c r="J738" s="358"/>
      <c r="K738" s="358"/>
    </row>
    <row r="739" spans="1:11">
      <c r="A739" s="352"/>
      <c r="B739" s="355"/>
      <c r="C739" s="356"/>
      <c r="D739" s="358"/>
      <c r="E739" s="358"/>
      <c r="F739" s="358"/>
      <c r="G739" s="358"/>
      <c r="H739" s="358"/>
      <c r="I739" s="358"/>
      <c r="J739" s="358"/>
      <c r="K739" s="358"/>
    </row>
    <row r="740" spans="1:11">
      <c r="A740" s="352"/>
      <c r="B740" s="355"/>
      <c r="C740" s="356"/>
      <c r="D740" s="358"/>
      <c r="E740" s="358"/>
      <c r="F740" s="358"/>
      <c r="G740" s="358"/>
      <c r="H740" s="358"/>
      <c r="I740" s="358"/>
      <c r="J740" s="358"/>
      <c r="K740" s="358"/>
    </row>
    <row r="741" spans="1:11">
      <c r="A741" s="352"/>
      <c r="B741" s="355"/>
      <c r="C741" s="356"/>
      <c r="D741" s="358"/>
      <c r="E741" s="358"/>
      <c r="F741" s="358"/>
      <c r="G741" s="358"/>
      <c r="H741" s="358"/>
      <c r="I741" s="358"/>
      <c r="J741" s="358"/>
      <c r="K741" s="358"/>
    </row>
    <row r="742" spans="1:11">
      <c r="A742" s="352"/>
      <c r="B742" s="355"/>
      <c r="C742" s="356"/>
      <c r="D742" s="358"/>
      <c r="E742" s="358"/>
      <c r="F742" s="358"/>
      <c r="G742" s="358"/>
      <c r="H742" s="358"/>
      <c r="I742" s="358"/>
      <c r="J742" s="358"/>
      <c r="K742" s="358"/>
    </row>
    <row r="743" spans="1:11">
      <c r="A743" s="352"/>
      <c r="B743" s="355"/>
      <c r="C743" s="356"/>
      <c r="D743" s="358"/>
      <c r="E743" s="358"/>
      <c r="F743" s="358"/>
      <c r="G743" s="358"/>
      <c r="H743" s="358"/>
      <c r="I743" s="358"/>
      <c r="J743" s="358"/>
      <c r="K743" s="358"/>
    </row>
    <row r="744" spans="1:11">
      <c r="A744" s="352"/>
      <c r="B744" s="355"/>
      <c r="C744" s="356"/>
      <c r="D744" s="358"/>
      <c r="E744" s="358"/>
      <c r="F744" s="358"/>
      <c r="G744" s="358"/>
      <c r="H744" s="358"/>
      <c r="I744" s="358"/>
      <c r="J744" s="358"/>
      <c r="K744" s="358"/>
    </row>
    <row r="745" spans="1:11">
      <c r="A745" s="352"/>
      <c r="B745" s="355"/>
      <c r="C745" s="356"/>
      <c r="D745" s="358"/>
      <c r="E745" s="358"/>
      <c r="F745" s="358"/>
      <c r="G745" s="358"/>
      <c r="H745" s="358"/>
      <c r="I745" s="358"/>
      <c r="J745" s="358"/>
      <c r="K745" s="358"/>
    </row>
    <row r="746" spans="1:11">
      <c r="A746" s="352"/>
      <c r="B746" s="355"/>
      <c r="C746" s="356"/>
      <c r="D746" s="358"/>
      <c r="E746" s="358"/>
      <c r="F746" s="358"/>
      <c r="G746" s="358"/>
      <c r="H746" s="358"/>
      <c r="I746" s="358"/>
      <c r="J746" s="358"/>
      <c r="K746" s="358"/>
    </row>
    <row r="747" spans="1:11">
      <c r="A747" s="352"/>
      <c r="B747" s="355"/>
      <c r="C747" s="356"/>
      <c r="D747" s="358"/>
      <c r="E747" s="358"/>
      <c r="F747" s="358"/>
      <c r="G747" s="358"/>
      <c r="H747" s="358"/>
      <c r="I747" s="358"/>
      <c r="J747" s="358"/>
      <c r="K747" s="358"/>
    </row>
    <row r="748" spans="1:11">
      <c r="A748" s="352"/>
      <c r="B748" s="355"/>
      <c r="C748" s="356"/>
      <c r="D748" s="358"/>
      <c r="E748" s="358"/>
      <c r="F748" s="358"/>
      <c r="G748" s="358"/>
      <c r="H748" s="358"/>
      <c r="I748" s="358"/>
      <c r="J748" s="358"/>
      <c r="K748" s="358"/>
    </row>
    <row r="749" spans="1:11">
      <c r="A749" s="352"/>
      <c r="B749" s="355"/>
      <c r="C749" s="356"/>
      <c r="D749" s="358"/>
      <c r="E749" s="358"/>
      <c r="F749" s="358"/>
      <c r="G749" s="358"/>
      <c r="H749" s="358"/>
      <c r="I749" s="358"/>
      <c r="J749" s="358"/>
      <c r="K749" s="358"/>
    </row>
    <row r="750" spans="1:11">
      <c r="A750" s="352"/>
      <c r="B750" s="355"/>
      <c r="C750" s="356"/>
      <c r="D750" s="358"/>
      <c r="E750" s="358"/>
      <c r="F750" s="358"/>
      <c r="G750" s="358"/>
      <c r="H750" s="358"/>
      <c r="I750" s="358"/>
      <c r="J750" s="358"/>
      <c r="K750" s="358"/>
    </row>
    <row r="751" spans="1:11">
      <c r="A751" s="352"/>
      <c r="B751" s="355"/>
      <c r="C751" s="356"/>
      <c r="D751" s="358"/>
      <c r="E751" s="358"/>
      <c r="F751" s="358"/>
      <c r="G751" s="358"/>
      <c r="H751" s="358"/>
      <c r="I751" s="358"/>
      <c r="J751" s="358"/>
      <c r="K751" s="358"/>
    </row>
    <row r="752" spans="1:11">
      <c r="A752" s="352"/>
      <c r="B752" s="355"/>
      <c r="C752" s="356"/>
      <c r="D752" s="358"/>
      <c r="E752" s="358"/>
      <c r="F752" s="358"/>
      <c r="G752" s="358"/>
      <c r="H752" s="358"/>
      <c r="I752" s="358"/>
      <c r="J752" s="358"/>
      <c r="K752" s="358"/>
    </row>
    <row r="753" spans="1:11">
      <c r="A753" s="352"/>
      <c r="B753" s="355"/>
      <c r="C753" s="356"/>
      <c r="D753" s="358"/>
      <c r="E753" s="358"/>
      <c r="F753" s="358"/>
      <c r="G753" s="358"/>
      <c r="H753" s="358"/>
      <c r="I753" s="358"/>
      <c r="J753" s="358"/>
      <c r="K753" s="358"/>
    </row>
    <row r="754" spans="1:11">
      <c r="A754" s="352"/>
      <c r="B754" s="355"/>
      <c r="C754" s="356"/>
      <c r="D754" s="358"/>
      <c r="E754" s="358"/>
      <c r="F754" s="358"/>
      <c r="G754" s="358"/>
      <c r="H754" s="358"/>
      <c r="I754" s="358"/>
      <c r="J754" s="358"/>
      <c r="K754" s="358"/>
    </row>
    <row r="755" spans="1:11">
      <c r="A755" s="352"/>
      <c r="B755" s="355"/>
      <c r="C755" s="356"/>
      <c r="D755" s="358"/>
      <c r="E755" s="358"/>
      <c r="F755" s="358"/>
      <c r="G755" s="358"/>
      <c r="H755" s="358"/>
      <c r="I755" s="358"/>
      <c r="J755" s="358"/>
      <c r="K755" s="358"/>
    </row>
    <row r="756" spans="1:11">
      <c r="A756" s="352"/>
      <c r="B756" s="355"/>
      <c r="C756" s="356"/>
      <c r="D756" s="358"/>
      <c r="E756" s="358"/>
      <c r="F756" s="358"/>
      <c r="G756" s="358"/>
      <c r="H756" s="358"/>
      <c r="I756" s="358"/>
      <c r="J756" s="358"/>
      <c r="K756" s="358"/>
    </row>
    <row r="757" spans="1:11">
      <c r="A757" s="352"/>
      <c r="B757" s="355"/>
      <c r="C757" s="356"/>
      <c r="D757" s="358"/>
      <c r="E757" s="358"/>
      <c r="F757" s="358"/>
      <c r="G757" s="358"/>
      <c r="H757" s="358"/>
      <c r="I757" s="358"/>
      <c r="J757" s="358"/>
      <c r="K757" s="358"/>
    </row>
    <row r="758" spans="1:11">
      <c r="A758" s="352"/>
      <c r="B758" s="355"/>
      <c r="C758" s="356"/>
      <c r="D758" s="358"/>
      <c r="E758" s="358"/>
      <c r="F758" s="358"/>
      <c r="G758" s="358"/>
      <c r="H758" s="358"/>
      <c r="I758" s="358"/>
      <c r="J758" s="358"/>
      <c r="K758" s="358"/>
    </row>
    <row r="759" spans="1:11">
      <c r="A759" s="352"/>
      <c r="B759" s="355"/>
      <c r="C759" s="356"/>
      <c r="D759" s="358"/>
      <c r="E759" s="358"/>
      <c r="F759" s="358"/>
      <c r="G759" s="358"/>
      <c r="H759" s="358"/>
      <c r="I759" s="358"/>
      <c r="J759" s="358"/>
      <c r="K759" s="358"/>
    </row>
    <row r="760" spans="1:11">
      <c r="A760" s="352"/>
      <c r="B760" s="355"/>
      <c r="C760" s="356"/>
      <c r="D760" s="358"/>
      <c r="E760" s="358"/>
      <c r="F760" s="358"/>
      <c r="G760" s="358"/>
      <c r="H760" s="358"/>
      <c r="I760" s="358"/>
      <c r="J760" s="358"/>
      <c r="K760" s="358"/>
    </row>
    <row r="761" spans="1:11">
      <c r="A761" s="352"/>
      <c r="B761" s="355"/>
      <c r="C761" s="356"/>
      <c r="D761" s="358"/>
      <c r="E761" s="358"/>
      <c r="F761" s="358"/>
      <c r="G761" s="358"/>
      <c r="H761" s="358"/>
      <c r="I761" s="358"/>
      <c r="J761" s="358"/>
      <c r="K761" s="358"/>
    </row>
    <row r="762" spans="1:11">
      <c r="A762" s="352"/>
      <c r="B762" s="355"/>
      <c r="C762" s="356"/>
      <c r="D762" s="358"/>
      <c r="E762" s="358"/>
      <c r="F762" s="358"/>
      <c r="G762" s="358"/>
      <c r="H762" s="358"/>
      <c r="I762" s="358"/>
      <c r="J762" s="358"/>
      <c r="K762" s="358"/>
    </row>
    <row r="763" spans="1:11">
      <c r="A763" s="352"/>
      <c r="B763" s="355"/>
      <c r="C763" s="356"/>
      <c r="D763" s="358"/>
      <c r="E763" s="358"/>
      <c r="F763" s="358"/>
      <c r="G763" s="358"/>
      <c r="H763" s="358"/>
      <c r="I763" s="358"/>
      <c r="J763" s="358"/>
      <c r="K763" s="358"/>
    </row>
    <row r="764" spans="1:11">
      <c r="A764" s="352"/>
      <c r="B764" s="355"/>
      <c r="C764" s="356"/>
      <c r="D764" s="358"/>
      <c r="E764" s="358"/>
      <c r="F764" s="358"/>
      <c r="G764" s="358"/>
      <c r="H764" s="358"/>
      <c r="I764" s="358"/>
      <c r="J764" s="358"/>
      <c r="K764" s="358"/>
    </row>
    <row r="765" spans="1:11">
      <c r="A765" s="352"/>
      <c r="B765" s="355"/>
      <c r="C765" s="356"/>
      <c r="D765" s="358"/>
      <c r="E765" s="358"/>
      <c r="F765" s="358"/>
      <c r="G765" s="358"/>
      <c r="H765" s="358"/>
      <c r="I765" s="358"/>
      <c r="J765" s="358"/>
      <c r="K765" s="358"/>
    </row>
    <row r="766" spans="1:11">
      <c r="A766" s="352"/>
      <c r="B766" s="355"/>
      <c r="C766" s="356"/>
      <c r="D766" s="358"/>
      <c r="E766" s="358"/>
      <c r="F766" s="358"/>
      <c r="G766" s="358"/>
      <c r="H766" s="358"/>
      <c r="I766" s="358"/>
      <c r="J766" s="358"/>
      <c r="K766" s="358"/>
    </row>
    <row r="767" spans="1:11">
      <c r="A767" s="352"/>
      <c r="B767" s="355"/>
      <c r="C767" s="356"/>
      <c r="D767" s="358"/>
      <c r="E767" s="358"/>
      <c r="F767" s="358"/>
      <c r="G767" s="358"/>
      <c r="H767" s="358"/>
      <c r="I767" s="358"/>
      <c r="J767" s="358"/>
      <c r="K767" s="358"/>
    </row>
    <row r="768" spans="1:11">
      <c r="A768" s="352"/>
      <c r="B768" s="355"/>
      <c r="C768" s="356"/>
      <c r="D768" s="358"/>
      <c r="E768" s="358"/>
      <c r="F768" s="358"/>
      <c r="G768" s="358"/>
      <c r="H768" s="358"/>
      <c r="I768" s="358"/>
      <c r="J768" s="358"/>
      <c r="K768" s="358"/>
    </row>
    <row r="769" spans="1:11">
      <c r="A769" s="352"/>
      <c r="B769" s="355"/>
      <c r="C769" s="356"/>
      <c r="D769" s="358"/>
      <c r="E769" s="358"/>
      <c r="F769" s="358"/>
      <c r="G769" s="358"/>
      <c r="H769" s="358"/>
      <c r="I769" s="358"/>
      <c r="J769" s="358"/>
      <c r="K769" s="358"/>
    </row>
    <row r="770" spans="1:11">
      <c r="A770" s="352"/>
      <c r="B770" s="355"/>
      <c r="C770" s="356"/>
      <c r="D770" s="358"/>
      <c r="E770" s="358"/>
      <c r="F770" s="358"/>
      <c r="G770" s="358"/>
      <c r="H770" s="358"/>
      <c r="I770" s="358"/>
      <c r="J770" s="358"/>
      <c r="K770" s="358"/>
    </row>
    <row r="771" spans="1:11">
      <c r="A771" s="352"/>
      <c r="B771" s="355"/>
      <c r="C771" s="356"/>
      <c r="D771" s="358"/>
      <c r="E771" s="358"/>
      <c r="F771" s="358"/>
      <c r="G771" s="358"/>
      <c r="H771" s="358"/>
      <c r="I771" s="358"/>
      <c r="J771" s="358"/>
      <c r="K771" s="358"/>
    </row>
    <row r="772" spans="1:11">
      <c r="A772" s="352"/>
      <c r="B772" s="355"/>
      <c r="C772" s="356"/>
      <c r="D772" s="358"/>
      <c r="E772" s="358"/>
      <c r="F772" s="358"/>
      <c r="G772" s="358"/>
      <c r="H772" s="358"/>
      <c r="I772" s="358"/>
      <c r="J772" s="358"/>
      <c r="K772" s="358"/>
    </row>
    <row r="773" spans="1:11">
      <c r="A773" s="352"/>
      <c r="B773" s="355"/>
      <c r="C773" s="356"/>
      <c r="D773" s="358"/>
      <c r="E773" s="358"/>
      <c r="F773" s="358"/>
      <c r="G773" s="358"/>
      <c r="H773" s="358"/>
      <c r="I773" s="358"/>
      <c r="J773" s="358"/>
      <c r="K773" s="358"/>
    </row>
    <row r="774" spans="1:11">
      <c r="A774" s="352"/>
      <c r="B774" s="355"/>
      <c r="C774" s="356"/>
      <c r="D774" s="358"/>
      <c r="E774" s="358"/>
      <c r="F774" s="358"/>
      <c r="G774" s="358"/>
      <c r="H774" s="358"/>
      <c r="I774" s="358"/>
      <c r="J774" s="358"/>
      <c r="K774" s="358"/>
    </row>
    <row r="775" spans="1:11">
      <c r="A775" s="352"/>
      <c r="B775" s="355"/>
      <c r="C775" s="356"/>
      <c r="D775" s="358"/>
      <c r="E775" s="358"/>
      <c r="F775" s="358"/>
      <c r="G775" s="358"/>
      <c r="H775" s="358"/>
      <c r="I775" s="358"/>
      <c r="J775" s="358"/>
      <c r="K775" s="358"/>
    </row>
    <row r="776" spans="1:11">
      <c r="A776" s="352"/>
      <c r="B776" s="355"/>
      <c r="C776" s="356"/>
      <c r="D776" s="358"/>
      <c r="E776" s="358"/>
      <c r="F776" s="358"/>
      <c r="G776" s="358"/>
      <c r="H776" s="358"/>
      <c r="I776" s="358"/>
      <c r="J776" s="358"/>
      <c r="K776" s="358"/>
    </row>
    <row r="777" spans="1:11">
      <c r="A777" s="352"/>
      <c r="B777" s="355"/>
      <c r="C777" s="356"/>
      <c r="D777" s="358"/>
      <c r="E777" s="358"/>
      <c r="F777" s="358"/>
      <c r="G777" s="358"/>
      <c r="H777" s="358"/>
      <c r="I777" s="358"/>
      <c r="J777" s="358"/>
      <c r="K777" s="358"/>
    </row>
    <row r="778" spans="1:11">
      <c r="A778" s="352"/>
      <c r="B778" s="355"/>
      <c r="C778" s="356"/>
      <c r="D778" s="358"/>
      <c r="E778" s="358"/>
      <c r="F778" s="358"/>
      <c r="G778" s="358"/>
      <c r="H778" s="358"/>
      <c r="I778" s="358"/>
      <c r="J778" s="358"/>
      <c r="K778" s="358"/>
    </row>
    <row r="779" spans="1:11">
      <c r="A779" s="352"/>
      <c r="B779" s="355"/>
      <c r="C779" s="356"/>
      <c r="D779" s="358"/>
      <c r="E779" s="358"/>
      <c r="F779" s="358"/>
      <c r="G779" s="358"/>
      <c r="H779" s="358"/>
      <c r="I779" s="358"/>
      <c r="J779" s="358"/>
      <c r="K779" s="358"/>
    </row>
    <row r="780" spans="1:11">
      <c r="A780" s="352"/>
      <c r="B780" s="355"/>
      <c r="C780" s="356"/>
      <c r="D780" s="358"/>
      <c r="E780" s="358"/>
      <c r="F780" s="358"/>
      <c r="G780" s="358"/>
      <c r="H780" s="358"/>
      <c r="I780" s="358"/>
      <c r="J780" s="358"/>
      <c r="K780" s="358"/>
    </row>
    <row r="781" spans="1:11">
      <c r="A781" s="352"/>
      <c r="B781" s="355"/>
      <c r="C781" s="356"/>
      <c r="D781" s="358"/>
      <c r="E781" s="358"/>
      <c r="F781" s="358"/>
      <c r="G781" s="358"/>
      <c r="H781" s="358"/>
      <c r="I781" s="358"/>
      <c r="J781" s="358"/>
      <c r="K781" s="358"/>
    </row>
    <row r="782" spans="1:11">
      <c r="A782" s="352"/>
      <c r="B782" s="355"/>
      <c r="C782" s="356"/>
      <c r="D782" s="358"/>
      <c r="E782" s="358"/>
      <c r="F782" s="358"/>
      <c r="G782" s="358"/>
      <c r="H782" s="358"/>
      <c r="I782" s="358"/>
      <c r="J782" s="358"/>
      <c r="K782" s="358"/>
    </row>
    <row r="783" spans="1:11">
      <c r="A783" s="352"/>
      <c r="B783" s="355"/>
      <c r="C783" s="356"/>
      <c r="D783" s="358"/>
      <c r="E783" s="358"/>
      <c r="F783" s="358"/>
      <c r="G783" s="358"/>
      <c r="H783" s="358"/>
      <c r="I783" s="358"/>
      <c r="J783" s="358"/>
      <c r="K783" s="358"/>
    </row>
    <row r="784" spans="1:11">
      <c r="A784" s="352"/>
      <c r="B784" s="355"/>
      <c r="C784" s="356"/>
      <c r="D784" s="358"/>
      <c r="E784" s="358"/>
      <c r="F784" s="358"/>
      <c r="G784" s="358"/>
      <c r="H784" s="358"/>
      <c r="I784" s="358"/>
      <c r="J784" s="358"/>
      <c r="K784" s="358"/>
    </row>
    <row r="785" spans="1:11">
      <c r="A785" s="352"/>
      <c r="B785" s="355"/>
      <c r="C785" s="356"/>
      <c r="D785" s="358"/>
      <c r="E785" s="358"/>
      <c r="F785" s="358"/>
      <c r="G785" s="358"/>
      <c r="H785" s="358"/>
      <c r="I785" s="358"/>
      <c r="J785" s="358"/>
      <c r="K785" s="358"/>
    </row>
    <row r="786" spans="1:11">
      <c r="A786" s="352"/>
      <c r="B786" s="355"/>
      <c r="C786" s="356"/>
      <c r="D786" s="358"/>
      <c r="E786" s="358"/>
      <c r="F786" s="358"/>
      <c r="G786" s="358"/>
      <c r="H786" s="358"/>
      <c r="I786" s="358"/>
      <c r="J786" s="358"/>
      <c r="K786" s="358"/>
    </row>
    <row r="787" spans="1:11">
      <c r="A787" s="352"/>
      <c r="B787" s="355"/>
      <c r="C787" s="356"/>
      <c r="D787" s="358"/>
      <c r="E787" s="358"/>
      <c r="F787" s="358"/>
      <c r="G787" s="358"/>
      <c r="H787" s="358"/>
      <c r="I787" s="358"/>
      <c r="J787" s="358"/>
      <c r="K787" s="358"/>
    </row>
    <row r="788" spans="1:11">
      <c r="A788" s="352"/>
      <c r="B788" s="355"/>
      <c r="C788" s="356"/>
      <c r="D788" s="358"/>
      <c r="E788" s="358"/>
      <c r="F788" s="358"/>
      <c r="G788" s="358"/>
      <c r="H788" s="358"/>
      <c r="I788" s="358"/>
      <c r="J788" s="358"/>
      <c r="K788" s="358"/>
    </row>
    <row r="789" spans="1:11">
      <c r="A789" s="352"/>
      <c r="B789" s="355"/>
      <c r="C789" s="356"/>
      <c r="D789" s="358"/>
      <c r="E789" s="358"/>
      <c r="F789" s="358"/>
      <c r="G789" s="358"/>
      <c r="H789" s="358"/>
      <c r="I789" s="358"/>
      <c r="J789" s="358"/>
      <c r="K789" s="358"/>
    </row>
    <row r="790" spans="1:11">
      <c r="A790" s="352"/>
      <c r="B790" s="355"/>
      <c r="C790" s="356"/>
      <c r="D790" s="358"/>
      <c r="E790" s="358"/>
      <c r="F790" s="358"/>
      <c r="G790" s="358"/>
      <c r="H790" s="358"/>
      <c r="I790" s="358"/>
      <c r="J790" s="358"/>
      <c r="K790" s="358"/>
    </row>
    <row r="791" spans="1:11">
      <c r="A791" s="352"/>
      <c r="B791" s="355"/>
      <c r="C791" s="356"/>
      <c r="D791" s="358"/>
      <c r="E791" s="358"/>
      <c r="F791" s="358"/>
      <c r="G791" s="358"/>
      <c r="H791" s="358"/>
      <c r="I791" s="358"/>
      <c r="J791" s="358"/>
      <c r="K791" s="358"/>
    </row>
    <row r="792" spans="1:11">
      <c r="A792" s="352"/>
      <c r="B792" s="355"/>
      <c r="C792" s="356"/>
      <c r="D792" s="358"/>
      <c r="E792" s="358"/>
      <c r="F792" s="358"/>
      <c r="G792" s="358"/>
      <c r="H792" s="358"/>
      <c r="I792" s="358"/>
      <c r="J792" s="358"/>
      <c r="K792" s="358"/>
    </row>
    <row r="793" spans="1:11">
      <c r="A793" s="352"/>
      <c r="B793" s="355"/>
      <c r="C793" s="356"/>
      <c r="D793" s="358"/>
      <c r="E793" s="358"/>
      <c r="F793" s="358"/>
      <c r="G793" s="358"/>
      <c r="H793" s="358"/>
      <c r="I793" s="358"/>
      <c r="J793" s="358"/>
      <c r="K793" s="358"/>
    </row>
    <row r="794" spans="1:11">
      <c r="A794" s="352"/>
      <c r="B794" s="355"/>
      <c r="C794" s="356"/>
      <c r="D794" s="358"/>
      <c r="E794" s="358"/>
      <c r="F794" s="358"/>
      <c r="G794" s="358"/>
      <c r="H794" s="358"/>
      <c r="I794" s="358"/>
      <c r="J794" s="358"/>
      <c r="K794" s="358"/>
    </row>
    <row r="795" spans="1:11">
      <c r="A795" s="352"/>
      <c r="B795" s="355"/>
      <c r="C795" s="356"/>
      <c r="D795" s="358"/>
      <c r="E795" s="358"/>
      <c r="F795" s="358"/>
      <c r="G795" s="358"/>
      <c r="H795" s="358"/>
      <c r="I795" s="358"/>
      <c r="J795" s="358"/>
      <c r="K795" s="358"/>
    </row>
    <row r="796" spans="1:11">
      <c r="A796" s="352"/>
      <c r="B796" s="355"/>
      <c r="C796" s="356"/>
      <c r="D796" s="358"/>
      <c r="E796" s="358"/>
      <c r="F796" s="358"/>
      <c r="G796" s="358"/>
      <c r="H796" s="358"/>
      <c r="I796" s="358"/>
      <c r="J796" s="358"/>
      <c r="K796" s="358"/>
    </row>
    <row r="797" spans="1:11">
      <c r="A797" s="352"/>
      <c r="B797" s="355"/>
      <c r="C797" s="356"/>
      <c r="D797" s="358"/>
      <c r="E797" s="358"/>
      <c r="F797" s="358"/>
      <c r="G797" s="358"/>
      <c r="H797" s="358"/>
      <c r="I797" s="358"/>
      <c r="J797" s="358"/>
      <c r="K797" s="358"/>
    </row>
    <row r="798" spans="1:11">
      <c r="A798" s="352"/>
      <c r="B798" s="355"/>
      <c r="C798" s="356"/>
      <c r="D798" s="358"/>
      <c r="E798" s="358"/>
      <c r="F798" s="358"/>
      <c r="G798" s="358"/>
      <c r="H798" s="358"/>
      <c r="I798" s="358"/>
      <c r="J798" s="358"/>
      <c r="K798" s="358"/>
    </row>
    <row r="799" spans="1:11">
      <c r="A799" s="352"/>
      <c r="B799" s="355"/>
      <c r="C799" s="356"/>
      <c r="D799" s="358"/>
      <c r="E799" s="358"/>
      <c r="F799" s="358"/>
      <c r="G799" s="358"/>
      <c r="H799" s="358"/>
      <c r="I799" s="358"/>
      <c r="J799" s="358"/>
      <c r="K799" s="358"/>
    </row>
    <row r="800" spans="1:11">
      <c r="A800" s="352"/>
      <c r="B800" s="355"/>
      <c r="C800" s="356"/>
      <c r="D800" s="358"/>
      <c r="E800" s="358"/>
      <c r="F800" s="358"/>
      <c r="G800" s="358"/>
      <c r="H800" s="358"/>
      <c r="I800" s="358"/>
      <c r="J800" s="358"/>
      <c r="K800" s="358"/>
    </row>
    <row r="801" spans="1:11">
      <c r="A801" s="352"/>
      <c r="B801" s="355"/>
      <c r="C801" s="356"/>
      <c r="D801" s="358"/>
      <c r="E801" s="358"/>
      <c r="F801" s="358"/>
      <c r="G801" s="358"/>
      <c r="H801" s="358"/>
      <c r="I801" s="358"/>
      <c r="J801" s="358"/>
      <c r="K801" s="358"/>
    </row>
    <row r="802" spans="1:11">
      <c r="A802" s="352"/>
      <c r="B802" s="355"/>
      <c r="C802" s="356"/>
      <c r="D802" s="358"/>
      <c r="E802" s="358"/>
      <c r="F802" s="358"/>
      <c r="G802" s="358"/>
      <c r="H802" s="358"/>
      <c r="I802" s="358"/>
      <c r="J802" s="358"/>
      <c r="K802" s="358"/>
    </row>
    <row r="803" spans="1:11">
      <c r="A803" s="352"/>
      <c r="B803" s="355"/>
      <c r="C803" s="356"/>
      <c r="D803" s="358"/>
      <c r="E803" s="358"/>
      <c r="F803" s="358"/>
      <c r="G803" s="358"/>
      <c r="H803" s="358"/>
      <c r="I803" s="358"/>
      <c r="J803" s="358"/>
      <c r="K803" s="358"/>
    </row>
    <row r="804" spans="1:11">
      <c r="A804" s="352"/>
      <c r="B804" s="355"/>
      <c r="C804" s="356"/>
      <c r="D804" s="358"/>
      <c r="E804" s="358"/>
      <c r="F804" s="358"/>
      <c r="G804" s="358"/>
      <c r="H804" s="358"/>
      <c r="I804" s="358"/>
      <c r="J804" s="358"/>
      <c r="K804" s="358"/>
    </row>
    <row r="805" spans="1:11">
      <c r="A805" s="352"/>
      <c r="B805" s="355"/>
      <c r="C805" s="356"/>
      <c r="D805" s="358"/>
      <c r="E805" s="358"/>
      <c r="F805" s="358"/>
      <c r="G805" s="358"/>
      <c r="H805" s="358"/>
      <c r="I805" s="358"/>
      <c r="J805" s="358"/>
      <c r="K805" s="358"/>
    </row>
    <row r="806" spans="1:11">
      <c r="A806" s="352"/>
      <c r="B806" s="355"/>
      <c r="C806" s="356"/>
      <c r="D806" s="358"/>
      <c r="E806" s="358"/>
      <c r="F806" s="358"/>
      <c r="G806" s="358"/>
      <c r="H806" s="358"/>
      <c r="I806" s="358"/>
      <c r="J806" s="358"/>
      <c r="K806" s="358"/>
    </row>
    <row r="807" spans="1:11">
      <c r="A807" s="352"/>
      <c r="B807" s="355"/>
      <c r="C807" s="356"/>
      <c r="D807" s="358"/>
      <c r="E807" s="358"/>
      <c r="F807" s="358"/>
      <c r="G807" s="358"/>
      <c r="H807" s="358"/>
      <c r="I807" s="358"/>
      <c r="J807" s="358"/>
      <c r="K807" s="358"/>
    </row>
    <row r="808" spans="1:11">
      <c r="A808" s="352"/>
      <c r="B808" s="355"/>
      <c r="C808" s="356"/>
      <c r="D808" s="358"/>
      <c r="E808" s="358"/>
      <c r="F808" s="358"/>
      <c r="G808" s="358"/>
      <c r="H808" s="358"/>
      <c r="I808" s="358"/>
      <c r="J808" s="358"/>
      <c r="K808" s="358"/>
    </row>
    <row r="809" spans="1:11">
      <c r="A809" s="352"/>
      <c r="B809" s="355"/>
      <c r="C809" s="356"/>
      <c r="D809" s="358"/>
      <c r="E809" s="358"/>
      <c r="F809" s="358"/>
      <c r="G809" s="358"/>
      <c r="H809" s="358"/>
      <c r="I809" s="358"/>
      <c r="J809" s="358"/>
      <c r="K809" s="358"/>
    </row>
    <row r="810" spans="1:11">
      <c r="A810" s="352"/>
      <c r="B810" s="355"/>
      <c r="C810" s="356"/>
      <c r="D810" s="358"/>
      <c r="E810" s="358"/>
      <c r="F810" s="358"/>
      <c r="G810" s="358"/>
      <c r="H810" s="358"/>
      <c r="I810" s="358"/>
      <c r="J810" s="358"/>
      <c r="K810" s="358"/>
    </row>
    <row r="811" spans="1:11">
      <c r="A811" s="352"/>
      <c r="B811" s="355"/>
      <c r="C811" s="356"/>
      <c r="D811" s="358"/>
      <c r="E811" s="358"/>
      <c r="F811" s="358"/>
      <c r="G811" s="358"/>
      <c r="H811" s="358"/>
      <c r="I811" s="358"/>
      <c r="J811" s="358"/>
      <c r="K811" s="358"/>
    </row>
    <row r="812" spans="1:11">
      <c r="A812" s="352"/>
      <c r="B812" s="355"/>
      <c r="C812" s="356"/>
      <c r="D812" s="358"/>
      <c r="E812" s="358"/>
      <c r="F812" s="358"/>
      <c r="G812" s="358"/>
      <c r="H812" s="358"/>
      <c r="I812" s="358"/>
      <c r="J812" s="358"/>
      <c r="K812" s="358"/>
    </row>
    <row r="813" spans="1:11">
      <c r="A813" s="352"/>
      <c r="B813" s="355"/>
      <c r="C813" s="356"/>
      <c r="D813" s="358"/>
      <c r="E813" s="358"/>
      <c r="F813" s="358"/>
      <c r="G813" s="358"/>
      <c r="H813" s="358"/>
      <c r="I813" s="358"/>
      <c r="J813" s="358"/>
      <c r="K813" s="358"/>
    </row>
    <row r="814" spans="1:11">
      <c r="A814" s="352"/>
      <c r="B814" s="355"/>
      <c r="C814" s="356"/>
      <c r="D814" s="358"/>
      <c r="E814" s="358"/>
      <c r="F814" s="358"/>
      <c r="G814" s="358"/>
      <c r="H814" s="358"/>
      <c r="I814" s="358"/>
      <c r="J814" s="358"/>
      <c r="K814" s="358"/>
    </row>
    <row r="815" spans="1:11">
      <c r="A815" s="352"/>
      <c r="B815" s="355"/>
      <c r="C815" s="356"/>
      <c r="D815" s="358"/>
      <c r="E815" s="358"/>
      <c r="F815" s="358"/>
      <c r="G815" s="358"/>
      <c r="H815" s="358"/>
      <c r="I815" s="358"/>
      <c r="J815" s="358"/>
      <c r="K815" s="358"/>
    </row>
    <row r="816" spans="1:11">
      <c r="A816" s="352"/>
      <c r="B816" s="355"/>
      <c r="C816" s="356"/>
      <c r="D816" s="358"/>
      <c r="E816" s="358"/>
      <c r="F816" s="358"/>
      <c r="G816" s="358"/>
      <c r="H816" s="358"/>
      <c r="I816" s="358"/>
      <c r="J816" s="358"/>
      <c r="K816" s="358"/>
    </row>
    <row r="817" spans="1:11">
      <c r="A817" s="352"/>
      <c r="B817" s="355"/>
      <c r="C817" s="356"/>
      <c r="D817" s="358"/>
      <c r="E817" s="358"/>
      <c r="F817" s="358"/>
      <c r="G817" s="358"/>
      <c r="H817" s="358"/>
      <c r="I817" s="358"/>
      <c r="J817" s="358"/>
      <c r="K817" s="358"/>
    </row>
    <row r="818" spans="1:11">
      <c r="A818" s="352"/>
      <c r="B818" s="355"/>
      <c r="C818" s="356"/>
      <c r="D818" s="358"/>
      <c r="E818" s="358"/>
      <c r="F818" s="358"/>
      <c r="G818" s="358"/>
      <c r="H818" s="358"/>
      <c r="I818" s="358"/>
      <c r="J818" s="358"/>
      <c r="K818" s="358"/>
    </row>
    <row r="819" spans="1:11">
      <c r="A819" s="352"/>
      <c r="B819" s="355"/>
      <c r="C819" s="356"/>
      <c r="D819" s="358"/>
      <c r="E819" s="358"/>
      <c r="F819" s="358"/>
      <c r="G819" s="358"/>
      <c r="H819" s="358"/>
      <c r="I819" s="358"/>
      <c r="J819" s="358"/>
      <c r="K819" s="358"/>
    </row>
    <row r="820" spans="1:11">
      <c r="A820" s="352"/>
      <c r="B820" s="355"/>
      <c r="C820" s="356"/>
      <c r="D820" s="358"/>
      <c r="E820" s="358"/>
      <c r="F820" s="358"/>
      <c r="G820" s="358"/>
      <c r="H820" s="358"/>
      <c r="I820" s="358"/>
      <c r="J820" s="358"/>
      <c r="K820" s="358"/>
    </row>
    <row r="821" spans="1:11">
      <c r="A821" s="352"/>
      <c r="B821" s="355"/>
      <c r="C821" s="356"/>
      <c r="D821" s="358"/>
      <c r="E821" s="358"/>
      <c r="F821" s="358"/>
      <c r="G821" s="358"/>
      <c r="H821" s="358"/>
      <c r="I821" s="358"/>
      <c r="J821" s="358"/>
      <c r="K821" s="358"/>
    </row>
    <row r="822" spans="1:11">
      <c r="A822" s="352"/>
      <c r="B822" s="355"/>
      <c r="C822" s="356"/>
      <c r="D822" s="358"/>
      <c r="E822" s="358"/>
      <c r="F822" s="358"/>
      <c r="G822" s="358"/>
      <c r="H822" s="358"/>
      <c r="I822" s="358"/>
      <c r="J822" s="358"/>
      <c r="K822" s="358"/>
    </row>
    <row r="823" spans="1:11">
      <c r="A823" s="352"/>
      <c r="B823" s="355"/>
      <c r="C823" s="356"/>
      <c r="D823" s="358"/>
      <c r="E823" s="358"/>
      <c r="F823" s="358"/>
      <c r="G823" s="358"/>
      <c r="H823" s="358"/>
      <c r="I823" s="358"/>
      <c r="J823" s="358"/>
      <c r="K823" s="358"/>
    </row>
    <row r="824" spans="1:11">
      <c r="A824" s="352"/>
      <c r="B824" s="355"/>
      <c r="C824" s="356"/>
      <c r="D824" s="358"/>
      <c r="E824" s="358"/>
      <c r="F824" s="358"/>
      <c r="G824" s="358"/>
      <c r="H824" s="358"/>
      <c r="I824" s="358"/>
      <c r="J824" s="358"/>
      <c r="K824" s="358"/>
    </row>
    <row r="825" spans="1:11">
      <c r="A825" s="352"/>
      <c r="B825" s="355"/>
      <c r="C825" s="356"/>
      <c r="D825" s="358"/>
      <c r="E825" s="358"/>
      <c r="F825" s="358"/>
      <c r="G825" s="358"/>
      <c r="H825" s="358"/>
      <c r="I825" s="358"/>
      <c r="J825" s="358"/>
      <c r="K825" s="358"/>
    </row>
    <row r="826" spans="1:11">
      <c r="A826" s="352"/>
      <c r="B826" s="355"/>
      <c r="C826" s="356"/>
      <c r="D826" s="358"/>
      <c r="E826" s="358"/>
      <c r="F826" s="358"/>
      <c r="G826" s="358"/>
      <c r="H826" s="358"/>
      <c r="I826" s="358"/>
      <c r="J826" s="358"/>
      <c r="K826" s="358"/>
    </row>
    <row r="827" spans="1:11">
      <c r="A827" s="352"/>
      <c r="B827" s="355"/>
      <c r="C827" s="356"/>
      <c r="D827" s="358"/>
      <c r="E827" s="358"/>
      <c r="F827" s="358"/>
      <c r="G827" s="358"/>
      <c r="H827" s="358"/>
      <c r="I827" s="358"/>
      <c r="J827" s="358"/>
      <c r="K827" s="358"/>
    </row>
    <row r="828" spans="1:11">
      <c r="A828" s="352"/>
      <c r="B828" s="355"/>
      <c r="C828" s="356"/>
      <c r="D828" s="358"/>
      <c r="E828" s="358"/>
      <c r="F828" s="358"/>
      <c r="G828" s="358"/>
      <c r="H828" s="358"/>
      <c r="I828" s="358"/>
      <c r="J828" s="358"/>
      <c r="K828" s="358"/>
    </row>
    <row r="829" spans="1:11">
      <c r="A829" s="352"/>
      <c r="B829" s="355"/>
      <c r="C829" s="356"/>
      <c r="D829" s="358"/>
      <c r="E829" s="358"/>
      <c r="F829" s="358"/>
      <c r="G829" s="358"/>
      <c r="H829" s="358"/>
      <c r="I829" s="358"/>
      <c r="J829" s="358"/>
      <c r="K829" s="358"/>
    </row>
    <row r="830" spans="1:11">
      <c r="A830" s="352"/>
      <c r="B830" s="355"/>
      <c r="C830" s="356"/>
      <c r="D830" s="358"/>
      <c r="E830" s="358"/>
      <c r="F830" s="358"/>
      <c r="G830" s="358"/>
      <c r="H830" s="358"/>
      <c r="I830" s="358"/>
      <c r="J830" s="358"/>
      <c r="K830" s="358"/>
    </row>
    <row r="831" spans="1:11">
      <c r="A831" s="352"/>
      <c r="B831" s="355"/>
      <c r="C831" s="356"/>
      <c r="D831" s="358"/>
      <c r="E831" s="358"/>
      <c r="F831" s="358"/>
      <c r="G831" s="358"/>
      <c r="H831" s="358"/>
      <c r="I831" s="358"/>
      <c r="J831" s="358"/>
      <c r="K831" s="358"/>
    </row>
    <row r="832" spans="1:11">
      <c r="A832" s="352"/>
      <c r="B832" s="355"/>
      <c r="C832" s="356"/>
      <c r="D832" s="358"/>
      <c r="E832" s="358"/>
      <c r="F832" s="358"/>
      <c r="G832" s="358"/>
      <c r="H832" s="358"/>
      <c r="I832" s="358"/>
      <c r="J832" s="358"/>
      <c r="K832" s="358"/>
    </row>
    <row r="833" spans="1:11">
      <c r="A833" s="352"/>
      <c r="B833" s="355"/>
      <c r="C833" s="356"/>
      <c r="D833" s="358"/>
      <c r="E833" s="358"/>
      <c r="F833" s="358"/>
      <c r="G833" s="358"/>
      <c r="H833" s="358"/>
      <c r="I833" s="358"/>
      <c r="J833" s="358"/>
      <c r="K833" s="358"/>
    </row>
    <row r="834" spans="1:11">
      <c r="A834" s="352"/>
      <c r="B834" s="355"/>
      <c r="C834" s="356"/>
      <c r="D834" s="358"/>
      <c r="E834" s="358"/>
      <c r="F834" s="358"/>
      <c r="G834" s="358"/>
      <c r="H834" s="358"/>
      <c r="I834" s="358"/>
      <c r="J834" s="358"/>
      <c r="K834" s="358"/>
    </row>
    <row r="835" spans="1:11">
      <c r="A835" s="352"/>
      <c r="B835" s="355"/>
      <c r="C835" s="356"/>
      <c r="D835" s="358"/>
      <c r="E835" s="358"/>
      <c r="F835" s="358"/>
      <c r="G835" s="358"/>
      <c r="H835" s="358"/>
      <c r="I835" s="358"/>
      <c r="J835" s="358"/>
      <c r="K835" s="358"/>
    </row>
    <row r="836" spans="1:11">
      <c r="A836" s="352"/>
      <c r="B836" s="355"/>
      <c r="C836" s="356"/>
      <c r="D836" s="358"/>
      <c r="E836" s="358"/>
      <c r="F836" s="358"/>
      <c r="G836" s="358"/>
      <c r="H836" s="358"/>
      <c r="I836" s="358"/>
      <c r="J836" s="358"/>
      <c r="K836" s="358"/>
    </row>
    <row r="837" spans="1:11">
      <c r="A837" s="352"/>
      <c r="B837" s="355"/>
      <c r="C837" s="356"/>
      <c r="D837" s="358"/>
      <c r="E837" s="358"/>
      <c r="F837" s="358"/>
      <c r="G837" s="358"/>
      <c r="H837" s="358"/>
      <c r="I837" s="358"/>
      <c r="J837" s="358"/>
      <c r="K837" s="358"/>
    </row>
    <row r="838" spans="1:11">
      <c r="A838" s="352"/>
      <c r="B838" s="355"/>
      <c r="C838" s="356"/>
      <c r="D838" s="358"/>
      <c r="E838" s="358"/>
      <c r="F838" s="358"/>
      <c r="G838" s="358"/>
      <c r="H838" s="358"/>
      <c r="I838" s="358"/>
      <c r="J838" s="358"/>
      <c r="K838" s="358"/>
    </row>
    <row r="839" spans="1:11">
      <c r="A839" s="352"/>
      <c r="B839" s="355"/>
      <c r="C839" s="356"/>
      <c r="D839" s="358"/>
      <c r="E839" s="358"/>
      <c r="F839" s="358"/>
      <c r="G839" s="358"/>
      <c r="H839" s="358"/>
      <c r="I839" s="358"/>
      <c r="J839" s="358"/>
      <c r="K839" s="358"/>
    </row>
    <row r="840" spans="1:11">
      <c r="A840" s="352"/>
      <c r="B840" s="355"/>
      <c r="C840" s="356"/>
      <c r="D840" s="358"/>
      <c r="E840" s="358"/>
      <c r="F840" s="358"/>
      <c r="G840" s="358"/>
      <c r="H840" s="358"/>
      <c r="I840" s="358"/>
      <c r="J840" s="358"/>
      <c r="K840" s="358"/>
    </row>
    <row r="841" spans="1:11">
      <c r="A841" s="352"/>
      <c r="B841" s="355"/>
      <c r="C841" s="356"/>
      <c r="D841" s="358"/>
      <c r="E841" s="358"/>
      <c r="F841" s="358"/>
      <c r="G841" s="358"/>
      <c r="H841" s="358"/>
      <c r="I841" s="358"/>
      <c r="J841" s="358"/>
      <c r="K841" s="358"/>
    </row>
    <row r="842" spans="1:11">
      <c r="A842" s="352"/>
      <c r="B842" s="355"/>
      <c r="C842" s="356"/>
      <c r="D842" s="358"/>
      <c r="E842" s="358"/>
      <c r="F842" s="358"/>
      <c r="G842" s="358"/>
      <c r="H842" s="358"/>
      <c r="I842" s="358"/>
      <c r="J842" s="358"/>
      <c r="K842" s="358"/>
    </row>
    <row r="843" spans="1:11">
      <c r="A843" s="352"/>
      <c r="B843" s="355"/>
      <c r="C843" s="356"/>
      <c r="D843" s="358"/>
      <c r="E843" s="358"/>
      <c r="F843" s="358"/>
      <c r="G843" s="358"/>
      <c r="H843" s="358"/>
      <c r="I843" s="358"/>
      <c r="J843" s="358"/>
      <c r="K843" s="358"/>
    </row>
    <row r="844" spans="1:11">
      <c r="A844" s="352"/>
      <c r="B844" s="355"/>
      <c r="C844" s="356"/>
      <c r="D844" s="358"/>
      <c r="E844" s="358"/>
      <c r="F844" s="358"/>
      <c r="G844" s="358"/>
      <c r="H844" s="358"/>
      <c r="I844" s="358"/>
      <c r="J844" s="358"/>
      <c r="K844" s="358"/>
    </row>
    <row r="845" spans="1:11">
      <c r="A845" s="352"/>
      <c r="B845" s="355"/>
      <c r="C845" s="356"/>
      <c r="D845" s="358"/>
      <c r="E845" s="358"/>
      <c r="F845" s="358"/>
      <c r="G845" s="358"/>
      <c r="H845" s="358"/>
      <c r="I845" s="358"/>
      <c r="J845" s="358"/>
      <c r="K845" s="358"/>
    </row>
    <row r="846" spans="1:11">
      <c r="A846" s="352"/>
      <c r="B846" s="355"/>
      <c r="C846" s="356"/>
      <c r="D846" s="358"/>
      <c r="E846" s="358"/>
      <c r="F846" s="358"/>
      <c r="G846" s="358"/>
      <c r="H846" s="358"/>
      <c r="I846" s="358"/>
      <c r="J846" s="358"/>
      <c r="K846" s="358"/>
    </row>
    <row r="847" spans="1:11">
      <c r="A847" s="352"/>
      <c r="B847" s="355"/>
      <c r="C847" s="356"/>
      <c r="D847" s="358"/>
      <c r="E847" s="358"/>
      <c r="F847" s="358"/>
      <c r="G847" s="358"/>
      <c r="H847" s="358"/>
      <c r="I847" s="358"/>
      <c r="J847" s="358"/>
      <c r="K847" s="358"/>
    </row>
    <row r="848" spans="1:11">
      <c r="A848" s="352"/>
      <c r="B848" s="355"/>
      <c r="C848" s="356"/>
      <c r="D848" s="358"/>
      <c r="E848" s="358"/>
      <c r="F848" s="358"/>
      <c r="G848" s="358"/>
      <c r="H848" s="358"/>
      <c r="I848" s="358"/>
      <c r="J848" s="358"/>
      <c r="K848" s="358"/>
    </row>
    <row r="849" spans="1:11">
      <c r="A849" s="352"/>
      <c r="B849" s="355"/>
      <c r="C849" s="356"/>
      <c r="D849" s="358"/>
      <c r="E849" s="358"/>
      <c r="F849" s="358"/>
      <c r="G849" s="358"/>
      <c r="H849" s="358"/>
      <c r="I849" s="358"/>
      <c r="J849" s="358"/>
      <c r="K849" s="358"/>
    </row>
    <row r="850" spans="1:11">
      <c r="A850" s="352"/>
      <c r="B850" s="355"/>
      <c r="C850" s="356"/>
      <c r="D850" s="358"/>
      <c r="E850" s="358"/>
      <c r="F850" s="358"/>
      <c r="G850" s="358"/>
      <c r="H850" s="358"/>
      <c r="I850" s="358"/>
      <c r="J850" s="358"/>
      <c r="K850" s="358"/>
    </row>
    <row r="851" spans="1:11">
      <c r="A851" s="352"/>
      <c r="B851" s="355"/>
      <c r="C851" s="356"/>
      <c r="D851" s="358"/>
      <c r="E851" s="358"/>
      <c r="F851" s="358"/>
      <c r="G851" s="358"/>
      <c r="H851" s="358"/>
      <c r="I851" s="358"/>
      <c r="J851" s="358"/>
      <c r="K851" s="358"/>
    </row>
    <row r="852" spans="1:11">
      <c r="A852" s="352"/>
      <c r="B852" s="355"/>
      <c r="C852" s="356"/>
      <c r="D852" s="358"/>
      <c r="E852" s="358"/>
      <c r="F852" s="358"/>
      <c r="G852" s="358"/>
      <c r="H852" s="358"/>
      <c r="I852" s="358"/>
      <c r="J852" s="358"/>
      <c r="K852" s="358"/>
    </row>
    <row r="853" spans="1:11">
      <c r="A853" s="352"/>
      <c r="B853" s="355"/>
      <c r="C853" s="356"/>
      <c r="D853" s="358"/>
      <c r="E853" s="358"/>
      <c r="F853" s="358"/>
      <c r="G853" s="358"/>
      <c r="H853" s="358"/>
      <c r="I853" s="358"/>
      <c r="J853" s="358"/>
      <c r="K853" s="358"/>
    </row>
    <row r="854" spans="1:11">
      <c r="A854" s="352"/>
      <c r="B854" s="355"/>
      <c r="C854" s="356"/>
      <c r="D854" s="358"/>
      <c r="E854" s="358"/>
      <c r="F854" s="358"/>
      <c r="G854" s="358"/>
      <c r="H854" s="358"/>
      <c r="I854" s="358"/>
      <c r="J854" s="358"/>
      <c r="K854" s="358"/>
    </row>
    <row r="855" spans="1:11">
      <c r="A855" s="352"/>
      <c r="B855" s="355"/>
      <c r="C855" s="356"/>
      <c r="D855" s="358"/>
      <c r="E855" s="358"/>
      <c r="F855" s="358"/>
      <c r="G855" s="358"/>
      <c r="H855" s="358"/>
      <c r="I855" s="358"/>
      <c r="J855" s="358"/>
      <c r="K855" s="358"/>
    </row>
    <row r="856" spans="1:11">
      <c r="A856" s="352"/>
      <c r="B856" s="355"/>
      <c r="C856" s="356"/>
      <c r="D856" s="358"/>
      <c r="E856" s="358"/>
      <c r="F856" s="358"/>
      <c r="G856" s="358"/>
      <c r="H856" s="358"/>
      <c r="I856" s="358"/>
      <c r="J856" s="358"/>
      <c r="K856" s="358"/>
    </row>
    <row r="857" spans="1:11">
      <c r="A857" s="352"/>
      <c r="B857" s="355"/>
      <c r="C857" s="356"/>
      <c r="D857" s="358"/>
      <c r="E857" s="358"/>
      <c r="F857" s="358"/>
      <c r="G857" s="358"/>
      <c r="H857" s="358"/>
      <c r="I857" s="358"/>
      <c r="J857" s="358"/>
      <c r="K857" s="358"/>
    </row>
    <row r="858" spans="1:11">
      <c r="A858" s="352"/>
      <c r="B858" s="355"/>
      <c r="C858" s="356"/>
      <c r="D858" s="358"/>
      <c r="E858" s="358"/>
      <c r="F858" s="358"/>
      <c r="G858" s="358"/>
      <c r="H858" s="358"/>
      <c r="I858" s="358"/>
      <c r="J858" s="358"/>
      <c r="K858" s="358"/>
    </row>
    <row r="859" spans="1:11">
      <c r="A859" s="352"/>
      <c r="B859" s="355"/>
      <c r="C859" s="356"/>
      <c r="D859" s="358"/>
      <c r="E859" s="358"/>
      <c r="F859" s="358"/>
      <c r="G859" s="358"/>
      <c r="H859" s="358"/>
      <c r="I859" s="358"/>
      <c r="J859" s="358"/>
      <c r="K859" s="358"/>
    </row>
    <row r="860" spans="1:11">
      <c r="A860" s="352"/>
      <c r="B860" s="355"/>
      <c r="C860" s="356"/>
      <c r="D860" s="358"/>
      <c r="E860" s="358"/>
      <c r="F860" s="358"/>
      <c r="G860" s="358"/>
      <c r="H860" s="358"/>
      <c r="I860" s="358"/>
      <c r="J860" s="358"/>
      <c r="K860" s="358"/>
    </row>
    <row r="861" spans="1:11">
      <c r="A861" s="352"/>
      <c r="B861" s="355"/>
      <c r="C861" s="356"/>
      <c r="D861" s="358"/>
      <c r="E861" s="358"/>
      <c r="F861" s="358"/>
      <c r="G861" s="358"/>
      <c r="H861" s="358"/>
      <c r="I861" s="358"/>
      <c r="J861" s="358"/>
      <c r="K861" s="358"/>
    </row>
    <row r="862" spans="1:11">
      <c r="A862" s="352"/>
      <c r="B862" s="355"/>
      <c r="C862" s="356"/>
      <c r="D862" s="358"/>
      <c r="E862" s="358"/>
      <c r="F862" s="358"/>
      <c r="G862" s="358"/>
      <c r="H862" s="358"/>
      <c r="I862" s="358"/>
      <c r="J862" s="358"/>
      <c r="K862" s="358"/>
    </row>
    <row r="863" spans="1:11">
      <c r="A863" s="352"/>
      <c r="B863" s="355"/>
      <c r="C863" s="356"/>
      <c r="D863" s="358"/>
      <c r="E863" s="358"/>
      <c r="F863" s="358"/>
      <c r="G863" s="358"/>
      <c r="H863" s="358"/>
      <c r="I863" s="358"/>
      <c r="J863" s="358"/>
      <c r="K863" s="358"/>
    </row>
    <row r="864" spans="1:11">
      <c r="A864" s="352"/>
      <c r="B864" s="355"/>
      <c r="C864" s="356"/>
      <c r="D864" s="358"/>
      <c r="E864" s="358"/>
      <c r="F864" s="358"/>
      <c r="G864" s="358"/>
      <c r="H864" s="358"/>
      <c r="I864" s="358"/>
      <c r="J864" s="358"/>
      <c r="K864" s="358"/>
    </row>
    <row r="865" spans="1:11">
      <c r="A865" s="352"/>
      <c r="B865" s="355"/>
      <c r="C865" s="356"/>
      <c r="D865" s="358"/>
      <c r="E865" s="358"/>
      <c r="F865" s="358"/>
      <c r="G865" s="358"/>
      <c r="H865" s="358"/>
      <c r="I865" s="358"/>
      <c r="J865" s="358"/>
      <c r="K865" s="358"/>
    </row>
    <row r="866" spans="1:11">
      <c r="A866" s="352"/>
      <c r="B866" s="355"/>
      <c r="C866" s="356"/>
      <c r="D866" s="358"/>
      <c r="E866" s="358"/>
      <c r="F866" s="358"/>
      <c r="G866" s="358"/>
      <c r="H866" s="358"/>
      <c r="I866" s="358"/>
      <c r="J866" s="358"/>
      <c r="K866" s="358"/>
    </row>
    <row r="867" spans="1:11">
      <c r="A867" s="352"/>
      <c r="B867" s="355"/>
      <c r="C867" s="356"/>
      <c r="D867" s="358"/>
      <c r="E867" s="358"/>
      <c r="F867" s="358"/>
      <c r="G867" s="358"/>
      <c r="H867" s="358"/>
      <c r="I867" s="358"/>
      <c r="J867" s="358"/>
      <c r="K867" s="358"/>
    </row>
    <row r="868" spans="1:11">
      <c r="A868" s="352"/>
      <c r="B868" s="355"/>
      <c r="C868" s="356"/>
      <c r="D868" s="358"/>
      <c r="E868" s="358"/>
      <c r="F868" s="358"/>
      <c r="G868" s="358"/>
      <c r="H868" s="358"/>
      <c r="I868" s="358"/>
      <c r="J868" s="358"/>
      <c r="K868" s="358"/>
    </row>
    <row r="869" spans="1:11">
      <c r="A869" s="352"/>
      <c r="B869" s="355"/>
      <c r="C869" s="356"/>
      <c r="D869" s="358"/>
      <c r="E869" s="358"/>
      <c r="F869" s="358"/>
      <c r="G869" s="358"/>
      <c r="H869" s="358"/>
      <c r="I869" s="358"/>
      <c r="J869" s="358"/>
      <c r="K869" s="358"/>
    </row>
    <row r="870" spans="1:11">
      <c r="A870" s="352"/>
      <c r="B870" s="355"/>
      <c r="C870" s="356"/>
      <c r="D870" s="358"/>
      <c r="E870" s="358"/>
      <c r="F870" s="358"/>
      <c r="G870" s="358"/>
      <c r="H870" s="358"/>
      <c r="I870" s="358"/>
      <c r="J870" s="358"/>
      <c r="K870" s="358"/>
    </row>
    <row r="871" spans="1:11">
      <c r="A871" s="352"/>
      <c r="B871" s="355"/>
      <c r="C871" s="356"/>
      <c r="D871" s="358"/>
      <c r="E871" s="358"/>
      <c r="F871" s="358"/>
      <c r="G871" s="358"/>
      <c r="H871" s="358"/>
      <c r="I871" s="358"/>
      <c r="J871" s="358"/>
      <c r="K871" s="358"/>
    </row>
    <row r="872" spans="1:11">
      <c r="A872" s="352"/>
      <c r="B872" s="355"/>
      <c r="C872" s="356"/>
      <c r="D872" s="358"/>
      <c r="E872" s="358"/>
      <c r="F872" s="358"/>
      <c r="G872" s="358"/>
      <c r="H872" s="358"/>
      <c r="I872" s="358"/>
      <c r="J872" s="358"/>
      <c r="K872" s="358"/>
    </row>
    <row r="873" spans="1:11">
      <c r="A873" s="352"/>
      <c r="B873" s="355"/>
      <c r="C873" s="356"/>
      <c r="D873" s="358"/>
      <c r="E873" s="358"/>
      <c r="F873" s="358"/>
      <c r="G873" s="358"/>
      <c r="H873" s="358"/>
      <c r="I873" s="358"/>
      <c r="J873" s="358"/>
      <c r="K873" s="358"/>
    </row>
    <row r="874" spans="1:11">
      <c r="A874" s="352"/>
      <c r="B874" s="355"/>
      <c r="C874" s="356"/>
      <c r="D874" s="358"/>
      <c r="E874" s="358"/>
      <c r="F874" s="358"/>
      <c r="G874" s="358"/>
      <c r="H874" s="358"/>
      <c r="I874" s="358"/>
      <c r="J874" s="358"/>
      <c r="K874" s="358"/>
    </row>
    <row r="875" spans="1:11">
      <c r="A875" s="352"/>
      <c r="B875" s="355"/>
      <c r="C875" s="356"/>
      <c r="D875" s="358"/>
      <c r="E875" s="358"/>
      <c r="F875" s="358"/>
      <c r="G875" s="358"/>
      <c r="H875" s="358"/>
      <c r="I875" s="358"/>
      <c r="J875" s="358"/>
      <c r="K875" s="358"/>
    </row>
    <row r="876" spans="1:11">
      <c r="A876" s="352"/>
      <c r="B876" s="355"/>
      <c r="C876" s="356"/>
      <c r="D876" s="358"/>
      <c r="E876" s="358"/>
      <c r="F876" s="358"/>
      <c r="G876" s="358"/>
      <c r="H876" s="358"/>
      <c r="I876" s="358"/>
      <c r="J876" s="358"/>
      <c r="K876" s="358"/>
    </row>
    <row r="877" spans="1:11">
      <c r="A877" s="352"/>
      <c r="B877" s="355"/>
      <c r="C877" s="356"/>
      <c r="D877" s="358"/>
      <c r="E877" s="358"/>
      <c r="F877" s="358"/>
      <c r="G877" s="358"/>
      <c r="H877" s="358"/>
      <c r="I877" s="358"/>
      <c r="J877" s="358"/>
      <c r="K877" s="358"/>
    </row>
    <row r="878" spans="1:11">
      <c r="A878" s="352"/>
      <c r="B878" s="355"/>
      <c r="C878" s="356"/>
      <c r="D878" s="358"/>
      <c r="E878" s="358"/>
      <c r="F878" s="358"/>
      <c r="G878" s="358"/>
      <c r="H878" s="358"/>
      <c r="I878" s="358"/>
      <c r="J878" s="358"/>
      <c r="K878" s="358"/>
    </row>
    <row r="879" spans="1:11">
      <c r="A879" s="352"/>
      <c r="B879" s="355"/>
      <c r="C879" s="356"/>
      <c r="D879" s="358"/>
      <c r="E879" s="358"/>
      <c r="F879" s="358"/>
      <c r="G879" s="358"/>
      <c r="H879" s="358"/>
      <c r="I879" s="358"/>
      <c r="J879" s="358"/>
      <c r="K879" s="358"/>
    </row>
    <row r="880" spans="1:11">
      <c r="A880" s="352"/>
      <c r="B880" s="355"/>
      <c r="C880" s="356"/>
      <c r="D880" s="358"/>
      <c r="E880" s="358"/>
      <c r="F880" s="358"/>
      <c r="G880" s="358"/>
      <c r="H880" s="358"/>
      <c r="I880" s="358"/>
      <c r="J880" s="358"/>
      <c r="K880" s="358"/>
    </row>
    <row r="881" spans="1:11">
      <c r="A881" s="352"/>
      <c r="B881" s="355"/>
      <c r="C881" s="356"/>
      <c r="D881" s="358"/>
      <c r="E881" s="358"/>
      <c r="F881" s="358"/>
      <c r="G881" s="358"/>
      <c r="H881" s="358"/>
      <c r="I881" s="358"/>
      <c r="J881" s="358"/>
      <c r="K881" s="358"/>
    </row>
    <row r="882" spans="1:11">
      <c r="A882" s="352"/>
      <c r="B882" s="355"/>
      <c r="C882" s="356"/>
      <c r="D882" s="358"/>
      <c r="E882" s="358"/>
      <c r="F882" s="358"/>
      <c r="G882" s="358"/>
      <c r="H882" s="358"/>
      <c r="I882" s="358"/>
      <c r="J882" s="358"/>
      <c r="K882" s="358"/>
    </row>
    <row r="883" spans="1:11">
      <c r="A883" s="352"/>
      <c r="B883" s="355"/>
      <c r="C883" s="356"/>
      <c r="D883" s="358"/>
      <c r="E883" s="358"/>
      <c r="F883" s="358"/>
      <c r="G883" s="358"/>
      <c r="H883" s="358"/>
      <c r="I883" s="358"/>
      <c r="J883" s="358"/>
      <c r="K883" s="358"/>
    </row>
    <row r="884" spans="1:11">
      <c r="A884" s="352"/>
      <c r="B884" s="355"/>
      <c r="C884" s="356"/>
      <c r="D884" s="358"/>
      <c r="E884" s="358"/>
      <c r="F884" s="358"/>
      <c r="G884" s="358"/>
      <c r="H884" s="358"/>
      <c r="I884" s="358"/>
      <c r="J884" s="358"/>
      <c r="K884" s="358"/>
    </row>
    <row r="885" spans="1:11">
      <c r="A885" s="352"/>
      <c r="B885" s="355"/>
      <c r="C885" s="356"/>
      <c r="D885" s="358"/>
      <c r="E885" s="358"/>
      <c r="F885" s="358"/>
      <c r="G885" s="358"/>
      <c r="H885" s="358"/>
      <c r="I885" s="358"/>
      <c r="J885" s="358"/>
      <c r="K885" s="358"/>
    </row>
    <row r="886" spans="1:11">
      <c r="A886" s="352"/>
      <c r="B886" s="355"/>
      <c r="C886" s="356"/>
      <c r="D886" s="358"/>
      <c r="E886" s="358"/>
      <c r="F886" s="358"/>
      <c r="G886" s="358"/>
      <c r="H886" s="358"/>
      <c r="I886" s="358"/>
      <c r="J886" s="358"/>
      <c r="K886" s="358"/>
    </row>
    <row r="887" spans="1:11">
      <c r="A887" s="352"/>
      <c r="B887" s="355"/>
      <c r="C887" s="356"/>
      <c r="D887" s="358"/>
      <c r="E887" s="358"/>
      <c r="F887" s="358"/>
      <c r="G887" s="358"/>
      <c r="H887" s="358"/>
      <c r="I887" s="358"/>
      <c r="J887" s="358"/>
      <c r="K887" s="358"/>
    </row>
    <row r="888" spans="1:11">
      <c r="A888" s="352"/>
      <c r="B888" s="355"/>
      <c r="C888" s="356"/>
      <c r="D888" s="358"/>
      <c r="E888" s="358"/>
      <c r="F888" s="358"/>
      <c r="G888" s="358"/>
      <c r="H888" s="358"/>
      <c r="I888" s="358"/>
      <c r="J888" s="358"/>
      <c r="K888" s="358"/>
    </row>
    <row r="889" spans="1:11">
      <c r="A889" s="352"/>
      <c r="B889" s="355"/>
      <c r="C889" s="356"/>
      <c r="D889" s="358"/>
      <c r="E889" s="358"/>
      <c r="F889" s="358"/>
      <c r="G889" s="358"/>
      <c r="H889" s="358"/>
      <c r="I889" s="358"/>
      <c r="J889" s="358"/>
      <c r="K889" s="358"/>
    </row>
    <row r="890" spans="1:11">
      <c r="A890" s="352"/>
      <c r="B890" s="355"/>
      <c r="C890" s="356"/>
      <c r="D890" s="358"/>
      <c r="E890" s="358"/>
      <c r="F890" s="358"/>
      <c r="G890" s="358"/>
      <c r="H890" s="358"/>
      <c r="I890" s="358"/>
      <c r="J890" s="358"/>
      <c r="K890" s="358"/>
    </row>
    <row r="891" spans="1:11">
      <c r="A891" s="352"/>
      <c r="B891" s="355"/>
      <c r="C891" s="356"/>
      <c r="D891" s="358"/>
      <c r="E891" s="358"/>
      <c r="F891" s="358"/>
      <c r="G891" s="358"/>
      <c r="H891" s="358"/>
      <c r="I891" s="358"/>
      <c r="J891" s="358"/>
      <c r="K891" s="358"/>
    </row>
    <row r="892" spans="1:11">
      <c r="A892" s="352"/>
      <c r="B892" s="355"/>
      <c r="C892" s="356"/>
      <c r="D892" s="358"/>
      <c r="E892" s="358"/>
      <c r="F892" s="358"/>
      <c r="G892" s="358"/>
      <c r="H892" s="358"/>
      <c r="I892" s="358"/>
      <c r="J892" s="358"/>
      <c r="K892" s="358"/>
    </row>
    <row r="893" spans="1:11">
      <c r="A893" s="352"/>
      <c r="B893" s="355"/>
      <c r="C893" s="356"/>
      <c r="D893" s="358"/>
      <c r="E893" s="358"/>
      <c r="F893" s="358"/>
      <c r="G893" s="358"/>
      <c r="H893" s="358"/>
      <c r="I893" s="358"/>
      <c r="J893" s="358"/>
      <c r="K893" s="358"/>
    </row>
    <row r="894" spans="1:11">
      <c r="A894" s="352"/>
      <c r="B894" s="355"/>
      <c r="C894" s="356"/>
      <c r="D894" s="358"/>
      <c r="E894" s="358"/>
      <c r="F894" s="358"/>
      <c r="G894" s="358"/>
      <c r="H894" s="358"/>
      <c r="I894" s="358"/>
      <c r="J894" s="358"/>
      <c r="K894" s="358"/>
    </row>
    <row r="895" spans="1:11">
      <c r="A895" s="352"/>
      <c r="B895" s="355"/>
      <c r="C895" s="356"/>
      <c r="D895" s="358"/>
      <c r="E895" s="358"/>
      <c r="F895" s="358"/>
      <c r="G895" s="358"/>
      <c r="H895" s="358"/>
      <c r="I895" s="358"/>
      <c r="J895" s="358"/>
      <c r="K895" s="358"/>
    </row>
    <row r="896" spans="1:11">
      <c r="A896" s="352"/>
      <c r="B896" s="355"/>
      <c r="C896" s="356"/>
      <c r="D896" s="358"/>
      <c r="E896" s="358"/>
      <c r="F896" s="358"/>
      <c r="G896" s="358"/>
      <c r="H896" s="358"/>
      <c r="I896" s="358"/>
      <c r="J896" s="358"/>
      <c r="K896" s="358"/>
    </row>
    <row r="897" spans="1:11">
      <c r="A897" s="352"/>
      <c r="B897" s="355"/>
      <c r="C897" s="356"/>
      <c r="D897" s="358"/>
      <c r="E897" s="358"/>
      <c r="F897" s="358"/>
      <c r="G897" s="358"/>
      <c r="H897" s="358"/>
      <c r="I897" s="358"/>
      <c r="J897" s="358"/>
      <c r="K897" s="358"/>
    </row>
    <row r="898" spans="1:11">
      <c r="A898" s="352"/>
      <c r="B898" s="355"/>
      <c r="C898" s="356"/>
      <c r="D898" s="358"/>
      <c r="E898" s="358"/>
      <c r="F898" s="358"/>
      <c r="G898" s="358"/>
      <c r="H898" s="358"/>
      <c r="I898" s="358"/>
      <c r="J898" s="358"/>
      <c r="K898" s="358"/>
    </row>
    <row r="899" spans="1:11">
      <c r="A899" s="352"/>
      <c r="B899" s="355"/>
      <c r="C899" s="356"/>
      <c r="D899" s="358"/>
      <c r="E899" s="358"/>
      <c r="F899" s="358"/>
      <c r="G899" s="358"/>
      <c r="H899" s="358"/>
      <c r="I899" s="358"/>
      <c r="J899" s="358"/>
      <c r="K899" s="358"/>
    </row>
    <row r="900" spans="1:11">
      <c r="A900" s="352"/>
      <c r="B900" s="355"/>
      <c r="C900" s="356"/>
      <c r="D900" s="358"/>
      <c r="E900" s="358"/>
      <c r="F900" s="358"/>
      <c r="G900" s="358"/>
      <c r="H900" s="358"/>
      <c r="I900" s="358"/>
      <c r="J900" s="358"/>
      <c r="K900" s="358"/>
    </row>
    <row r="901" spans="1:11">
      <c r="A901" s="352"/>
      <c r="B901" s="355"/>
      <c r="C901" s="356"/>
      <c r="D901" s="358"/>
      <c r="E901" s="358"/>
      <c r="F901" s="358"/>
      <c r="G901" s="358"/>
      <c r="H901" s="358"/>
      <c r="I901" s="358"/>
      <c r="J901" s="358"/>
      <c r="K901" s="358"/>
    </row>
    <row r="902" spans="1:11">
      <c r="A902" s="352"/>
      <c r="B902" s="355"/>
      <c r="C902" s="356"/>
      <c r="D902" s="358"/>
      <c r="E902" s="358"/>
      <c r="F902" s="358"/>
      <c r="G902" s="358"/>
      <c r="H902" s="358"/>
      <c r="I902" s="358"/>
      <c r="J902" s="358"/>
      <c r="K902" s="358"/>
    </row>
    <row r="903" spans="1:11">
      <c r="A903" s="352"/>
      <c r="B903" s="355"/>
      <c r="C903" s="356"/>
      <c r="D903" s="358"/>
      <c r="E903" s="358"/>
      <c r="F903" s="358"/>
      <c r="G903" s="358"/>
      <c r="H903" s="358"/>
      <c r="I903" s="358"/>
      <c r="J903" s="358"/>
      <c r="K903" s="358"/>
    </row>
    <row r="904" spans="1:11">
      <c r="A904" s="352"/>
      <c r="B904" s="355"/>
      <c r="C904" s="356"/>
      <c r="D904" s="358"/>
      <c r="E904" s="358"/>
      <c r="F904" s="358"/>
      <c r="G904" s="358"/>
      <c r="H904" s="358"/>
      <c r="I904" s="358"/>
      <c r="J904" s="358"/>
      <c r="K904" s="358"/>
    </row>
    <row r="905" spans="1:11">
      <c r="A905" s="352"/>
      <c r="B905" s="355"/>
      <c r="C905" s="356"/>
      <c r="D905" s="358"/>
      <c r="E905" s="358"/>
      <c r="F905" s="358"/>
      <c r="G905" s="358"/>
      <c r="H905" s="358"/>
      <c r="I905" s="358"/>
      <c r="J905" s="358"/>
      <c r="K905" s="358"/>
    </row>
    <row r="906" spans="1:11">
      <c r="A906" s="352"/>
      <c r="B906" s="355"/>
      <c r="C906" s="356"/>
      <c r="D906" s="358"/>
      <c r="E906" s="358"/>
      <c r="F906" s="358"/>
      <c r="G906" s="358"/>
      <c r="H906" s="358"/>
      <c r="I906" s="358"/>
      <c r="J906" s="358"/>
      <c r="K906" s="358"/>
    </row>
    <row r="907" spans="1:11">
      <c r="A907" s="352"/>
      <c r="B907" s="355"/>
      <c r="C907" s="356"/>
      <c r="D907" s="358"/>
      <c r="E907" s="358"/>
      <c r="F907" s="358"/>
      <c r="G907" s="358"/>
      <c r="H907" s="358"/>
      <c r="I907" s="358"/>
      <c r="J907" s="358"/>
      <c r="K907" s="358"/>
    </row>
    <row r="908" spans="1:11">
      <c r="A908" s="352"/>
      <c r="B908" s="355"/>
      <c r="C908" s="356"/>
      <c r="D908" s="358"/>
      <c r="E908" s="358"/>
      <c r="F908" s="358"/>
      <c r="G908" s="358"/>
      <c r="H908" s="358"/>
      <c r="I908" s="358"/>
      <c r="J908" s="358"/>
      <c r="K908" s="358"/>
    </row>
    <row r="909" spans="1:11">
      <c r="A909" s="352"/>
      <c r="B909" s="355"/>
      <c r="C909" s="356"/>
      <c r="D909" s="358"/>
      <c r="E909" s="358"/>
      <c r="F909" s="358"/>
      <c r="G909" s="358"/>
      <c r="H909" s="358"/>
      <c r="I909" s="358"/>
      <c r="J909" s="358"/>
      <c r="K909" s="358"/>
    </row>
    <row r="910" spans="1:11">
      <c r="A910" s="352"/>
      <c r="B910" s="355"/>
      <c r="C910" s="356"/>
      <c r="D910" s="358"/>
      <c r="E910" s="358"/>
      <c r="F910" s="358"/>
      <c r="G910" s="358"/>
      <c r="H910" s="358"/>
      <c r="I910" s="358"/>
      <c r="J910" s="358"/>
      <c r="K910" s="358"/>
    </row>
    <row r="911" spans="1:11">
      <c r="A911" s="352"/>
      <c r="B911" s="355"/>
      <c r="C911" s="356"/>
      <c r="D911" s="358"/>
      <c r="E911" s="358"/>
      <c r="F911" s="358"/>
      <c r="G911" s="358"/>
      <c r="H911" s="358"/>
      <c r="I911" s="358"/>
      <c r="J911" s="358"/>
      <c r="K911" s="358"/>
    </row>
    <row r="912" spans="1:11">
      <c r="A912" s="352"/>
      <c r="B912" s="355"/>
      <c r="C912" s="356"/>
      <c r="D912" s="358"/>
      <c r="E912" s="358"/>
      <c r="F912" s="358"/>
      <c r="G912" s="358"/>
      <c r="H912" s="358"/>
      <c r="I912" s="358"/>
      <c r="J912" s="358"/>
      <c r="K912" s="358"/>
    </row>
    <row r="913" spans="1:11">
      <c r="A913" s="352"/>
      <c r="B913" s="355"/>
      <c r="C913" s="356"/>
      <c r="D913" s="358"/>
      <c r="E913" s="358"/>
      <c r="F913" s="358"/>
      <c r="G913" s="358"/>
      <c r="H913" s="358"/>
      <c r="I913" s="358"/>
      <c r="J913" s="358"/>
      <c r="K913" s="358"/>
    </row>
    <row r="914" spans="1:11">
      <c r="A914" s="352"/>
      <c r="B914" s="355"/>
      <c r="C914" s="356"/>
      <c r="D914" s="358"/>
      <c r="E914" s="358"/>
      <c r="F914" s="358"/>
      <c r="G914" s="358"/>
      <c r="H914" s="358"/>
      <c r="I914" s="358"/>
      <c r="J914" s="358"/>
      <c r="K914" s="358"/>
    </row>
    <row r="915" spans="1:11">
      <c r="A915" s="352"/>
      <c r="B915" s="355"/>
      <c r="C915" s="356"/>
      <c r="D915" s="358"/>
      <c r="E915" s="358"/>
      <c r="F915" s="358"/>
      <c r="G915" s="358"/>
      <c r="H915" s="358"/>
      <c r="I915" s="358"/>
      <c r="J915" s="358"/>
      <c r="K915" s="358"/>
    </row>
    <row r="916" spans="1:11">
      <c r="A916" s="352"/>
      <c r="B916" s="355"/>
      <c r="C916" s="356"/>
      <c r="D916" s="358"/>
      <c r="E916" s="358"/>
      <c r="F916" s="358"/>
      <c r="G916" s="358"/>
      <c r="H916" s="358"/>
      <c r="I916" s="358"/>
      <c r="J916" s="358"/>
      <c r="K916" s="358"/>
    </row>
    <row r="917" spans="1:11">
      <c r="A917" s="352"/>
      <c r="B917" s="355"/>
      <c r="C917" s="356"/>
      <c r="D917" s="358"/>
      <c r="E917" s="358"/>
      <c r="F917" s="358"/>
      <c r="G917" s="358"/>
      <c r="H917" s="358"/>
      <c r="I917" s="358"/>
      <c r="J917" s="358"/>
      <c r="K917" s="358"/>
    </row>
    <row r="918" spans="1:11">
      <c r="A918" s="352"/>
      <c r="B918" s="355"/>
      <c r="C918" s="356"/>
      <c r="D918" s="358"/>
      <c r="E918" s="358"/>
      <c r="F918" s="358"/>
      <c r="G918" s="358"/>
      <c r="H918" s="358"/>
      <c r="I918" s="358"/>
      <c r="J918" s="358"/>
      <c r="K918" s="358"/>
    </row>
    <row r="919" spans="1:11">
      <c r="A919" s="352"/>
      <c r="B919" s="355"/>
      <c r="C919" s="356"/>
      <c r="D919" s="358"/>
      <c r="E919" s="358"/>
      <c r="F919" s="358"/>
      <c r="G919" s="358"/>
      <c r="H919" s="358"/>
      <c r="I919" s="358"/>
      <c r="J919" s="358"/>
      <c r="K919" s="358"/>
    </row>
    <row r="920" spans="1:11">
      <c r="A920" s="352"/>
      <c r="B920" s="355"/>
      <c r="C920" s="356"/>
      <c r="D920" s="358"/>
      <c r="E920" s="358"/>
      <c r="F920" s="358"/>
      <c r="G920" s="358"/>
      <c r="H920" s="358"/>
      <c r="I920" s="358"/>
      <c r="J920" s="358"/>
      <c r="K920" s="358"/>
    </row>
    <row r="921" spans="1:11">
      <c r="A921" s="352"/>
      <c r="B921" s="355"/>
      <c r="C921" s="356"/>
      <c r="D921" s="358"/>
      <c r="E921" s="358"/>
      <c r="F921" s="358"/>
      <c r="G921" s="358"/>
      <c r="H921" s="358"/>
      <c r="I921" s="358"/>
      <c r="J921" s="358"/>
      <c r="K921" s="358"/>
    </row>
    <row r="922" spans="1:11">
      <c r="A922" s="352"/>
      <c r="B922" s="355"/>
      <c r="C922" s="356"/>
      <c r="D922" s="358"/>
      <c r="E922" s="358"/>
      <c r="F922" s="358"/>
      <c r="G922" s="358"/>
      <c r="H922" s="358"/>
      <c r="I922" s="358"/>
      <c r="J922" s="358"/>
      <c r="K922" s="358"/>
    </row>
    <row r="923" spans="1:11">
      <c r="A923" s="352"/>
      <c r="B923" s="355"/>
      <c r="C923" s="356"/>
      <c r="D923" s="358"/>
      <c r="E923" s="358"/>
      <c r="F923" s="358"/>
      <c r="G923" s="358"/>
      <c r="H923" s="358"/>
      <c r="I923" s="358"/>
      <c r="J923" s="358"/>
      <c r="K923" s="358"/>
    </row>
    <row r="924" spans="1:11">
      <c r="A924" s="352"/>
      <c r="B924" s="355"/>
      <c r="C924" s="356"/>
      <c r="D924" s="358"/>
      <c r="E924" s="358"/>
      <c r="F924" s="358"/>
      <c r="G924" s="358"/>
      <c r="H924" s="358"/>
      <c r="I924" s="358"/>
      <c r="J924" s="358"/>
      <c r="K924" s="358"/>
    </row>
    <row r="925" spans="1:11">
      <c r="A925" s="352"/>
      <c r="B925" s="355"/>
      <c r="C925" s="356"/>
      <c r="D925" s="358"/>
      <c r="E925" s="358"/>
      <c r="F925" s="358"/>
      <c r="G925" s="358"/>
      <c r="H925" s="358"/>
      <c r="I925" s="358"/>
      <c r="J925" s="358"/>
      <c r="K925" s="358"/>
    </row>
    <row r="926" spans="1:11">
      <c r="A926" s="352"/>
      <c r="B926" s="355"/>
      <c r="C926" s="356"/>
      <c r="D926" s="358"/>
      <c r="E926" s="358"/>
      <c r="F926" s="358"/>
      <c r="G926" s="358"/>
      <c r="H926" s="358"/>
      <c r="I926" s="358"/>
      <c r="J926" s="358"/>
      <c r="K926" s="358"/>
    </row>
    <row r="927" spans="1:11">
      <c r="A927" s="352"/>
      <c r="B927" s="355"/>
      <c r="C927" s="356"/>
      <c r="D927" s="358"/>
      <c r="E927" s="358"/>
      <c r="F927" s="358"/>
      <c r="G927" s="358"/>
      <c r="H927" s="358"/>
      <c r="I927" s="358"/>
      <c r="J927" s="358"/>
      <c r="K927" s="358"/>
    </row>
    <row r="928" spans="1:11">
      <c r="A928" s="352"/>
      <c r="B928" s="355"/>
      <c r="C928" s="356"/>
      <c r="D928" s="358"/>
      <c r="E928" s="358"/>
      <c r="F928" s="358"/>
      <c r="G928" s="358"/>
      <c r="H928" s="358"/>
      <c r="I928" s="358"/>
      <c r="J928" s="358"/>
      <c r="K928" s="358"/>
    </row>
    <row r="929" spans="1:11">
      <c r="A929" s="352"/>
      <c r="B929" s="355"/>
      <c r="C929" s="356"/>
      <c r="D929" s="358"/>
      <c r="E929" s="358"/>
      <c r="F929" s="358"/>
      <c r="G929" s="358"/>
      <c r="H929" s="358"/>
      <c r="I929" s="358"/>
      <c r="J929" s="358"/>
      <c r="K929" s="358"/>
    </row>
    <row r="930" spans="1:11">
      <c r="A930" s="352"/>
      <c r="B930" s="355"/>
      <c r="C930" s="356"/>
      <c r="D930" s="358"/>
      <c r="E930" s="358"/>
      <c r="F930" s="358"/>
      <c r="G930" s="358"/>
      <c r="H930" s="358"/>
      <c r="I930" s="358"/>
      <c r="J930" s="358"/>
      <c r="K930" s="358"/>
    </row>
    <row r="931" spans="1:11">
      <c r="A931" s="352"/>
      <c r="B931" s="355"/>
      <c r="C931" s="356"/>
      <c r="D931" s="358"/>
      <c r="E931" s="358"/>
      <c r="F931" s="358"/>
      <c r="G931" s="358"/>
      <c r="H931" s="358"/>
      <c r="I931" s="358"/>
      <c r="J931" s="358"/>
      <c r="K931" s="358"/>
    </row>
    <row r="932" spans="1:11">
      <c r="A932" s="352"/>
      <c r="B932" s="355"/>
      <c r="C932" s="356"/>
      <c r="D932" s="358"/>
      <c r="E932" s="358"/>
      <c r="F932" s="358"/>
      <c r="G932" s="358"/>
      <c r="H932" s="358"/>
      <c r="I932" s="358"/>
      <c r="J932" s="358"/>
      <c r="K932" s="358"/>
    </row>
    <row r="933" spans="1:11">
      <c r="A933" s="352"/>
      <c r="B933" s="355"/>
      <c r="C933" s="356"/>
      <c r="D933" s="358"/>
      <c r="E933" s="358"/>
      <c r="F933" s="358"/>
      <c r="G933" s="358"/>
      <c r="H933" s="358"/>
      <c r="I933" s="358"/>
      <c r="J933" s="358"/>
      <c r="K933" s="358"/>
    </row>
    <row r="934" spans="1:11">
      <c r="A934" s="352"/>
      <c r="B934" s="355"/>
      <c r="C934" s="356"/>
      <c r="D934" s="358"/>
      <c r="E934" s="358"/>
      <c r="F934" s="358"/>
      <c r="G934" s="358"/>
      <c r="H934" s="358"/>
      <c r="I934" s="358"/>
      <c r="J934" s="358"/>
      <c r="K934" s="358"/>
    </row>
    <row r="935" spans="1:11">
      <c r="A935" s="352"/>
      <c r="B935" s="355"/>
      <c r="C935" s="356"/>
      <c r="D935" s="358"/>
      <c r="E935" s="358"/>
      <c r="F935" s="358"/>
      <c r="G935" s="358"/>
      <c r="H935" s="358"/>
      <c r="I935" s="358"/>
      <c r="J935" s="358"/>
      <c r="K935" s="358"/>
    </row>
    <row r="936" spans="1:11">
      <c r="A936" s="352"/>
      <c r="B936" s="355"/>
      <c r="C936" s="356"/>
      <c r="D936" s="358"/>
      <c r="E936" s="358"/>
      <c r="F936" s="358"/>
      <c r="G936" s="358"/>
      <c r="H936" s="358"/>
      <c r="I936" s="358"/>
      <c r="J936" s="358"/>
      <c r="K936" s="358"/>
    </row>
    <row r="937" spans="1:11">
      <c r="A937" s="352"/>
      <c r="B937" s="355"/>
      <c r="C937" s="356"/>
      <c r="D937" s="358"/>
      <c r="E937" s="358"/>
      <c r="F937" s="358"/>
      <c r="G937" s="358"/>
      <c r="H937" s="358"/>
      <c r="I937" s="358"/>
      <c r="J937" s="358"/>
      <c r="K937" s="358"/>
    </row>
    <row r="938" spans="1:11">
      <c r="A938" s="352"/>
      <c r="B938" s="355"/>
      <c r="C938" s="356"/>
      <c r="D938" s="358"/>
      <c r="E938" s="358"/>
      <c r="F938" s="358"/>
      <c r="G938" s="358"/>
      <c r="H938" s="358"/>
      <c r="I938" s="358"/>
      <c r="J938" s="358"/>
      <c r="K938" s="358"/>
    </row>
    <row r="939" spans="1:11">
      <c r="A939" s="352"/>
      <c r="B939" s="355"/>
      <c r="C939" s="356"/>
      <c r="D939" s="358"/>
      <c r="E939" s="358"/>
      <c r="F939" s="358"/>
      <c r="G939" s="358"/>
      <c r="H939" s="358"/>
      <c r="I939" s="358"/>
      <c r="J939" s="358"/>
      <c r="K939" s="358"/>
    </row>
    <row r="940" spans="1:11">
      <c r="A940" s="352"/>
      <c r="B940" s="355"/>
      <c r="C940" s="356"/>
      <c r="D940" s="358"/>
      <c r="E940" s="358"/>
      <c r="F940" s="358"/>
      <c r="G940" s="358"/>
      <c r="H940" s="358"/>
      <c r="I940" s="358"/>
      <c r="J940" s="358"/>
      <c r="K940" s="358"/>
    </row>
    <row r="941" spans="1:11">
      <c r="A941" s="352"/>
      <c r="B941" s="355"/>
      <c r="C941" s="356"/>
      <c r="D941" s="358"/>
      <c r="E941" s="358"/>
      <c r="F941" s="358"/>
      <c r="G941" s="358"/>
      <c r="H941" s="358"/>
      <c r="I941" s="358"/>
      <c r="J941" s="358"/>
      <c r="K941" s="358"/>
    </row>
    <row r="942" spans="1:11">
      <c r="A942" s="352"/>
      <c r="B942" s="355"/>
      <c r="C942" s="356"/>
      <c r="D942" s="358"/>
      <c r="E942" s="358"/>
      <c r="F942" s="358"/>
      <c r="G942" s="358"/>
      <c r="H942" s="358"/>
      <c r="I942" s="358"/>
      <c r="J942" s="358"/>
      <c r="K942" s="358"/>
    </row>
    <row r="943" spans="1:11">
      <c r="A943" s="352"/>
      <c r="B943" s="355"/>
      <c r="C943" s="356"/>
      <c r="D943" s="358"/>
      <c r="E943" s="358"/>
      <c r="F943" s="358"/>
      <c r="G943" s="358"/>
      <c r="H943" s="358"/>
      <c r="I943" s="358"/>
      <c r="J943" s="358"/>
      <c r="K943" s="358"/>
    </row>
    <row r="944" spans="1:11">
      <c r="A944" s="352"/>
      <c r="B944" s="355"/>
      <c r="C944" s="356"/>
      <c r="D944" s="358"/>
      <c r="E944" s="358"/>
      <c r="F944" s="358"/>
      <c r="G944" s="358"/>
      <c r="H944" s="358"/>
      <c r="I944" s="358"/>
      <c r="J944" s="358"/>
      <c r="K944" s="358"/>
    </row>
    <row r="945" spans="1:11">
      <c r="A945" s="352"/>
      <c r="B945" s="355"/>
      <c r="C945" s="356"/>
      <c r="D945" s="358"/>
      <c r="E945" s="358"/>
      <c r="F945" s="358"/>
      <c r="G945" s="358"/>
      <c r="H945" s="358"/>
      <c r="I945" s="358"/>
      <c r="J945" s="358"/>
      <c r="K945" s="358"/>
    </row>
    <row r="946" spans="1:11">
      <c r="A946" s="352"/>
      <c r="B946" s="355"/>
      <c r="C946" s="356"/>
      <c r="D946" s="358"/>
      <c r="E946" s="358"/>
      <c r="F946" s="358"/>
      <c r="G946" s="358"/>
      <c r="H946" s="358"/>
      <c r="I946" s="358"/>
      <c r="J946" s="358"/>
      <c r="K946" s="358"/>
    </row>
    <row r="947" spans="1:11">
      <c r="A947" s="352"/>
      <c r="B947" s="355"/>
      <c r="C947" s="356"/>
      <c r="D947" s="358"/>
      <c r="E947" s="358"/>
      <c r="F947" s="358"/>
      <c r="G947" s="358"/>
      <c r="H947" s="358"/>
      <c r="I947" s="358"/>
      <c r="J947" s="358"/>
      <c r="K947" s="358"/>
    </row>
    <row r="948" spans="1:11">
      <c r="A948" s="352"/>
      <c r="B948" s="355"/>
      <c r="C948" s="356"/>
      <c r="D948" s="358"/>
      <c r="E948" s="358"/>
      <c r="F948" s="358"/>
      <c r="G948" s="358"/>
      <c r="H948" s="358"/>
      <c r="I948" s="358"/>
      <c r="J948" s="358"/>
      <c r="K948" s="358"/>
    </row>
    <row r="949" spans="1:11">
      <c r="A949" s="352"/>
      <c r="B949" s="355"/>
      <c r="C949" s="356"/>
      <c r="D949" s="358"/>
      <c r="E949" s="358"/>
      <c r="F949" s="358"/>
      <c r="G949" s="358"/>
      <c r="H949" s="358"/>
      <c r="I949" s="358"/>
      <c r="J949" s="358"/>
      <c r="K949" s="358"/>
    </row>
    <row r="950" spans="1:11">
      <c r="A950" s="352"/>
      <c r="B950" s="355"/>
      <c r="C950" s="356"/>
      <c r="D950" s="358"/>
      <c r="E950" s="358"/>
      <c r="F950" s="358"/>
      <c r="G950" s="358"/>
      <c r="H950" s="358"/>
      <c r="I950" s="358"/>
      <c r="J950" s="358"/>
      <c r="K950" s="358"/>
    </row>
    <row r="951" spans="1:11">
      <c r="A951" s="352"/>
      <c r="B951" s="355"/>
      <c r="C951" s="356"/>
      <c r="D951" s="358"/>
      <c r="E951" s="358"/>
      <c r="F951" s="358"/>
      <c r="G951" s="358"/>
      <c r="H951" s="358"/>
      <c r="I951" s="358"/>
      <c r="J951" s="358"/>
      <c r="K951" s="358"/>
    </row>
    <row r="952" spans="1:11">
      <c r="A952" s="352"/>
      <c r="B952" s="355"/>
      <c r="C952" s="356"/>
      <c r="D952" s="358"/>
      <c r="E952" s="358"/>
      <c r="F952" s="358"/>
      <c r="G952" s="358"/>
      <c r="H952" s="358"/>
      <c r="I952" s="358"/>
      <c r="J952" s="358"/>
      <c r="K952" s="358"/>
    </row>
    <row r="953" spans="1:11">
      <c r="A953" s="352"/>
      <c r="B953" s="355"/>
      <c r="C953" s="356"/>
      <c r="D953" s="358"/>
      <c r="E953" s="358"/>
      <c r="F953" s="358"/>
      <c r="G953" s="358"/>
      <c r="H953" s="358"/>
      <c r="I953" s="358"/>
      <c r="J953" s="358"/>
      <c r="K953" s="358"/>
    </row>
    <row r="954" spans="1:11">
      <c r="A954" s="352"/>
      <c r="B954" s="355"/>
      <c r="C954" s="356"/>
      <c r="D954" s="358"/>
      <c r="E954" s="358"/>
      <c r="F954" s="358"/>
      <c r="G954" s="358"/>
      <c r="H954" s="358"/>
      <c r="I954" s="358"/>
      <c r="J954" s="358"/>
      <c r="K954" s="358"/>
    </row>
    <row r="955" spans="1:11">
      <c r="A955" s="352"/>
      <c r="B955" s="355"/>
      <c r="C955" s="356"/>
      <c r="D955" s="358"/>
      <c r="E955" s="358"/>
      <c r="F955" s="358"/>
      <c r="G955" s="358"/>
      <c r="H955" s="358"/>
      <c r="I955" s="358"/>
      <c r="J955" s="358"/>
      <c r="K955" s="358"/>
    </row>
    <row r="956" spans="1:11">
      <c r="A956" s="352"/>
      <c r="B956" s="355"/>
      <c r="C956" s="356"/>
      <c r="D956" s="358"/>
      <c r="E956" s="358"/>
      <c r="F956" s="358"/>
      <c r="G956" s="358"/>
      <c r="H956" s="358"/>
      <c r="I956" s="358"/>
      <c r="J956" s="358"/>
      <c r="K956" s="358"/>
    </row>
    <row r="957" spans="1:11">
      <c r="A957" s="352"/>
      <c r="B957" s="355"/>
      <c r="C957" s="356"/>
      <c r="D957" s="358"/>
      <c r="E957" s="358"/>
      <c r="F957" s="358"/>
      <c r="G957" s="358"/>
      <c r="H957" s="358"/>
      <c r="I957" s="358"/>
      <c r="J957" s="358"/>
      <c r="K957" s="358"/>
    </row>
    <row r="958" spans="1:11">
      <c r="A958" s="352"/>
      <c r="B958" s="355"/>
      <c r="C958" s="356"/>
      <c r="D958" s="358"/>
      <c r="E958" s="358"/>
      <c r="F958" s="358"/>
      <c r="G958" s="358"/>
      <c r="H958" s="358"/>
      <c r="I958" s="358"/>
      <c r="J958" s="358"/>
      <c r="K958" s="358"/>
    </row>
    <row r="959" spans="1:11">
      <c r="A959" s="352"/>
      <c r="B959" s="355"/>
      <c r="C959" s="356"/>
      <c r="D959" s="358"/>
      <c r="E959" s="358"/>
      <c r="F959" s="358"/>
      <c r="G959" s="358"/>
      <c r="H959" s="358"/>
      <c r="I959" s="358"/>
      <c r="J959" s="358"/>
      <c r="K959" s="358"/>
    </row>
    <row r="960" spans="1:11">
      <c r="A960" s="352"/>
      <c r="B960" s="355"/>
      <c r="C960" s="356"/>
      <c r="D960" s="358"/>
      <c r="E960" s="358"/>
      <c r="F960" s="358"/>
      <c r="G960" s="358"/>
      <c r="H960" s="358"/>
      <c r="I960" s="358"/>
      <c r="J960" s="358"/>
      <c r="K960" s="358"/>
    </row>
    <row r="961" spans="1:11">
      <c r="A961" s="352"/>
      <c r="B961" s="355"/>
      <c r="C961" s="356"/>
      <c r="D961" s="358"/>
      <c r="E961" s="358"/>
      <c r="F961" s="358"/>
      <c r="G961" s="358"/>
      <c r="H961" s="358"/>
      <c r="I961" s="358"/>
      <c r="J961" s="358"/>
      <c r="K961" s="358"/>
    </row>
    <row r="962" spans="1:11">
      <c r="A962" s="352"/>
      <c r="B962" s="355"/>
      <c r="C962" s="356"/>
      <c r="D962" s="358"/>
      <c r="E962" s="358"/>
      <c r="F962" s="358"/>
      <c r="G962" s="358"/>
      <c r="H962" s="358"/>
      <c r="I962" s="358"/>
      <c r="J962" s="358"/>
      <c r="K962" s="358"/>
    </row>
    <row r="963" spans="1:11">
      <c r="A963" s="352"/>
      <c r="B963" s="355"/>
      <c r="C963" s="356"/>
      <c r="D963" s="358"/>
      <c r="E963" s="358"/>
      <c r="F963" s="358"/>
      <c r="G963" s="358"/>
      <c r="H963" s="358"/>
      <c r="I963" s="358"/>
      <c r="J963" s="358"/>
      <c r="K963" s="358"/>
    </row>
    <row r="964" spans="1:11">
      <c r="A964" s="352"/>
      <c r="B964" s="355"/>
      <c r="C964" s="356"/>
      <c r="D964" s="358"/>
      <c r="E964" s="358"/>
      <c r="F964" s="358"/>
      <c r="G964" s="358"/>
      <c r="H964" s="358"/>
      <c r="I964" s="358"/>
      <c r="J964" s="358"/>
      <c r="K964" s="358"/>
    </row>
    <row r="965" spans="1:11">
      <c r="A965" s="352"/>
      <c r="B965" s="355"/>
      <c r="C965" s="356"/>
      <c r="D965" s="358"/>
      <c r="E965" s="358"/>
      <c r="F965" s="358"/>
      <c r="G965" s="358"/>
      <c r="H965" s="358"/>
      <c r="I965" s="358"/>
      <c r="J965" s="358"/>
      <c r="K965" s="358"/>
    </row>
    <row r="966" spans="1:11">
      <c r="A966" s="352"/>
      <c r="B966" s="355"/>
      <c r="C966" s="356"/>
      <c r="D966" s="358"/>
      <c r="E966" s="358"/>
      <c r="F966" s="358"/>
      <c r="G966" s="358"/>
      <c r="H966" s="358"/>
      <c r="I966" s="358"/>
      <c r="J966" s="358"/>
      <c r="K966" s="358"/>
    </row>
    <row r="967" spans="1:11">
      <c r="A967" s="352"/>
      <c r="B967" s="355"/>
      <c r="C967" s="356"/>
      <c r="D967" s="358"/>
      <c r="E967" s="358"/>
      <c r="F967" s="358"/>
      <c r="G967" s="358"/>
      <c r="H967" s="358"/>
      <c r="I967" s="358"/>
      <c r="J967" s="358"/>
      <c r="K967" s="358"/>
    </row>
    <row r="968" spans="1:11">
      <c r="A968" s="352"/>
      <c r="B968" s="355"/>
      <c r="C968" s="356"/>
      <c r="D968" s="358"/>
      <c r="E968" s="358"/>
      <c r="F968" s="358"/>
      <c r="G968" s="358"/>
      <c r="H968" s="358"/>
      <c r="I968" s="358"/>
      <c r="J968" s="358"/>
      <c r="K968" s="358"/>
    </row>
    <row r="969" spans="1:11">
      <c r="A969" s="352"/>
      <c r="B969" s="355"/>
      <c r="C969" s="356"/>
      <c r="D969" s="358"/>
      <c r="E969" s="358"/>
      <c r="F969" s="358"/>
      <c r="G969" s="358"/>
      <c r="H969" s="358"/>
      <c r="I969" s="358"/>
      <c r="J969" s="358"/>
      <c r="K969" s="358"/>
    </row>
    <row r="970" spans="1:11">
      <c r="A970" s="352"/>
      <c r="B970" s="355"/>
      <c r="C970" s="356"/>
      <c r="D970" s="358"/>
      <c r="E970" s="358"/>
      <c r="F970" s="358"/>
      <c r="G970" s="358"/>
      <c r="H970" s="358"/>
      <c r="I970" s="358"/>
      <c r="J970" s="358"/>
      <c r="K970" s="358"/>
    </row>
    <row r="971" spans="1:11">
      <c r="A971" s="352"/>
      <c r="B971" s="355"/>
      <c r="C971" s="356"/>
      <c r="D971" s="358"/>
      <c r="E971" s="358"/>
      <c r="F971" s="358"/>
      <c r="G971" s="358"/>
      <c r="H971" s="358"/>
      <c r="I971" s="358"/>
      <c r="J971" s="358"/>
      <c r="K971" s="358"/>
    </row>
    <row r="972" spans="1:11">
      <c r="A972" s="352"/>
      <c r="B972" s="355"/>
      <c r="C972" s="356"/>
      <c r="D972" s="358"/>
      <c r="E972" s="358"/>
      <c r="F972" s="358"/>
      <c r="G972" s="358"/>
      <c r="H972" s="358"/>
      <c r="I972" s="358"/>
      <c r="J972" s="358"/>
      <c r="K972" s="358"/>
    </row>
    <row r="973" spans="1:11">
      <c r="A973" s="352"/>
      <c r="B973" s="355"/>
      <c r="C973" s="356"/>
      <c r="D973" s="358"/>
      <c r="E973" s="358"/>
      <c r="F973" s="358"/>
      <c r="G973" s="358"/>
      <c r="H973" s="358"/>
      <c r="I973" s="358"/>
      <c r="J973" s="358"/>
      <c r="K973" s="358"/>
    </row>
    <row r="974" spans="1:11">
      <c r="A974" s="352"/>
      <c r="B974" s="355"/>
      <c r="C974" s="356"/>
      <c r="D974" s="358"/>
      <c r="E974" s="358"/>
      <c r="F974" s="358"/>
      <c r="G974" s="358"/>
      <c r="H974" s="358"/>
      <c r="I974" s="358"/>
      <c r="J974" s="358"/>
      <c r="K974" s="358"/>
    </row>
    <row r="975" spans="1:11">
      <c r="A975" s="352"/>
      <c r="B975" s="355"/>
      <c r="C975" s="356"/>
      <c r="D975" s="358"/>
      <c r="E975" s="358"/>
      <c r="F975" s="358"/>
      <c r="G975" s="358"/>
      <c r="H975" s="358"/>
      <c r="I975" s="358"/>
      <c r="J975" s="358"/>
      <c r="K975" s="358"/>
    </row>
    <row r="976" spans="1:11">
      <c r="A976" s="352"/>
      <c r="B976" s="355"/>
      <c r="C976" s="356"/>
      <c r="D976" s="358"/>
      <c r="E976" s="358"/>
      <c r="F976" s="358"/>
      <c r="G976" s="358"/>
      <c r="H976" s="358"/>
      <c r="I976" s="358"/>
      <c r="J976" s="358"/>
      <c r="K976" s="358"/>
    </row>
    <row r="977" spans="1:11">
      <c r="A977" s="352"/>
      <c r="B977" s="355"/>
      <c r="C977" s="356"/>
      <c r="D977" s="358"/>
      <c r="E977" s="358"/>
      <c r="F977" s="358"/>
      <c r="G977" s="358"/>
      <c r="H977" s="358"/>
      <c r="I977" s="358"/>
      <c r="J977" s="358"/>
      <c r="K977" s="358"/>
    </row>
    <row r="978" spans="1:11">
      <c r="A978" s="352"/>
      <c r="B978" s="355"/>
      <c r="C978" s="356"/>
      <c r="D978" s="358"/>
      <c r="E978" s="358"/>
      <c r="F978" s="358"/>
      <c r="G978" s="358"/>
      <c r="H978" s="358"/>
      <c r="I978" s="358"/>
      <c r="J978" s="358"/>
      <c r="K978" s="358"/>
    </row>
    <row r="979" spans="1:11">
      <c r="A979" s="352"/>
      <c r="B979" s="355"/>
      <c r="C979" s="356"/>
      <c r="D979" s="358"/>
      <c r="E979" s="358"/>
      <c r="F979" s="358"/>
      <c r="G979" s="358"/>
      <c r="H979" s="358"/>
      <c r="I979" s="358"/>
      <c r="J979" s="358"/>
      <c r="K979" s="358"/>
    </row>
    <row r="980" spans="1:11">
      <c r="A980" s="352"/>
      <c r="B980" s="355"/>
      <c r="C980" s="356"/>
      <c r="D980" s="358"/>
      <c r="E980" s="358"/>
      <c r="F980" s="358"/>
      <c r="G980" s="358"/>
      <c r="H980" s="358"/>
      <c r="I980" s="358"/>
      <c r="J980" s="358"/>
      <c r="K980" s="358"/>
    </row>
    <row r="981" spans="1:11">
      <c r="A981" s="352"/>
      <c r="B981" s="355"/>
      <c r="C981" s="356"/>
      <c r="D981" s="358"/>
      <c r="E981" s="358"/>
      <c r="F981" s="358"/>
      <c r="G981" s="358"/>
      <c r="H981" s="358"/>
      <c r="I981" s="358"/>
      <c r="J981" s="358"/>
      <c r="K981" s="358"/>
    </row>
    <row r="982" spans="1:11">
      <c r="A982" s="352"/>
      <c r="B982" s="355"/>
      <c r="C982" s="356"/>
      <c r="D982" s="358"/>
      <c r="E982" s="358"/>
      <c r="F982" s="358"/>
      <c r="G982" s="358"/>
      <c r="H982" s="358"/>
      <c r="I982" s="358"/>
      <c r="J982" s="358"/>
      <c r="K982" s="358"/>
    </row>
    <row r="983" spans="1:11">
      <c r="A983" s="352"/>
      <c r="B983" s="355"/>
      <c r="C983" s="356"/>
      <c r="D983" s="358"/>
      <c r="E983" s="358"/>
      <c r="F983" s="358"/>
      <c r="G983" s="358"/>
      <c r="H983" s="358"/>
      <c r="I983" s="358"/>
      <c r="J983" s="358"/>
      <c r="K983" s="358"/>
    </row>
    <row r="984" spans="1:11">
      <c r="A984" s="352"/>
      <c r="B984" s="355"/>
      <c r="C984" s="356"/>
      <c r="D984" s="358"/>
      <c r="E984" s="358"/>
      <c r="F984" s="358"/>
      <c r="G984" s="358"/>
      <c r="H984" s="358"/>
      <c r="I984" s="358"/>
      <c r="J984" s="358"/>
      <c r="K984" s="358"/>
    </row>
    <row r="985" spans="1:11">
      <c r="A985" s="352"/>
      <c r="B985" s="355"/>
      <c r="C985" s="356"/>
      <c r="D985" s="358"/>
      <c r="E985" s="358"/>
      <c r="F985" s="358"/>
      <c r="G985" s="358"/>
      <c r="H985" s="358"/>
      <c r="I985" s="358"/>
      <c r="J985" s="358"/>
      <c r="K985" s="358"/>
    </row>
    <row r="986" spans="1:11">
      <c r="A986" s="352"/>
      <c r="B986" s="355"/>
      <c r="C986" s="356"/>
      <c r="D986" s="358"/>
      <c r="E986" s="358"/>
      <c r="F986" s="358"/>
      <c r="G986" s="358"/>
      <c r="H986" s="358"/>
      <c r="I986" s="358"/>
      <c r="J986" s="358"/>
      <c r="K986" s="358"/>
    </row>
    <row r="987" spans="1:11">
      <c r="A987" s="352"/>
      <c r="B987" s="355"/>
      <c r="C987" s="356"/>
      <c r="D987" s="358"/>
      <c r="E987" s="358"/>
      <c r="F987" s="358"/>
      <c r="G987" s="358"/>
      <c r="H987" s="358"/>
      <c r="I987" s="358"/>
      <c r="J987" s="358"/>
      <c r="K987" s="358"/>
    </row>
    <row r="988" spans="1:11">
      <c r="A988" s="352"/>
      <c r="B988" s="355"/>
      <c r="C988" s="356"/>
      <c r="D988" s="358"/>
      <c r="E988" s="358"/>
      <c r="F988" s="358"/>
      <c r="G988" s="358"/>
      <c r="H988" s="358"/>
      <c r="I988" s="358"/>
      <c r="J988" s="358"/>
      <c r="K988" s="358"/>
    </row>
    <row r="989" spans="1:11">
      <c r="A989" s="352"/>
      <c r="B989" s="355"/>
      <c r="C989" s="356"/>
      <c r="D989" s="358"/>
      <c r="E989" s="358"/>
      <c r="F989" s="358"/>
      <c r="G989" s="358"/>
      <c r="H989" s="358"/>
      <c r="I989" s="358"/>
      <c r="J989" s="358"/>
      <c r="K989" s="358"/>
    </row>
    <row r="990" spans="1:11">
      <c r="A990" s="352"/>
      <c r="B990" s="355"/>
      <c r="C990" s="356"/>
      <c r="D990" s="358"/>
      <c r="E990" s="358"/>
      <c r="F990" s="358"/>
      <c r="G990" s="358"/>
      <c r="H990" s="358"/>
      <c r="I990" s="358"/>
      <c r="J990" s="358"/>
      <c r="K990" s="358"/>
    </row>
    <row r="991" spans="1:11">
      <c r="A991" s="352"/>
      <c r="B991" s="355"/>
      <c r="C991" s="356"/>
      <c r="D991" s="358"/>
      <c r="E991" s="358"/>
      <c r="F991" s="358"/>
      <c r="G991" s="358"/>
      <c r="H991" s="358"/>
      <c r="I991" s="358"/>
      <c r="J991" s="358"/>
      <c r="K991" s="358"/>
    </row>
    <row r="992" spans="1:11">
      <c r="A992" s="352"/>
      <c r="B992" s="355"/>
      <c r="C992" s="356"/>
      <c r="D992" s="358"/>
      <c r="E992" s="358"/>
      <c r="F992" s="358"/>
      <c r="G992" s="358"/>
      <c r="H992" s="358"/>
      <c r="I992" s="358"/>
      <c r="J992" s="358"/>
      <c r="K992" s="358"/>
    </row>
    <row r="993" spans="1:11">
      <c r="A993" s="352"/>
      <c r="B993" s="355"/>
      <c r="C993" s="356"/>
      <c r="D993" s="358"/>
      <c r="E993" s="358"/>
      <c r="F993" s="358"/>
      <c r="G993" s="358"/>
      <c r="H993" s="358"/>
      <c r="I993" s="358"/>
      <c r="J993" s="358"/>
      <c r="K993" s="358"/>
    </row>
    <row r="994" spans="1:11">
      <c r="A994" s="352"/>
      <c r="B994" s="355"/>
      <c r="C994" s="356"/>
      <c r="D994" s="358"/>
      <c r="E994" s="358"/>
      <c r="F994" s="358"/>
      <c r="G994" s="358"/>
      <c r="H994" s="358"/>
      <c r="I994" s="358"/>
      <c r="J994" s="358"/>
      <c r="K994" s="358"/>
    </row>
    <row r="995" spans="1:11">
      <c r="A995" s="352"/>
      <c r="B995" s="355"/>
      <c r="C995" s="356"/>
      <c r="D995" s="358"/>
      <c r="E995" s="358"/>
      <c r="F995" s="358"/>
      <c r="G995" s="358"/>
      <c r="H995" s="358"/>
      <c r="I995" s="358"/>
      <c r="J995" s="358"/>
      <c r="K995" s="358"/>
    </row>
    <row r="996" spans="1:11">
      <c r="A996" s="352"/>
      <c r="B996" s="355"/>
      <c r="C996" s="356"/>
      <c r="D996" s="358"/>
      <c r="E996" s="358"/>
      <c r="F996" s="358"/>
      <c r="G996" s="358"/>
      <c r="H996" s="358"/>
      <c r="I996" s="358"/>
      <c r="J996" s="358"/>
      <c r="K996" s="358"/>
    </row>
    <row r="997" spans="1:11">
      <c r="A997" s="352"/>
      <c r="B997" s="355"/>
      <c r="C997" s="356"/>
      <c r="D997" s="358"/>
      <c r="E997" s="358"/>
      <c r="F997" s="358"/>
      <c r="G997" s="358"/>
      <c r="H997" s="358"/>
      <c r="I997" s="358"/>
      <c r="J997" s="358"/>
      <c r="K997" s="358"/>
    </row>
    <row r="998" spans="1:11">
      <c r="A998" s="352"/>
      <c r="B998" s="355"/>
      <c r="C998" s="356"/>
      <c r="D998" s="358"/>
      <c r="E998" s="358"/>
      <c r="F998" s="358"/>
      <c r="G998" s="358"/>
      <c r="H998" s="358"/>
      <c r="I998" s="358"/>
      <c r="J998" s="358"/>
      <c r="K998" s="358"/>
    </row>
    <row r="999" spans="1:11">
      <c r="A999" s="352"/>
      <c r="B999" s="355"/>
      <c r="C999" s="356"/>
      <c r="D999" s="358"/>
      <c r="E999" s="358"/>
      <c r="F999" s="358"/>
      <c r="G999" s="358"/>
      <c r="H999" s="358"/>
      <c r="I999" s="358"/>
      <c r="J999" s="358"/>
      <c r="K999" s="358"/>
    </row>
    <row r="1000" spans="1:11">
      <c r="A1000" s="352"/>
      <c r="B1000" s="355"/>
      <c r="C1000" s="356"/>
      <c r="D1000" s="358"/>
      <c r="E1000" s="358"/>
      <c r="F1000" s="358"/>
      <c r="G1000" s="358"/>
      <c r="H1000" s="358"/>
      <c r="I1000" s="358"/>
      <c r="J1000" s="358"/>
      <c r="K1000" s="358"/>
    </row>
    <row r="1001" spans="1:11">
      <c r="A1001" s="352"/>
      <c r="B1001" s="355"/>
      <c r="C1001" s="356"/>
      <c r="D1001" s="358"/>
      <c r="E1001" s="358"/>
      <c r="F1001" s="358"/>
      <c r="G1001" s="358"/>
      <c r="H1001" s="358"/>
      <c r="I1001" s="358"/>
      <c r="J1001" s="358"/>
      <c r="K1001" s="358"/>
    </row>
    <row r="1002" spans="1:11">
      <c r="A1002" s="352"/>
      <c r="B1002" s="355"/>
      <c r="C1002" s="356"/>
      <c r="D1002" s="358"/>
      <c r="E1002" s="358"/>
      <c r="F1002" s="358"/>
      <c r="G1002" s="358"/>
      <c r="H1002" s="358"/>
      <c r="I1002" s="358"/>
      <c r="J1002" s="358"/>
      <c r="K1002" s="358"/>
    </row>
    <row r="1003" spans="1:11">
      <c r="A1003" s="352"/>
      <c r="B1003" s="355"/>
      <c r="C1003" s="356"/>
      <c r="D1003" s="358"/>
      <c r="E1003" s="358"/>
      <c r="F1003" s="358"/>
      <c r="G1003" s="358"/>
      <c r="H1003" s="358"/>
      <c r="I1003" s="358"/>
      <c r="J1003" s="358"/>
      <c r="K1003" s="358"/>
    </row>
    <row r="1004" spans="1:11">
      <c r="A1004" s="352"/>
      <c r="B1004" s="355"/>
      <c r="C1004" s="356"/>
      <c r="D1004" s="358"/>
      <c r="E1004" s="358"/>
      <c r="F1004" s="358"/>
      <c r="G1004" s="358"/>
      <c r="H1004" s="358"/>
      <c r="I1004" s="358"/>
      <c r="J1004" s="358"/>
      <c r="K1004" s="358"/>
    </row>
    <row r="1005" spans="1:11">
      <c r="A1005" s="352"/>
      <c r="B1005" s="355"/>
      <c r="C1005" s="356"/>
      <c r="D1005" s="358"/>
      <c r="E1005" s="358"/>
      <c r="F1005" s="358"/>
      <c r="G1005" s="358"/>
      <c r="H1005" s="358"/>
      <c r="I1005" s="358"/>
      <c r="J1005" s="358"/>
      <c r="K1005" s="358"/>
    </row>
    <row r="1006" spans="1:11">
      <c r="A1006" s="352"/>
      <c r="B1006" s="355"/>
      <c r="C1006" s="356"/>
      <c r="D1006" s="358"/>
      <c r="E1006" s="358"/>
      <c r="F1006" s="358"/>
      <c r="G1006" s="358"/>
      <c r="H1006" s="358"/>
      <c r="I1006" s="358"/>
      <c r="J1006" s="358"/>
      <c r="K1006" s="358"/>
    </row>
    <row r="1007" spans="1:11">
      <c r="A1007" s="352"/>
      <c r="B1007" s="355"/>
      <c r="C1007" s="356"/>
      <c r="D1007" s="358"/>
      <c r="E1007" s="358"/>
      <c r="F1007" s="358"/>
      <c r="G1007" s="358"/>
      <c r="H1007" s="358"/>
      <c r="I1007" s="358"/>
      <c r="J1007" s="358"/>
      <c r="K1007" s="358"/>
    </row>
    <row r="1008" spans="1:11">
      <c r="A1008" s="352"/>
      <c r="B1008" s="355"/>
      <c r="C1008" s="356"/>
      <c r="D1008" s="358"/>
      <c r="E1008" s="358"/>
      <c r="F1008" s="358"/>
      <c r="G1008" s="358"/>
      <c r="H1008" s="358"/>
      <c r="I1008" s="358"/>
      <c r="J1008" s="358"/>
      <c r="K1008" s="358"/>
    </row>
    <row r="1009" spans="1:11">
      <c r="A1009" s="352"/>
      <c r="B1009" s="355"/>
      <c r="C1009" s="356"/>
      <c r="D1009" s="358"/>
      <c r="E1009" s="358"/>
      <c r="F1009" s="358"/>
      <c r="G1009" s="358"/>
      <c r="H1009" s="358"/>
      <c r="I1009" s="358"/>
      <c r="J1009" s="358"/>
      <c r="K1009" s="358"/>
    </row>
  </sheetData>
  <sortState xmlns:xlrd2="http://schemas.microsoft.com/office/spreadsheetml/2017/richdata2" ref="A2:D27">
    <sortCondition ref="D2:D27"/>
  </sortState>
  <dataValidations count="4">
    <dataValidation type="list" allowBlank="1" showInputMessage="1" showErrorMessage="1" sqref="C20:C1048576" xr:uid="{00000000-0002-0000-0100-000000000000}">
      <formula1>$XEW$2:$XFD$17</formula1>
    </dataValidation>
    <dataValidation type="list" allowBlank="1" showInputMessage="1" showErrorMessage="1" sqref="B2:B1048576" xr:uid="{00000000-0002-0000-0100-000001000000}">
      <formula1>"S, V40, V50, V60, V70, V80, V90"</formula1>
    </dataValidation>
    <dataValidation type="list" allowBlank="1" showInputMessage="1" showErrorMessage="1" sqref="C19" xr:uid="{6496311E-B48B-4540-ADD7-291F14768446}">
      <formula1>$XEW$3:$XFD$31</formula1>
    </dataValidation>
    <dataValidation type="list" allowBlank="1" showInputMessage="1" showErrorMessage="1" sqref="C2:C18" xr:uid="{D0BCF7EA-6094-4933-B161-422CEC002B76}">
      <formula1>$XFD$2:$XFD$17</formula1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50180-7362-4EC0-BFCE-54AF57F4F786}">
  <dimension ref="A1:XFD4"/>
  <sheetViews>
    <sheetView workbookViewId="0">
      <selection activeCell="C22" sqref="C22"/>
    </sheetView>
  </sheetViews>
  <sheetFormatPr defaultRowHeight="15.5"/>
  <sheetData>
    <row r="1" spans="1:11 16384:16384" s="129" customFormat="1">
      <c r="A1" s="353" t="s">
        <v>9</v>
      </c>
      <c r="B1" s="351" t="s">
        <v>10</v>
      </c>
      <c r="C1" s="351" t="s">
        <v>0</v>
      </c>
      <c r="D1" s="351" t="s">
        <v>8</v>
      </c>
      <c r="E1" s="354" t="s">
        <v>7</v>
      </c>
      <c r="F1" s="354" t="s">
        <v>6</v>
      </c>
      <c r="G1" s="354" t="s">
        <v>5</v>
      </c>
      <c r="H1" s="354" t="s">
        <v>4</v>
      </c>
      <c r="I1" s="354" t="s">
        <v>3</v>
      </c>
      <c r="J1" s="354"/>
      <c r="K1" s="354"/>
      <c r="XFD1" s="350"/>
    </row>
    <row r="2" spans="1:11 16384:16384">
      <c r="D2">
        <v>85</v>
      </c>
      <c r="E2">
        <v>125</v>
      </c>
    </row>
    <row r="3" spans="1:11 16384:16384">
      <c r="D3">
        <v>85</v>
      </c>
      <c r="E3">
        <v>125</v>
      </c>
    </row>
    <row r="4" spans="1:11 16384:16384">
      <c r="D4">
        <v>85</v>
      </c>
      <c r="E4">
        <v>125</v>
      </c>
    </row>
  </sheetData>
  <dataValidations count="1">
    <dataValidation type="custom" allowBlank="1" showInputMessage="1" showErrorMessage="1" sqref="B1" xr:uid="{B146A21A-80C2-4F79-B5AB-F4787B508DCD}">
      <formula1>"S, V40, V50, V60, V70, V80, V90"</formula1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E8E9D-50A8-4A3E-B669-0F9FC323012E}">
  <dimension ref="A1:E997"/>
  <sheetViews>
    <sheetView workbookViewId="0">
      <selection activeCell="C22" sqref="C22"/>
    </sheetView>
  </sheetViews>
  <sheetFormatPr defaultRowHeight="14"/>
  <cols>
    <col min="1" max="1" width="27.08203125" style="149" customWidth="1"/>
    <col min="2" max="2" width="4.58203125" style="149" customWidth="1"/>
    <col min="3" max="3" width="22" style="149" customWidth="1"/>
    <col min="4" max="4" width="7.25" style="149" customWidth="1"/>
    <col min="5" max="5" width="11" style="149" customWidth="1"/>
    <col min="6" max="1024" width="11" style="150" customWidth="1"/>
    <col min="1025" max="16384" width="8.6640625" style="150"/>
  </cols>
  <sheetData>
    <row r="1" spans="1:5">
      <c r="A1" s="155" t="s">
        <v>9</v>
      </c>
      <c r="B1" s="154" t="s">
        <v>10</v>
      </c>
      <c r="C1" s="154" t="s">
        <v>0</v>
      </c>
      <c r="D1" s="154" t="s">
        <v>56</v>
      </c>
    </row>
    <row r="2" spans="1:5" ht="15.5">
      <c r="A2" s="311"/>
      <c r="B2" s="312"/>
      <c r="C2" s="313"/>
      <c r="D2" s="299">
        <v>129</v>
      </c>
      <c r="E2" s="149" t="s">
        <v>61</v>
      </c>
    </row>
    <row r="3" spans="1:5">
      <c r="A3" s="153" t="s">
        <v>62</v>
      </c>
      <c r="B3" s="152" t="s">
        <v>28</v>
      </c>
      <c r="C3" s="151"/>
      <c r="D3" s="151">
        <v>61</v>
      </c>
      <c r="E3" s="151">
        <v>73</v>
      </c>
    </row>
    <row r="4" spans="1:5">
      <c r="A4" s="153" t="s">
        <v>49</v>
      </c>
      <c r="B4" s="152" t="s">
        <v>34</v>
      </c>
      <c r="C4" s="151"/>
      <c r="D4" s="151">
        <v>100</v>
      </c>
      <c r="E4" s="151"/>
    </row>
    <row r="5" spans="1:5">
      <c r="A5" s="153" t="s">
        <v>60</v>
      </c>
      <c r="B5" s="152" t="s">
        <v>51</v>
      </c>
      <c r="C5" s="151"/>
      <c r="D5" s="151">
        <v>125</v>
      </c>
      <c r="E5" s="151">
        <v>164</v>
      </c>
    </row>
    <row r="6" spans="1:5">
      <c r="A6" s="153" t="s">
        <v>297</v>
      </c>
      <c r="B6" s="152" t="s">
        <v>34</v>
      </c>
      <c r="C6" s="151"/>
      <c r="D6" s="151"/>
      <c r="E6" s="151">
        <v>159</v>
      </c>
    </row>
    <row r="7" spans="1:5">
      <c r="A7" s="153" t="s">
        <v>298</v>
      </c>
      <c r="B7" s="152" t="s">
        <v>51</v>
      </c>
      <c r="C7" s="151"/>
      <c r="D7" s="151"/>
      <c r="E7" s="151">
        <v>181</v>
      </c>
    </row>
    <row r="8" spans="1:5">
      <c r="A8" s="153"/>
      <c r="B8" s="152"/>
      <c r="C8" s="151"/>
      <c r="D8" s="151"/>
    </row>
    <row r="9" spans="1:5">
      <c r="A9" s="153"/>
      <c r="B9" s="152"/>
      <c r="C9" s="151"/>
      <c r="D9" s="151"/>
    </row>
    <row r="10" spans="1:5">
      <c r="A10" s="153"/>
      <c r="B10" s="152"/>
      <c r="C10" s="151"/>
      <c r="D10" s="151"/>
    </row>
    <row r="11" spans="1:5">
      <c r="A11" s="153"/>
      <c r="B11" s="152"/>
      <c r="C11" s="151"/>
      <c r="D11" s="151"/>
    </row>
    <row r="12" spans="1:5">
      <c r="A12" s="153"/>
      <c r="B12" s="152"/>
      <c r="C12" s="151"/>
      <c r="D12" s="151"/>
    </row>
    <row r="13" spans="1:5">
      <c r="A13" s="153"/>
      <c r="B13" s="152"/>
      <c r="C13" s="151"/>
      <c r="D13" s="151"/>
    </row>
    <row r="14" spans="1:5">
      <c r="A14" s="153"/>
      <c r="B14" s="152"/>
      <c r="C14" s="151"/>
      <c r="D14" s="151"/>
      <c r="E14" s="150"/>
    </row>
    <row r="15" spans="1:5">
      <c r="A15" s="153"/>
      <c r="B15" s="152"/>
      <c r="C15" s="151"/>
      <c r="D15" s="151"/>
      <c r="E15" s="150"/>
    </row>
    <row r="16" spans="1:5">
      <c r="A16" s="153"/>
      <c r="B16" s="152"/>
      <c r="C16" s="151"/>
      <c r="D16" s="151"/>
      <c r="E16" s="150"/>
    </row>
    <row r="17" spans="1:5">
      <c r="A17" s="153"/>
      <c r="B17" s="152"/>
      <c r="C17" s="151"/>
      <c r="D17" s="151"/>
      <c r="E17" s="150"/>
    </row>
    <row r="18" spans="1:5">
      <c r="A18" s="153"/>
      <c r="B18" s="152"/>
      <c r="C18" s="151"/>
      <c r="D18" s="151"/>
      <c r="E18" s="150"/>
    </row>
    <row r="19" spans="1:5">
      <c r="A19" s="153"/>
      <c r="B19" s="152"/>
      <c r="C19" s="151"/>
      <c r="D19" s="151"/>
      <c r="E19" s="150"/>
    </row>
    <row r="20" spans="1:5">
      <c r="A20" s="153"/>
      <c r="B20" s="152"/>
      <c r="C20" s="151"/>
      <c r="D20" s="151"/>
      <c r="E20" s="150"/>
    </row>
    <row r="21" spans="1:5">
      <c r="A21" s="153"/>
      <c r="B21" s="152"/>
      <c r="C21" s="151"/>
      <c r="D21" s="151"/>
      <c r="E21" s="150"/>
    </row>
    <row r="22" spans="1:5">
      <c r="A22" s="153"/>
      <c r="B22" s="152"/>
      <c r="C22" s="151"/>
      <c r="D22" s="151"/>
      <c r="E22" s="150"/>
    </row>
    <row r="23" spans="1:5">
      <c r="A23" s="153"/>
      <c r="B23" s="152"/>
      <c r="C23" s="151"/>
      <c r="D23" s="151"/>
      <c r="E23" s="150"/>
    </row>
    <row r="24" spans="1:5">
      <c r="A24" s="153"/>
      <c r="B24" s="152"/>
      <c r="C24" s="151"/>
      <c r="D24" s="151"/>
      <c r="E24" s="150"/>
    </row>
    <row r="25" spans="1:5">
      <c r="A25" s="153"/>
      <c r="B25" s="152"/>
      <c r="C25" s="151"/>
      <c r="D25" s="151"/>
      <c r="E25" s="150"/>
    </row>
    <row r="26" spans="1:5">
      <c r="A26" s="153"/>
      <c r="B26" s="152"/>
      <c r="C26" s="151"/>
      <c r="D26" s="151"/>
      <c r="E26" s="150"/>
    </row>
    <row r="27" spans="1:5">
      <c r="A27" s="153"/>
      <c r="B27" s="152"/>
      <c r="C27" s="151"/>
      <c r="D27" s="151"/>
      <c r="E27" s="150"/>
    </row>
    <row r="28" spans="1:5">
      <c r="A28" s="153"/>
      <c r="B28" s="152"/>
      <c r="C28" s="151"/>
      <c r="D28" s="151"/>
      <c r="E28" s="150"/>
    </row>
    <row r="29" spans="1:5">
      <c r="A29" s="153"/>
      <c r="B29" s="152"/>
      <c r="C29" s="151"/>
      <c r="D29" s="151"/>
      <c r="E29" s="150"/>
    </row>
    <row r="30" spans="1:5">
      <c r="A30" s="153"/>
      <c r="B30" s="152"/>
      <c r="C30" s="151"/>
      <c r="D30" s="151"/>
      <c r="E30" s="150"/>
    </row>
    <row r="31" spans="1:5">
      <c r="A31" s="153"/>
      <c r="B31" s="152"/>
      <c r="C31" s="151"/>
      <c r="D31" s="151"/>
      <c r="E31" s="150"/>
    </row>
    <row r="32" spans="1:5">
      <c r="A32" s="153"/>
      <c r="B32" s="152"/>
      <c r="C32" s="151"/>
      <c r="D32" s="151"/>
      <c r="E32" s="150"/>
    </row>
    <row r="33" spans="1:5">
      <c r="A33" s="153"/>
      <c r="B33" s="152"/>
      <c r="C33" s="151"/>
      <c r="D33" s="151"/>
      <c r="E33" s="150"/>
    </row>
    <row r="34" spans="1:5">
      <c r="A34" s="153"/>
      <c r="B34" s="152"/>
      <c r="C34" s="151"/>
      <c r="D34" s="151"/>
      <c r="E34" s="150"/>
    </row>
    <row r="35" spans="1:5">
      <c r="A35" s="153"/>
      <c r="B35" s="152"/>
      <c r="C35" s="151"/>
      <c r="D35" s="151"/>
      <c r="E35" s="150"/>
    </row>
    <row r="36" spans="1:5">
      <c r="A36" s="153"/>
      <c r="B36" s="152"/>
      <c r="C36" s="151"/>
      <c r="D36" s="151"/>
      <c r="E36" s="150"/>
    </row>
    <row r="37" spans="1:5">
      <c r="A37" s="153"/>
      <c r="B37" s="152"/>
      <c r="C37" s="151"/>
      <c r="D37" s="151"/>
      <c r="E37" s="150"/>
    </row>
    <row r="38" spans="1:5">
      <c r="A38" s="153"/>
      <c r="B38" s="152"/>
      <c r="C38" s="151"/>
      <c r="D38" s="151"/>
      <c r="E38" s="150"/>
    </row>
    <row r="39" spans="1:5">
      <c r="A39" s="153"/>
      <c r="B39" s="152"/>
      <c r="C39" s="151"/>
      <c r="D39" s="151"/>
      <c r="E39" s="150"/>
    </row>
    <row r="40" spans="1:5">
      <c r="A40" s="153"/>
      <c r="B40" s="152"/>
      <c r="C40" s="151"/>
      <c r="D40" s="151"/>
      <c r="E40" s="150"/>
    </row>
    <row r="41" spans="1:5">
      <c r="A41" s="153"/>
      <c r="B41" s="152"/>
      <c r="C41" s="151"/>
      <c r="D41" s="151"/>
      <c r="E41" s="150"/>
    </row>
    <row r="42" spans="1:5">
      <c r="A42" s="153"/>
      <c r="B42" s="152"/>
      <c r="C42" s="151"/>
      <c r="D42" s="151"/>
      <c r="E42" s="150"/>
    </row>
    <row r="43" spans="1:5">
      <c r="A43" s="153"/>
      <c r="B43" s="152"/>
      <c r="C43" s="151"/>
      <c r="D43" s="151"/>
      <c r="E43" s="150"/>
    </row>
    <row r="44" spans="1:5">
      <c r="A44" s="153"/>
      <c r="B44" s="152"/>
      <c r="C44" s="151"/>
      <c r="D44" s="151"/>
      <c r="E44" s="150"/>
    </row>
    <row r="45" spans="1:5">
      <c r="A45" s="153"/>
      <c r="B45" s="152"/>
      <c r="C45" s="151"/>
      <c r="D45" s="151"/>
      <c r="E45" s="150"/>
    </row>
    <row r="46" spans="1:5">
      <c r="A46" s="153"/>
      <c r="B46" s="152"/>
      <c r="C46" s="151"/>
      <c r="D46" s="151"/>
      <c r="E46" s="150"/>
    </row>
    <row r="47" spans="1:5">
      <c r="A47" s="153"/>
      <c r="B47" s="152"/>
      <c r="C47" s="151"/>
      <c r="D47" s="151"/>
      <c r="E47" s="150"/>
    </row>
    <row r="48" spans="1:5">
      <c r="A48" s="153"/>
      <c r="B48" s="152"/>
      <c r="C48" s="151"/>
      <c r="D48" s="151"/>
      <c r="E48" s="150"/>
    </row>
    <row r="49" spans="1:5">
      <c r="A49" s="153"/>
      <c r="B49" s="152"/>
      <c r="C49" s="151"/>
      <c r="D49" s="151"/>
      <c r="E49" s="150"/>
    </row>
    <row r="50" spans="1:5">
      <c r="A50" s="153"/>
      <c r="B50" s="152"/>
      <c r="C50" s="151"/>
      <c r="D50" s="151"/>
      <c r="E50" s="150"/>
    </row>
    <row r="51" spans="1:5">
      <c r="A51" s="153"/>
      <c r="B51" s="152"/>
      <c r="C51" s="151"/>
      <c r="D51" s="151"/>
      <c r="E51" s="150"/>
    </row>
    <row r="52" spans="1:5">
      <c r="A52" s="153"/>
      <c r="B52" s="152"/>
      <c r="C52" s="151"/>
      <c r="D52" s="151"/>
      <c r="E52" s="150"/>
    </row>
    <row r="53" spans="1:5">
      <c r="A53" s="153"/>
      <c r="B53" s="152"/>
      <c r="C53" s="151"/>
      <c r="D53" s="151"/>
      <c r="E53" s="150"/>
    </row>
    <row r="54" spans="1:5">
      <c r="A54" s="153"/>
      <c r="B54" s="152"/>
      <c r="C54" s="151"/>
      <c r="D54" s="151"/>
      <c r="E54" s="150"/>
    </row>
    <row r="55" spans="1:5">
      <c r="A55" s="153"/>
      <c r="B55" s="152"/>
      <c r="C55" s="151"/>
      <c r="D55" s="151"/>
      <c r="E55" s="150"/>
    </row>
    <row r="56" spans="1:5">
      <c r="A56" s="153"/>
      <c r="B56" s="152"/>
      <c r="C56" s="151"/>
      <c r="D56" s="151"/>
      <c r="E56" s="150"/>
    </row>
    <row r="57" spans="1:5">
      <c r="A57" s="153"/>
      <c r="B57" s="152"/>
      <c r="C57" s="151"/>
      <c r="D57" s="151"/>
      <c r="E57" s="150"/>
    </row>
    <row r="58" spans="1:5">
      <c r="A58" s="153"/>
      <c r="B58" s="152"/>
      <c r="C58" s="151"/>
      <c r="D58" s="151"/>
      <c r="E58" s="150"/>
    </row>
    <row r="59" spans="1:5">
      <c r="A59" s="153"/>
      <c r="B59" s="152"/>
      <c r="C59" s="151"/>
      <c r="D59" s="151"/>
      <c r="E59" s="150"/>
    </row>
    <row r="60" spans="1:5">
      <c r="A60" s="153"/>
      <c r="B60" s="152"/>
      <c r="C60" s="151"/>
      <c r="D60" s="151"/>
      <c r="E60" s="150"/>
    </row>
    <row r="61" spans="1:5">
      <c r="A61" s="153"/>
      <c r="B61" s="152"/>
      <c r="C61" s="151"/>
      <c r="D61" s="151"/>
      <c r="E61" s="150"/>
    </row>
    <row r="62" spans="1:5">
      <c r="A62" s="153"/>
      <c r="B62" s="152"/>
      <c r="C62" s="151"/>
      <c r="D62" s="151"/>
      <c r="E62" s="150"/>
    </row>
    <row r="63" spans="1:5">
      <c r="A63" s="153"/>
      <c r="B63" s="152"/>
      <c r="C63" s="151"/>
      <c r="D63" s="151"/>
      <c r="E63" s="150"/>
    </row>
    <row r="64" spans="1:5">
      <c r="A64" s="153"/>
      <c r="B64" s="152"/>
      <c r="C64" s="151"/>
      <c r="D64" s="151"/>
      <c r="E64" s="150"/>
    </row>
    <row r="65" spans="1:5">
      <c r="A65" s="153"/>
      <c r="B65" s="152"/>
      <c r="C65" s="151"/>
      <c r="D65" s="151"/>
      <c r="E65" s="150"/>
    </row>
    <row r="66" spans="1:5">
      <c r="A66" s="153"/>
      <c r="B66" s="152"/>
      <c r="C66" s="151"/>
      <c r="D66" s="151"/>
      <c r="E66" s="150"/>
    </row>
    <row r="67" spans="1:5">
      <c r="A67" s="153"/>
      <c r="B67" s="152"/>
      <c r="C67" s="151"/>
      <c r="D67" s="151"/>
      <c r="E67" s="150"/>
    </row>
    <row r="68" spans="1:5">
      <c r="A68" s="153"/>
      <c r="B68" s="152"/>
      <c r="C68" s="151"/>
      <c r="D68" s="151"/>
      <c r="E68" s="150"/>
    </row>
    <row r="69" spans="1:5">
      <c r="A69" s="153"/>
      <c r="B69" s="152"/>
      <c r="C69" s="151"/>
      <c r="D69" s="151"/>
      <c r="E69" s="150"/>
    </row>
    <row r="70" spans="1:5">
      <c r="A70" s="153"/>
      <c r="B70" s="152"/>
      <c r="C70" s="151"/>
      <c r="D70" s="151"/>
      <c r="E70" s="150"/>
    </row>
    <row r="71" spans="1:5">
      <c r="A71" s="153"/>
      <c r="B71" s="152"/>
      <c r="C71" s="151"/>
      <c r="D71" s="151"/>
      <c r="E71" s="150"/>
    </row>
    <row r="72" spans="1:5">
      <c r="A72" s="153"/>
      <c r="B72" s="152"/>
      <c r="C72" s="151"/>
      <c r="D72" s="151"/>
      <c r="E72" s="150"/>
    </row>
    <row r="73" spans="1:5">
      <c r="A73" s="153"/>
      <c r="B73" s="152"/>
      <c r="C73" s="151"/>
      <c r="D73" s="151"/>
      <c r="E73" s="150"/>
    </row>
    <row r="74" spans="1:5">
      <c r="A74" s="153"/>
      <c r="B74" s="152"/>
      <c r="C74" s="151"/>
      <c r="D74" s="151"/>
      <c r="E74" s="150"/>
    </row>
    <row r="75" spans="1:5">
      <c r="A75" s="153"/>
      <c r="B75" s="152"/>
      <c r="C75" s="151"/>
      <c r="D75" s="151"/>
      <c r="E75" s="150"/>
    </row>
    <row r="76" spans="1:5">
      <c r="A76" s="153"/>
      <c r="B76" s="152"/>
      <c r="C76" s="151"/>
      <c r="D76" s="151"/>
      <c r="E76" s="150"/>
    </row>
    <row r="77" spans="1:5">
      <c r="A77" s="153"/>
      <c r="B77" s="152"/>
      <c r="C77" s="151"/>
      <c r="D77" s="151"/>
      <c r="E77" s="150"/>
    </row>
    <row r="78" spans="1:5">
      <c r="A78" s="153"/>
      <c r="B78" s="152"/>
      <c r="C78" s="151"/>
      <c r="D78" s="151"/>
      <c r="E78" s="150"/>
    </row>
    <row r="79" spans="1:5">
      <c r="A79" s="153"/>
      <c r="B79" s="152"/>
      <c r="C79" s="151"/>
      <c r="D79" s="151"/>
      <c r="E79" s="150"/>
    </row>
    <row r="80" spans="1:5">
      <c r="A80" s="153"/>
      <c r="B80" s="152"/>
      <c r="C80" s="151"/>
      <c r="D80" s="151"/>
      <c r="E80" s="150"/>
    </row>
    <row r="81" spans="1:5">
      <c r="A81" s="153"/>
      <c r="B81" s="152"/>
      <c r="C81" s="151"/>
      <c r="D81" s="151"/>
      <c r="E81" s="150"/>
    </row>
    <row r="82" spans="1:5">
      <c r="A82" s="153"/>
      <c r="B82" s="152"/>
      <c r="C82" s="151"/>
      <c r="D82" s="151"/>
      <c r="E82" s="150"/>
    </row>
    <row r="83" spans="1:5">
      <c r="A83" s="153"/>
      <c r="B83" s="152"/>
      <c r="C83" s="151"/>
      <c r="D83" s="151"/>
      <c r="E83" s="150"/>
    </row>
    <row r="84" spans="1:5">
      <c r="A84" s="153"/>
      <c r="B84" s="152"/>
      <c r="C84" s="151"/>
      <c r="D84" s="151"/>
      <c r="E84" s="150"/>
    </row>
    <row r="85" spans="1:5">
      <c r="A85" s="153"/>
      <c r="B85" s="152"/>
      <c r="C85" s="151"/>
      <c r="D85" s="151"/>
      <c r="E85" s="150"/>
    </row>
    <row r="86" spans="1:5">
      <c r="A86" s="153"/>
      <c r="B86" s="152"/>
      <c r="C86" s="151"/>
      <c r="D86" s="151"/>
      <c r="E86" s="150"/>
    </row>
    <row r="87" spans="1:5">
      <c r="A87" s="153"/>
      <c r="B87" s="152"/>
      <c r="C87" s="151"/>
      <c r="D87" s="151"/>
      <c r="E87" s="150"/>
    </row>
    <row r="88" spans="1:5">
      <c r="A88" s="153"/>
      <c r="B88" s="152"/>
      <c r="C88" s="151"/>
      <c r="D88" s="151"/>
      <c r="E88" s="150"/>
    </row>
    <row r="89" spans="1:5">
      <c r="A89" s="153"/>
      <c r="B89" s="152"/>
      <c r="C89" s="151"/>
      <c r="D89" s="151"/>
      <c r="E89" s="150"/>
    </row>
    <row r="90" spans="1:5">
      <c r="A90" s="153"/>
      <c r="B90" s="152"/>
      <c r="C90" s="151"/>
      <c r="D90" s="151"/>
      <c r="E90" s="150"/>
    </row>
    <row r="91" spans="1:5">
      <c r="A91" s="153"/>
      <c r="B91" s="152"/>
      <c r="C91" s="151"/>
      <c r="D91" s="151"/>
      <c r="E91" s="150"/>
    </row>
    <row r="92" spans="1:5">
      <c r="A92" s="153"/>
      <c r="B92" s="152"/>
      <c r="C92" s="151"/>
      <c r="D92" s="151"/>
      <c r="E92" s="150"/>
    </row>
    <row r="93" spans="1:5">
      <c r="A93" s="153"/>
      <c r="B93" s="152"/>
      <c r="C93" s="151"/>
      <c r="D93" s="151"/>
      <c r="E93" s="150"/>
    </row>
    <row r="94" spans="1:5">
      <c r="A94" s="153"/>
      <c r="B94" s="152"/>
      <c r="C94" s="151"/>
      <c r="D94" s="151"/>
      <c r="E94" s="150"/>
    </row>
    <row r="95" spans="1:5">
      <c r="A95" s="153"/>
      <c r="B95" s="152"/>
      <c r="C95" s="151"/>
      <c r="D95" s="151"/>
      <c r="E95" s="150"/>
    </row>
    <row r="96" spans="1:5">
      <c r="A96" s="153"/>
      <c r="B96" s="152"/>
      <c r="C96" s="151"/>
      <c r="D96" s="151"/>
      <c r="E96" s="150"/>
    </row>
    <row r="97" spans="1:5">
      <c r="A97" s="153"/>
      <c r="B97" s="152"/>
      <c r="C97" s="151"/>
      <c r="D97" s="151"/>
      <c r="E97" s="150"/>
    </row>
    <row r="98" spans="1:5">
      <c r="A98" s="153"/>
      <c r="B98" s="152"/>
      <c r="C98" s="151"/>
      <c r="D98" s="151"/>
      <c r="E98" s="150"/>
    </row>
    <row r="99" spans="1:5">
      <c r="A99" s="153"/>
      <c r="B99" s="152"/>
      <c r="C99" s="151"/>
      <c r="D99" s="151"/>
      <c r="E99" s="150"/>
    </row>
    <row r="100" spans="1:5">
      <c r="A100" s="153"/>
      <c r="B100" s="152"/>
      <c r="C100" s="151"/>
      <c r="D100" s="151"/>
      <c r="E100" s="150"/>
    </row>
    <row r="101" spans="1:5">
      <c r="A101" s="153"/>
      <c r="B101" s="152"/>
      <c r="C101" s="151"/>
      <c r="D101" s="151"/>
      <c r="E101" s="150"/>
    </row>
    <row r="102" spans="1:5">
      <c r="A102" s="153"/>
      <c r="B102" s="152"/>
      <c r="C102" s="151"/>
      <c r="D102" s="151"/>
      <c r="E102" s="150"/>
    </row>
    <row r="103" spans="1:5">
      <c r="A103" s="153"/>
      <c r="B103" s="152"/>
      <c r="C103" s="151"/>
      <c r="D103" s="151"/>
      <c r="E103" s="150"/>
    </row>
    <row r="104" spans="1:5">
      <c r="A104" s="153"/>
      <c r="B104" s="152"/>
      <c r="C104" s="151"/>
      <c r="D104" s="151"/>
      <c r="E104" s="150"/>
    </row>
    <row r="105" spans="1:5">
      <c r="A105" s="153"/>
      <c r="B105" s="152"/>
      <c r="C105" s="151"/>
      <c r="D105" s="151"/>
      <c r="E105" s="150"/>
    </row>
    <row r="106" spans="1:5">
      <c r="A106" s="153"/>
      <c r="B106" s="152"/>
      <c r="C106" s="151"/>
      <c r="D106" s="151"/>
      <c r="E106" s="150"/>
    </row>
    <row r="107" spans="1:5">
      <c r="A107" s="153"/>
      <c r="B107" s="152"/>
      <c r="C107" s="151"/>
      <c r="D107" s="151"/>
      <c r="E107" s="150"/>
    </row>
    <row r="108" spans="1:5">
      <c r="A108" s="153"/>
      <c r="B108" s="152"/>
      <c r="C108" s="151"/>
      <c r="D108" s="151"/>
      <c r="E108" s="150"/>
    </row>
    <row r="109" spans="1:5">
      <c r="A109" s="153"/>
      <c r="B109" s="152"/>
      <c r="C109" s="151"/>
      <c r="D109" s="151"/>
      <c r="E109" s="150"/>
    </row>
    <row r="110" spans="1:5">
      <c r="A110" s="153"/>
      <c r="B110" s="152"/>
      <c r="C110" s="151"/>
      <c r="D110" s="151"/>
      <c r="E110" s="150"/>
    </row>
    <row r="111" spans="1:5">
      <c r="A111" s="153"/>
      <c r="B111" s="152"/>
      <c r="C111" s="151"/>
      <c r="D111" s="151"/>
      <c r="E111" s="150"/>
    </row>
    <row r="112" spans="1:5">
      <c r="A112" s="153"/>
      <c r="B112" s="152"/>
      <c r="C112" s="151"/>
      <c r="D112" s="151"/>
      <c r="E112" s="150"/>
    </row>
    <row r="113" spans="1:5">
      <c r="A113" s="153"/>
      <c r="B113" s="152"/>
      <c r="C113" s="151"/>
      <c r="D113" s="151"/>
      <c r="E113" s="150"/>
    </row>
    <row r="114" spans="1:5">
      <c r="A114" s="153"/>
      <c r="B114" s="152"/>
      <c r="C114" s="151"/>
      <c r="D114" s="151"/>
      <c r="E114" s="150"/>
    </row>
    <row r="115" spans="1:5">
      <c r="A115" s="153"/>
      <c r="B115" s="152"/>
      <c r="C115" s="151"/>
      <c r="D115" s="151"/>
      <c r="E115" s="150"/>
    </row>
    <row r="116" spans="1:5">
      <c r="A116" s="153"/>
      <c r="B116" s="152"/>
      <c r="C116" s="151"/>
      <c r="D116" s="151"/>
      <c r="E116" s="150"/>
    </row>
    <row r="117" spans="1:5">
      <c r="A117" s="153"/>
      <c r="B117" s="152"/>
      <c r="C117" s="151"/>
      <c r="D117" s="151"/>
      <c r="E117" s="150"/>
    </row>
    <row r="118" spans="1:5">
      <c r="A118" s="153"/>
      <c r="B118" s="152"/>
      <c r="C118" s="151"/>
      <c r="D118" s="151"/>
      <c r="E118" s="150"/>
    </row>
    <row r="119" spans="1:5">
      <c r="A119" s="153"/>
      <c r="B119" s="152"/>
      <c r="C119" s="151"/>
      <c r="D119" s="151"/>
      <c r="E119" s="150"/>
    </row>
    <row r="120" spans="1:5">
      <c r="A120" s="153"/>
      <c r="B120" s="152"/>
      <c r="C120" s="151"/>
      <c r="D120" s="151"/>
      <c r="E120" s="150"/>
    </row>
    <row r="121" spans="1:5">
      <c r="A121" s="153"/>
      <c r="B121" s="152"/>
      <c r="C121" s="151"/>
      <c r="D121" s="151"/>
      <c r="E121" s="150"/>
    </row>
    <row r="122" spans="1:5">
      <c r="A122" s="153"/>
      <c r="B122" s="152"/>
      <c r="C122" s="151"/>
      <c r="D122" s="151"/>
      <c r="E122" s="150"/>
    </row>
    <row r="123" spans="1:5">
      <c r="A123" s="153"/>
      <c r="B123" s="152"/>
      <c r="C123" s="151"/>
      <c r="D123" s="151"/>
      <c r="E123" s="150"/>
    </row>
    <row r="124" spans="1:5">
      <c r="A124" s="153"/>
      <c r="B124" s="152"/>
      <c r="C124" s="151"/>
      <c r="D124" s="151"/>
      <c r="E124" s="150"/>
    </row>
    <row r="125" spans="1:5">
      <c r="A125" s="153"/>
      <c r="B125" s="152"/>
      <c r="C125" s="151"/>
      <c r="D125" s="151"/>
      <c r="E125" s="150"/>
    </row>
    <row r="126" spans="1:5">
      <c r="A126" s="153"/>
      <c r="B126" s="152"/>
      <c r="C126" s="151"/>
      <c r="D126" s="151"/>
      <c r="E126" s="150"/>
    </row>
    <row r="127" spans="1:5">
      <c r="A127" s="153"/>
      <c r="B127" s="152"/>
      <c r="C127" s="151"/>
      <c r="D127" s="151"/>
      <c r="E127" s="150"/>
    </row>
    <row r="128" spans="1:5">
      <c r="A128" s="153"/>
      <c r="B128" s="152"/>
      <c r="C128" s="151"/>
      <c r="D128" s="151"/>
      <c r="E128" s="150"/>
    </row>
    <row r="129" spans="1:5">
      <c r="A129" s="153"/>
      <c r="B129" s="152"/>
      <c r="C129" s="151"/>
      <c r="D129" s="151"/>
      <c r="E129" s="150"/>
    </row>
    <row r="130" spans="1:5">
      <c r="A130" s="153"/>
      <c r="B130" s="152"/>
      <c r="C130" s="151"/>
      <c r="D130" s="151"/>
      <c r="E130" s="150"/>
    </row>
    <row r="131" spans="1:5">
      <c r="A131" s="153"/>
      <c r="B131" s="152"/>
      <c r="C131" s="151"/>
      <c r="D131" s="151"/>
      <c r="E131" s="150"/>
    </row>
    <row r="132" spans="1:5">
      <c r="A132" s="153"/>
      <c r="B132" s="152"/>
      <c r="C132" s="151"/>
      <c r="D132" s="151"/>
      <c r="E132" s="150"/>
    </row>
    <row r="133" spans="1:5">
      <c r="A133" s="153"/>
      <c r="B133" s="152"/>
      <c r="C133" s="151"/>
      <c r="D133" s="151"/>
      <c r="E133" s="150"/>
    </row>
    <row r="134" spans="1:5">
      <c r="A134" s="153"/>
      <c r="B134" s="152"/>
      <c r="C134" s="151"/>
      <c r="D134" s="151"/>
      <c r="E134" s="150"/>
    </row>
    <row r="135" spans="1:5">
      <c r="A135" s="153"/>
      <c r="B135" s="152"/>
      <c r="C135" s="151"/>
      <c r="D135" s="151"/>
      <c r="E135" s="150"/>
    </row>
    <row r="136" spans="1:5">
      <c r="A136" s="153"/>
      <c r="B136" s="152"/>
      <c r="C136" s="151"/>
      <c r="D136" s="151"/>
      <c r="E136" s="150"/>
    </row>
    <row r="137" spans="1:5">
      <c r="A137" s="153"/>
      <c r="B137" s="152"/>
      <c r="C137" s="151"/>
      <c r="D137" s="151"/>
      <c r="E137" s="150"/>
    </row>
    <row r="138" spans="1:5">
      <c r="A138" s="153"/>
      <c r="B138" s="152"/>
      <c r="C138" s="151"/>
      <c r="D138" s="151"/>
      <c r="E138" s="150"/>
    </row>
    <row r="139" spans="1:5">
      <c r="A139" s="153"/>
      <c r="B139" s="152"/>
      <c r="C139" s="151"/>
      <c r="D139" s="151"/>
      <c r="E139" s="150"/>
    </row>
    <row r="140" spans="1:5">
      <c r="A140" s="153"/>
      <c r="B140" s="152"/>
      <c r="C140" s="151"/>
      <c r="D140" s="151"/>
      <c r="E140" s="150"/>
    </row>
    <row r="141" spans="1:5">
      <c r="A141" s="153"/>
      <c r="B141" s="152"/>
      <c r="C141" s="151"/>
      <c r="D141" s="151"/>
      <c r="E141" s="150"/>
    </row>
    <row r="142" spans="1:5">
      <c r="A142" s="153"/>
      <c r="B142" s="152"/>
      <c r="C142" s="151"/>
      <c r="D142" s="151"/>
      <c r="E142" s="150"/>
    </row>
    <row r="143" spans="1:5">
      <c r="A143" s="153"/>
      <c r="B143" s="152"/>
      <c r="C143" s="151"/>
      <c r="D143" s="151"/>
      <c r="E143" s="150"/>
    </row>
    <row r="144" spans="1:5">
      <c r="A144" s="153"/>
      <c r="B144" s="152"/>
      <c r="C144" s="151"/>
      <c r="D144" s="151"/>
      <c r="E144" s="150"/>
    </row>
    <row r="145" spans="1:5">
      <c r="A145" s="153"/>
      <c r="B145" s="152"/>
      <c r="C145" s="151"/>
      <c r="D145" s="151"/>
      <c r="E145" s="150"/>
    </row>
    <row r="146" spans="1:5">
      <c r="A146" s="153"/>
      <c r="B146" s="152"/>
      <c r="C146" s="151"/>
      <c r="D146" s="151"/>
      <c r="E146" s="150"/>
    </row>
    <row r="147" spans="1:5">
      <c r="A147" s="153"/>
      <c r="B147" s="152"/>
      <c r="C147" s="151"/>
      <c r="D147" s="151"/>
      <c r="E147" s="150"/>
    </row>
    <row r="148" spans="1:5">
      <c r="A148" s="153"/>
      <c r="B148" s="152"/>
      <c r="C148" s="151"/>
      <c r="D148" s="151"/>
      <c r="E148" s="150"/>
    </row>
    <row r="149" spans="1:5">
      <c r="A149" s="153"/>
      <c r="B149" s="152"/>
      <c r="C149" s="151"/>
      <c r="D149" s="151"/>
      <c r="E149" s="150"/>
    </row>
    <row r="150" spans="1:5">
      <c r="A150" s="153"/>
      <c r="B150" s="152"/>
      <c r="C150" s="151"/>
      <c r="D150" s="151"/>
      <c r="E150" s="150"/>
    </row>
    <row r="151" spans="1:5">
      <c r="A151" s="153"/>
      <c r="B151" s="152"/>
      <c r="C151" s="151"/>
      <c r="D151" s="151"/>
      <c r="E151" s="150"/>
    </row>
    <row r="152" spans="1:5">
      <c r="A152" s="153"/>
      <c r="B152" s="152"/>
      <c r="C152" s="151"/>
      <c r="D152" s="151"/>
      <c r="E152" s="150"/>
    </row>
    <row r="153" spans="1:5">
      <c r="A153" s="153"/>
      <c r="B153" s="152"/>
      <c r="C153" s="151"/>
      <c r="D153" s="151"/>
      <c r="E153" s="150"/>
    </row>
    <row r="154" spans="1:5">
      <c r="A154" s="153"/>
      <c r="B154" s="152"/>
      <c r="C154" s="151"/>
      <c r="D154" s="151"/>
      <c r="E154" s="150"/>
    </row>
    <row r="155" spans="1:5">
      <c r="A155" s="153"/>
      <c r="B155" s="152"/>
      <c r="C155" s="151"/>
      <c r="D155" s="151"/>
      <c r="E155" s="150"/>
    </row>
    <row r="156" spans="1:5">
      <c r="A156" s="153"/>
      <c r="B156" s="152"/>
      <c r="C156" s="151"/>
      <c r="D156" s="151"/>
      <c r="E156" s="150"/>
    </row>
    <row r="157" spans="1:5">
      <c r="A157" s="153"/>
      <c r="B157" s="152"/>
      <c r="C157" s="151"/>
      <c r="D157" s="151"/>
      <c r="E157" s="150"/>
    </row>
    <row r="158" spans="1:5">
      <c r="A158" s="153"/>
      <c r="B158" s="152"/>
      <c r="C158" s="151"/>
      <c r="D158" s="151"/>
      <c r="E158" s="150"/>
    </row>
    <row r="159" spans="1:5">
      <c r="A159" s="153"/>
      <c r="B159" s="152"/>
      <c r="C159" s="151"/>
      <c r="D159" s="151"/>
      <c r="E159" s="150"/>
    </row>
    <row r="160" spans="1:5">
      <c r="A160" s="153"/>
      <c r="B160" s="152"/>
      <c r="C160" s="151"/>
      <c r="D160" s="151"/>
      <c r="E160" s="150"/>
    </row>
    <row r="161" spans="1:5">
      <c r="A161" s="153"/>
      <c r="B161" s="152"/>
      <c r="C161" s="151"/>
      <c r="D161" s="151"/>
      <c r="E161" s="150"/>
    </row>
    <row r="162" spans="1:5">
      <c r="A162" s="153"/>
      <c r="B162" s="152"/>
      <c r="C162" s="151"/>
      <c r="D162" s="151"/>
      <c r="E162" s="150"/>
    </row>
    <row r="163" spans="1:5">
      <c r="A163" s="153"/>
      <c r="B163" s="152"/>
      <c r="C163" s="151"/>
      <c r="D163" s="151"/>
      <c r="E163" s="150"/>
    </row>
    <row r="164" spans="1:5">
      <c r="A164" s="153"/>
      <c r="B164" s="152"/>
      <c r="C164" s="151"/>
      <c r="D164" s="151"/>
      <c r="E164" s="150"/>
    </row>
    <row r="165" spans="1:5">
      <c r="A165" s="153"/>
      <c r="B165" s="152"/>
      <c r="C165" s="151"/>
      <c r="D165" s="151"/>
      <c r="E165" s="150"/>
    </row>
    <row r="166" spans="1:5">
      <c r="A166" s="153"/>
      <c r="B166" s="152"/>
      <c r="C166" s="151"/>
      <c r="D166" s="151"/>
      <c r="E166" s="150"/>
    </row>
    <row r="167" spans="1:5">
      <c r="A167" s="153"/>
      <c r="B167" s="152"/>
      <c r="C167" s="151"/>
      <c r="D167" s="151"/>
      <c r="E167" s="150"/>
    </row>
    <row r="168" spans="1:5">
      <c r="A168" s="153"/>
      <c r="B168" s="152"/>
      <c r="C168" s="151"/>
      <c r="D168" s="151"/>
      <c r="E168" s="150"/>
    </row>
    <row r="169" spans="1:5">
      <c r="A169" s="153"/>
      <c r="B169" s="152"/>
      <c r="C169" s="151"/>
      <c r="D169" s="151"/>
      <c r="E169" s="150"/>
    </row>
    <row r="170" spans="1:5">
      <c r="A170" s="153"/>
      <c r="B170" s="152"/>
      <c r="C170" s="151"/>
      <c r="D170" s="151"/>
      <c r="E170" s="150"/>
    </row>
    <row r="171" spans="1:5">
      <c r="A171" s="153"/>
      <c r="B171" s="152"/>
      <c r="C171" s="151"/>
      <c r="D171" s="151"/>
      <c r="E171" s="150"/>
    </row>
    <row r="172" spans="1:5">
      <c r="A172" s="153"/>
      <c r="B172" s="152"/>
      <c r="C172" s="151"/>
      <c r="D172" s="151"/>
      <c r="E172" s="150"/>
    </row>
    <row r="173" spans="1:5">
      <c r="A173" s="153"/>
      <c r="B173" s="152"/>
      <c r="C173" s="151"/>
      <c r="D173" s="151"/>
      <c r="E173" s="150"/>
    </row>
    <row r="174" spans="1:5">
      <c r="A174" s="153"/>
      <c r="B174" s="152"/>
      <c r="C174" s="151"/>
      <c r="D174" s="151"/>
      <c r="E174" s="150"/>
    </row>
    <row r="175" spans="1:5">
      <c r="A175" s="153"/>
      <c r="B175" s="152"/>
      <c r="C175" s="151"/>
      <c r="D175" s="151"/>
      <c r="E175" s="150"/>
    </row>
    <row r="176" spans="1:5">
      <c r="A176" s="153"/>
      <c r="B176" s="152"/>
      <c r="C176" s="151"/>
      <c r="D176" s="151"/>
      <c r="E176" s="150"/>
    </row>
    <row r="177" spans="1:5">
      <c r="A177" s="153"/>
      <c r="B177" s="152"/>
      <c r="C177" s="151"/>
      <c r="D177" s="151"/>
      <c r="E177" s="150"/>
    </row>
    <row r="178" spans="1:5">
      <c r="A178" s="153"/>
      <c r="B178" s="152"/>
      <c r="C178" s="151"/>
      <c r="D178" s="151"/>
      <c r="E178" s="150"/>
    </row>
    <row r="179" spans="1:5">
      <c r="A179" s="153"/>
      <c r="B179" s="152"/>
      <c r="C179" s="151"/>
      <c r="D179" s="151"/>
      <c r="E179" s="150"/>
    </row>
    <row r="180" spans="1:5">
      <c r="A180" s="153"/>
      <c r="B180" s="152"/>
      <c r="C180" s="151"/>
      <c r="D180" s="151"/>
      <c r="E180" s="150"/>
    </row>
    <row r="181" spans="1:5">
      <c r="A181" s="153"/>
      <c r="B181" s="152"/>
      <c r="C181" s="151"/>
      <c r="D181" s="151"/>
      <c r="E181" s="150"/>
    </row>
    <row r="182" spans="1:5">
      <c r="A182" s="153"/>
      <c r="B182" s="152"/>
      <c r="C182" s="151"/>
      <c r="D182" s="151"/>
      <c r="E182" s="150"/>
    </row>
    <row r="183" spans="1:5">
      <c r="A183" s="153"/>
      <c r="B183" s="152"/>
      <c r="C183" s="151"/>
      <c r="D183" s="151"/>
      <c r="E183" s="150"/>
    </row>
    <row r="184" spans="1:5">
      <c r="A184" s="153"/>
      <c r="B184" s="152"/>
      <c r="C184" s="151"/>
      <c r="D184" s="151"/>
      <c r="E184" s="150"/>
    </row>
    <row r="185" spans="1:5">
      <c r="A185" s="153"/>
      <c r="B185" s="152"/>
      <c r="C185" s="151"/>
      <c r="D185" s="151"/>
      <c r="E185" s="150"/>
    </row>
    <row r="186" spans="1:5">
      <c r="A186" s="153"/>
      <c r="B186" s="152"/>
      <c r="C186" s="151"/>
      <c r="D186" s="151"/>
      <c r="E186" s="150"/>
    </row>
    <row r="187" spans="1:5">
      <c r="A187" s="153"/>
      <c r="B187" s="152"/>
      <c r="C187" s="151"/>
      <c r="D187" s="151"/>
      <c r="E187" s="150"/>
    </row>
    <row r="188" spans="1:5">
      <c r="A188" s="153"/>
      <c r="B188" s="152"/>
      <c r="C188" s="151"/>
      <c r="D188" s="151"/>
      <c r="E188" s="150"/>
    </row>
    <row r="189" spans="1:5">
      <c r="A189" s="153"/>
      <c r="B189" s="152"/>
      <c r="C189" s="151"/>
      <c r="D189" s="151"/>
      <c r="E189" s="150"/>
    </row>
    <row r="190" spans="1:5">
      <c r="A190" s="153"/>
      <c r="B190" s="152"/>
      <c r="C190" s="151"/>
      <c r="D190" s="151"/>
      <c r="E190" s="150"/>
    </row>
    <row r="191" spans="1:5">
      <c r="A191" s="153"/>
      <c r="B191" s="152"/>
      <c r="C191" s="151"/>
      <c r="D191" s="151"/>
      <c r="E191" s="150"/>
    </row>
    <row r="192" spans="1:5">
      <c r="A192" s="153"/>
      <c r="B192" s="152"/>
      <c r="C192" s="151"/>
      <c r="D192" s="151"/>
      <c r="E192" s="150"/>
    </row>
    <row r="193" spans="1:5">
      <c r="A193" s="153"/>
      <c r="B193" s="152"/>
      <c r="C193" s="151"/>
      <c r="D193" s="151"/>
      <c r="E193" s="150"/>
    </row>
    <row r="194" spans="1:5">
      <c r="A194" s="153"/>
      <c r="B194" s="152"/>
      <c r="C194" s="151"/>
      <c r="D194" s="151"/>
      <c r="E194" s="150"/>
    </row>
    <row r="195" spans="1:5">
      <c r="A195" s="153"/>
      <c r="B195" s="152"/>
      <c r="C195" s="151"/>
      <c r="D195" s="151"/>
      <c r="E195" s="150"/>
    </row>
    <row r="196" spans="1:5">
      <c r="A196" s="153"/>
      <c r="B196" s="152"/>
      <c r="C196" s="151"/>
      <c r="D196" s="151"/>
      <c r="E196" s="150"/>
    </row>
    <row r="197" spans="1:5">
      <c r="A197" s="153"/>
      <c r="B197" s="152"/>
      <c r="C197" s="151"/>
      <c r="D197" s="151"/>
      <c r="E197" s="150"/>
    </row>
    <row r="198" spans="1:5">
      <c r="A198" s="153"/>
      <c r="B198" s="152"/>
      <c r="C198" s="151"/>
      <c r="D198" s="151"/>
      <c r="E198" s="150"/>
    </row>
    <row r="199" spans="1:5">
      <c r="A199" s="153"/>
      <c r="B199" s="152"/>
      <c r="C199" s="151"/>
      <c r="D199" s="151"/>
      <c r="E199" s="150"/>
    </row>
    <row r="200" spans="1:5">
      <c r="A200" s="153"/>
      <c r="B200" s="152"/>
      <c r="C200" s="151"/>
      <c r="D200" s="151"/>
      <c r="E200" s="150"/>
    </row>
    <row r="201" spans="1:5">
      <c r="A201" s="153"/>
      <c r="B201" s="152"/>
      <c r="C201" s="151"/>
      <c r="D201" s="151"/>
      <c r="E201" s="150"/>
    </row>
    <row r="202" spans="1:5">
      <c r="A202" s="153"/>
      <c r="B202" s="152"/>
      <c r="C202" s="151"/>
      <c r="D202" s="151"/>
      <c r="E202" s="150"/>
    </row>
    <row r="203" spans="1:5">
      <c r="A203" s="153"/>
      <c r="B203" s="152"/>
      <c r="C203" s="151"/>
      <c r="D203" s="151"/>
      <c r="E203" s="150"/>
    </row>
    <row r="204" spans="1:5">
      <c r="A204" s="153"/>
      <c r="B204" s="152"/>
      <c r="C204" s="151"/>
      <c r="D204" s="151"/>
      <c r="E204" s="150"/>
    </row>
    <row r="205" spans="1:5">
      <c r="A205" s="153"/>
      <c r="B205" s="152"/>
      <c r="C205" s="151"/>
      <c r="D205" s="151"/>
      <c r="E205" s="150"/>
    </row>
    <row r="206" spans="1:5">
      <c r="A206" s="153"/>
      <c r="B206" s="152"/>
      <c r="C206" s="151"/>
      <c r="D206" s="151"/>
      <c r="E206" s="150"/>
    </row>
    <row r="207" spans="1:5">
      <c r="A207" s="153"/>
      <c r="B207" s="152"/>
      <c r="C207" s="151"/>
      <c r="D207" s="151"/>
      <c r="E207" s="150"/>
    </row>
    <row r="208" spans="1:5">
      <c r="A208" s="153"/>
      <c r="B208" s="152"/>
      <c r="C208" s="151"/>
      <c r="D208" s="151"/>
      <c r="E208" s="150"/>
    </row>
    <row r="209" spans="1:5">
      <c r="A209" s="153"/>
      <c r="B209" s="152"/>
      <c r="C209" s="151"/>
      <c r="D209" s="151"/>
      <c r="E209" s="150"/>
    </row>
    <row r="210" spans="1:5">
      <c r="A210" s="153"/>
      <c r="B210" s="152"/>
      <c r="C210" s="151"/>
      <c r="D210" s="151"/>
      <c r="E210" s="150"/>
    </row>
    <row r="211" spans="1:5">
      <c r="A211" s="153"/>
      <c r="B211" s="152"/>
      <c r="C211" s="151"/>
      <c r="D211" s="151"/>
      <c r="E211" s="150"/>
    </row>
    <row r="212" spans="1:5">
      <c r="A212" s="153"/>
      <c r="B212" s="152"/>
      <c r="C212" s="151"/>
      <c r="D212" s="151"/>
      <c r="E212" s="150"/>
    </row>
    <row r="213" spans="1:5">
      <c r="A213" s="153"/>
      <c r="B213" s="152"/>
      <c r="C213" s="151"/>
      <c r="D213" s="151"/>
      <c r="E213" s="150"/>
    </row>
    <row r="214" spans="1:5">
      <c r="A214" s="153"/>
      <c r="B214" s="152"/>
      <c r="C214" s="151"/>
      <c r="D214" s="151"/>
      <c r="E214" s="150"/>
    </row>
    <row r="215" spans="1:5">
      <c r="A215" s="153"/>
      <c r="B215" s="152"/>
      <c r="C215" s="151"/>
      <c r="D215" s="151"/>
      <c r="E215" s="150"/>
    </row>
    <row r="216" spans="1:5">
      <c r="A216" s="153"/>
      <c r="B216" s="152"/>
      <c r="C216" s="151"/>
      <c r="D216" s="151"/>
      <c r="E216" s="150"/>
    </row>
    <row r="217" spans="1:5">
      <c r="A217" s="153"/>
      <c r="B217" s="152"/>
      <c r="C217" s="151"/>
      <c r="D217" s="151"/>
      <c r="E217" s="150"/>
    </row>
    <row r="218" spans="1:5">
      <c r="A218" s="153"/>
      <c r="B218" s="152"/>
      <c r="C218" s="151"/>
      <c r="D218" s="151"/>
      <c r="E218" s="150"/>
    </row>
    <row r="219" spans="1:5">
      <c r="A219" s="153"/>
      <c r="B219" s="152"/>
      <c r="C219" s="151"/>
      <c r="D219" s="151"/>
      <c r="E219" s="150"/>
    </row>
    <row r="220" spans="1:5">
      <c r="A220" s="153"/>
      <c r="B220" s="152"/>
      <c r="C220" s="151"/>
      <c r="D220" s="151"/>
      <c r="E220" s="150"/>
    </row>
    <row r="221" spans="1:5">
      <c r="A221" s="153"/>
      <c r="B221" s="152"/>
      <c r="C221" s="151"/>
      <c r="D221" s="151"/>
      <c r="E221" s="150"/>
    </row>
    <row r="222" spans="1:5">
      <c r="A222" s="153"/>
      <c r="B222" s="152"/>
      <c r="C222" s="151"/>
      <c r="D222" s="151"/>
      <c r="E222" s="150"/>
    </row>
    <row r="223" spans="1:5">
      <c r="A223" s="153"/>
      <c r="B223" s="152"/>
      <c r="C223" s="151"/>
      <c r="D223" s="151"/>
      <c r="E223" s="150"/>
    </row>
    <row r="224" spans="1:5">
      <c r="A224" s="153"/>
      <c r="B224" s="152"/>
      <c r="C224" s="151"/>
      <c r="D224" s="151"/>
      <c r="E224" s="150"/>
    </row>
    <row r="225" spans="1:5">
      <c r="A225" s="153"/>
      <c r="B225" s="152"/>
      <c r="C225" s="151"/>
      <c r="D225" s="151"/>
      <c r="E225" s="150"/>
    </row>
    <row r="226" spans="1:5">
      <c r="A226" s="153"/>
      <c r="B226" s="152"/>
      <c r="C226" s="151"/>
      <c r="D226" s="151"/>
      <c r="E226" s="150"/>
    </row>
    <row r="227" spans="1:5">
      <c r="A227" s="153"/>
      <c r="B227" s="152"/>
      <c r="C227" s="151"/>
      <c r="D227" s="151"/>
      <c r="E227" s="150"/>
    </row>
    <row r="228" spans="1:5">
      <c r="A228" s="153"/>
      <c r="B228" s="152"/>
      <c r="C228" s="151"/>
      <c r="D228" s="151"/>
      <c r="E228" s="150"/>
    </row>
    <row r="229" spans="1:5">
      <c r="A229" s="153"/>
      <c r="B229" s="152"/>
      <c r="C229" s="151"/>
      <c r="D229" s="151"/>
      <c r="E229" s="150"/>
    </row>
    <row r="230" spans="1:5">
      <c r="A230" s="153"/>
      <c r="B230" s="152"/>
      <c r="C230" s="151"/>
      <c r="D230" s="151"/>
      <c r="E230" s="150"/>
    </row>
    <row r="231" spans="1:5">
      <c r="A231" s="153"/>
      <c r="B231" s="152"/>
      <c r="C231" s="151"/>
      <c r="D231" s="151"/>
      <c r="E231" s="150"/>
    </row>
    <row r="232" spans="1:5">
      <c r="A232" s="153"/>
      <c r="B232" s="152"/>
      <c r="C232" s="151"/>
      <c r="D232" s="151"/>
      <c r="E232" s="150"/>
    </row>
    <row r="233" spans="1:5">
      <c r="A233" s="153"/>
      <c r="B233" s="152"/>
      <c r="C233" s="151"/>
      <c r="D233" s="151"/>
      <c r="E233" s="150"/>
    </row>
    <row r="234" spans="1:5">
      <c r="A234" s="153"/>
      <c r="B234" s="152"/>
      <c r="C234" s="151"/>
      <c r="D234" s="151"/>
      <c r="E234" s="150"/>
    </row>
    <row r="235" spans="1:5">
      <c r="A235" s="153"/>
      <c r="B235" s="152"/>
      <c r="C235" s="151"/>
      <c r="D235" s="151"/>
      <c r="E235" s="150"/>
    </row>
    <row r="236" spans="1:5">
      <c r="A236" s="153"/>
      <c r="B236" s="152"/>
      <c r="C236" s="151"/>
      <c r="D236" s="151"/>
      <c r="E236" s="150"/>
    </row>
    <row r="237" spans="1:5">
      <c r="A237" s="153"/>
      <c r="B237" s="152"/>
      <c r="C237" s="151"/>
      <c r="D237" s="151"/>
      <c r="E237" s="150"/>
    </row>
    <row r="238" spans="1:5">
      <c r="A238" s="153"/>
      <c r="B238" s="152"/>
      <c r="C238" s="151"/>
      <c r="D238" s="151"/>
      <c r="E238" s="150"/>
    </row>
    <row r="239" spans="1:5">
      <c r="A239" s="153"/>
      <c r="B239" s="152"/>
      <c r="C239" s="151"/>
      <c r="D239" s="151"/>
      <c r="E239" s="150"/>
    </row>
    <row r="240" spans="1:5">
      <c r="A240" s="153"/>
      <c r="B240" s="152"/>
      <c r="C240" s="151"/>
      <c r="D240" s="151"/>
      <c r="E240" s="150"/>
    </row>
    <row r="241" spans="1:5">
      <c r="A241" s="153"/>
      <c r="B241" s="152"/>
      <c r="C241" s="151"/>
      <c r="D241" s="151"/>
      <c r="E241" s="150"/>
    </row>
    <row r="242" spans="1:5">
      <c r="A242" s="153"/>
      <c r="B242" s="152"/>
      <c r="C242" s="151"/>
      <c r="D242" s="151"/>
      <c r="E242" s="150"/>
    </row>
    <row r="243" spans="1:5">
      <c r="A243" s="153"/>
      <c r="B243" s="152"/>
      <c r="C243" s="151"/>
      <c r="D243" s="151"/>
      <c r="E243" s="150"/>
    </row>
    <row r="244" spans="1:5">
      <c r="A244" s="153"/>
      <c r="B244" s="152"/>
      <c r="C244" s="151"/>
      <c r="D244" s="151"/>
      <c r="E244" s="150"/>
    </row>
    <row r="245" spans="1:5">
      <c r="A245" s="153"/>
      <c r="B245" s="152"/>
      <c r="C245" s="151"/>
      <c r="D245" s="151"/>
      <c r="E245" s="150"/>
    </row>
    <row r="246" spans="1:5">
      <c r="A246" s="153"/>
      <c r="B246" s="152"/>
      <c r="C246" s="151"/>
      <c r="D246" s="151"/>
      <c r="E246" s="150"/>
    </row>
    <row r="247" spans="1:5">
      <c r="A247" s="153"/>
      <c r="B247" s="152"/>
      <c r="C247" s="151"/>
      <c r="D247" s="151"/>
      <c r="E247" s="150"/>
    </row>
    <row r="248" spans="1:5">
      <c r="A248" s="153"/>
      <c r="B248" s="152"/>
      <c r="C248" s="151"/>
      <c r="D248" s="151"/>
      <c r="E248" s="150"/>
    </row>
    <row r="249" spans="1:5">
      <c r="A249" s="153"/>
      <c r="B249" s="152"/>
      <c r="C249" s="151"/>
      <c r="D249" s="151"/>
      <c r="E249" s="150"/>
    </row>
    <row r="250" spans="1:5">
      <c r="A250" s="153"/>
      <c r="B250" s="152"/>
      <c r="C250" s="151"/>
      <c r="D250" s="151"/>
      <c r="E250" s="150"/>
    </row>
    <row r="251" spans="1:5">
      <c r="A251" s="153"/>
      <c r="B251" s="152"/>
      <c r="C251" s="151"/>
      <c r="D251" s="151"/>
      <c r="E251" s="150"/>
    </row>
    <row r="252" spans="1:5">
      <c r="A252" s="153"/>
      <c r="B252" s="152"/>
      <c r="C252" s="151"/>
      <c r="D252" s="151"/>
      <c r="E252" s="150"/>
    </row>
    <row r="253" spans="1:5">
      <c r="A253" s="153"/>
      <c r="B253" s="152"/>
      <c r="C253" s="151"/>
      <c r="D253" s="151"/>
      <c r="E253" s="150"/>
    </row>
    <row r="254" spans="1:5">
      <c r="A254" s="153"/>
      <c r="B254" s="152"/>
      <c r="C254" s="151"/>
      <c r="D254" s="151"/>
      <c r="E254" s="150"/>
    </row>
    <row r="255" spans="1:5">
      <c r="A255" s="153"/>
      <c r="B255" s="152"/>
      <c r="C255" s="151"/>
      <c r="D255" s="151"/>
      <c r="E255" s="150"/>
    </row>
    <row r="256" spans="1:5">
      <c r="A256" s="153"/>
      <c r="B256" s="152"/>
      <c r="C256" s="151"/>
      <c r="D256" s="151"/>
      <c r="E256" s="150"/>
    </row>
    <row r="257" spans="1:5">
      <c r="A257" s="153"/>
      <c r="B257" s="152"/>
      <c r="C257" s="151"/>
      <c r="D257" s="151"/>
      <c r="E257" s="150"/>
    </row>
    <row r="258" spans="1:5">
      <c r="A258" s="153"/>
      <c r="B258" s="152"/>
      <c r="C258" s="151"/>
      <c r="D258" s="151"/>
      <c r="E258" s="150"/>
    </row>
    <row r="259" spans="1:5">
      <c r="A259" s="153"/>
      <c r="B259" s="152"/>
      <c r="C259" s="151"/>
      <c r="D259" s="151"/>
      <c r="E259" s="150"/>
    </row>
    <row r="260" spans="1:5">
      <c r="A260" s="153"/>
      <c r="B260" s="152"/>
      <c r="C260" s="151"/>
      <c r="D260" s="151"/>
      <c r="E260" s="150"/>
    </row>
    <row r="261" spans="1:5">
      <c r="A261" s="153"/>
      <c r="B261" s="152"/>
      <c r="C261" s="151"/>
      <c r="D261" s="151"/>
      <c r="E261" s="150"/>
    </row>
    <row r="262" spans="1:5">
      <c r="A262" s="153"/>
      <c r="B262" s="152"/>
      <c r="C262" s="151"/>
      <c r="D262" s="151"/>
      <c r="E262" s="150"/>
    </row>
    <row r="263" spans="1:5">
      <c r="A263" s="153"/>
      <c r="B263" s="152"/>
      <c r="C263" s="151"/>
      <c r="D263" s="151"/>
      <c r="E263" s="150"/>
    </row>
    <row r="264" spans="1:5">
      <c r="A264" s="153"/>
      <c r="B264" s="152"/>
      <c r="C264" s="151"/>
      <c r="D264" s="151"/>
      <c r="E264" s="150"/>
    </row>
    <row r="265" spans="1:5">
      <c r="A265" s="153"/>
      <c r="B265" s="152"/>
      <c r="C265" s="151"/>
      <c r="D265" s="151"/>
      <c r="E265" s="150"/>
    </row>
    <row r="266" spans="1:5">
      <c r="A266" s="153"/>
      <c r="B266" s="152"/>
      <c r="C266" s="151"/>
      <c r="D266" s="151"/>
      <c r="E266" s="150"/>
    </row>
    <row r="267" spans="1:5">
      <c r="A267" s="153"/>
      <c r="B267" s="152"/>
      <c r="C267" s="151"/>
      <c r="D267" s="151"/>
      <c r="E267" s="150"/>
    </row>
    <row r="268" spans="1:5">
      <c r="A268" s="153"/>
      <c r="B268" s="152"/>
      <c r="C268" s="151"/>
      <c r="D268" s="151"/>
      <c r="E268" s="150"/>
    </row>
    <row r="269" spans="1:5">
      <c r="A269" s="153"/>
      <c r="B269" s="152"/>
      <c r="C269" s="151"/>
      <c r="D269" s="151"/>
      <c r="E269" s="150"/>
    </row>
    <row r="270" spans="1:5">
      <c r="A270" s="153"/>
      <c r="B270" s="152"/>
      <c r="C270" s="151"/>
      <c r="D270" s="151"/>
      <c r="E270" s="150"/>
    </row>
    <row r="271" spans="1:5">
      <c r="A271" s="153"/>
      <c r="B271" s="152"/>
      <c r="C271" s="151"/>
      <c r="D271" s="151"/>
      <c r="E271" s="150"/>
    </row>
    <row r="272" spans="1:5">
      <c r="A272" s="153"/>
      <c r="B272" s="152"/>
      <c r="C272" s="151"/>
      <c r="D272" s="151"/>
      <c r="E272" s="150"/>
    </row>
    <row r="273" spans="1:5">
      <c r="A273" s="153"/>
      <c r="B273" s="152"/>
      <c r="C273" s="151"/>
      <c r="D273" s="151"/>
      <c r="E273" s="150"/>
    </row>
    <row r="274" spans="1:5">
      <c r="A274" s="153"/>
      <c r="B274" s="152"/>
      <c r="C274" s="151"/>
      <c r="D274" s="151"/>
      <c r="E274" s="150"/>
    </row>
    <row r="275" spans="1:5">
      <c r="A275" s="153"/>
      <c r="B275" s="152"/>
      <c r="C275" s="151"/>
      <c r="D275" s="151"/>
      <c r="E275" s="150"/>
    </row>
    <row r="276" spans="1:5">
      <c r="A276" s="153"/>
      <c r="B276" s="152"/>
      <c r="C276" s="151"/>
      <c r="D276" s="151"/>
      <c r="E276" s="150"/>
    </row>
    <row r="277" spans="1:5">
      <c r="A277" s="153"/>
      <c r="B277" s="152"/>
      <c r="C277" s="151"/>
      <c r="D277" s="151"/>
      <c r="E277" s="150"/>
    </row>
    <row r="278" spans="1:5">
      <c r="A278" s="153"/>
      <c r="B278" s="152"/>
      <c r="C278" s="151"/>
      <c r="D278" s="151"/>
      <c r="E278" s="150"/>
    </row>
    <row r="279" spans="1:5">
      <c r="A279" s="153"/>
      <c r="B279" s="152"/>
      <c r="C279" s="151"/>
      <c r="D279" s="151"/>
      <c r="E279" s="150"/>
    </row>
    <row r="280" spans="1:5">
      <c r="A280" s="153"/>
      <c r="B280" s="152"/>
      <c r="C280" s="151"/>
      <c r="D280" s="151"/>
      <c r="E280" s="150"/>
    </row>
    <row r="281" spans="1:5">
      <c r="A281" s="153"/>
      <c r="B281" s="152"/>
      <c r="C281" s="151"/>
      <c r="D281" s="151"/>
      <c r="E281" s="150"/>
    </row>
    <row r="282" spans="1:5">
      <c r="A282" s="153"/>
      <c r="B282" s="152"/>
      <c r="C282" s="151"/>
      <c r="D282" s="151"/>
      <c r="E282" s="150"/>
    </row>
    <row r="283" spans="1:5">
      <c r="A283" s="153"/>
      <c r="B283" s="152"/>
      <c r="C283" s="151"/>
      <c r="D283" s="151"/>
      <c r="E283" s="150"/>
    </row>
    <row r="284" spans="1:5">
      <c r="A284" s="153"/>
      <c r="B284" s="152"/>
      <c r="C284" s="151"/>
      <c r="D284" s="151"/>
      <c r="E284" s="150"/>
    </row>
    <row r="285" spans="1:5">
      <c r="A285" s="153"/>
      <c r="B285" s="152"/>
      <c r="C285" s="151"/>
      <c r="D285" s="151"/>
      <c r="E285" s="150"/>
    </row>
    <row r="286" spans="1:5">
      <c r="A286" s="153"/>
      <c r="B286" s="152"/>
      <c r="C286" s="151"/>
      <c r="D286" s="151"/>
      <c r="E286" s="150"/>
    </row>
    <row r="287" spans="1:5">
      <c r="A287" s="153"/>
      <c r="B287" s="152"/>
      <c r="C287" s="151"/>
      <c r="D287" s="151"/>
      <c r="E287" s="150"/>
    </row>
    <row r="288" spans="1:5">
      <c r="A288" s="153"/>
      <c r="B288" s="152"/>
      <c r="C288" s="151"/>
      <c r="D288" s="151"/>
      <c r="E288" s="150"/>
    </row>
    <row r="289" spans="1:5">
      <c r="A289" s="153"/>
      <c r="B289" s="152"/>
      <c r="C289" s="151"/>
      <c r="D289" s="151"/>
      <c r="E289" s="150"/>
    </row>
    <row r="290" spans="1:5">
      <c r="A290" s="153"/>
      <c r="B290" s="152"/>
      <c r="C290" s="151"/>
      <c r="D290" s="151"/>
      <c r="E290" s="150"/>
    </row>
    <row r="291" spans="1:5">
      <c r="A291" s="153"/>
      <c r="B291" s="152"/>
      <c r="C291" s="151"/>
      <c r="D291" s="151"/>
      <c r="E291" s="150"/>
    </row>
    <row r="292" spans="1:5">
      <c r="A292" s="153"/>
      <c r="B292" s="152"/>
      <c r="C292" s="151"/>
      <c r="D292" s="151"/>
      <c r="E292" s="150"/>
    </row>
    <row r="293" spans="1:5">
      <c r="A293" s="153"/>
      <c r="B293" s="152"/>
      <c r="C293" s="151"/>
      <c r="D293" s="151"/>
      <c r="E293" s="150"/>
    </row>
    <row r="294" spans="1:5">
      <c r="A294" s="153"/>
      <c r="B294" s="152"/>
      <c r="C294" s="151"/>
      <c r="D294" s="151"/>
      <c r="E294" s="150"/>
    </row>
    <row r="295" spans="1:5">
      <c r="A295" s="153"/>
      <c r="B295" s="152"/>
      <c r="C295" s="151"/>
      <c r="D295" s="151"/>
      <c r="E295" s="150"/>
    </row>
    <row r="296" spans="1:5">
      <c r="A296" s="153"/>
      <c r="B296" s="152"/>
      <c r="C296" s="151"/>
      <c r="D296" s="151"/>
      <c r="E296" s="150"/>
    </row>
    <row r="297" spans="1:5">
      <c r="A297" s="153"/>
      <c r="B297" s="152"/>
      <c r="C297" s="151"/>
      <c r="D297" s="151"/>
      <c r="E297" s="150"/>
    </row>
    <row r="298" spans="1:5">
      <c r="A298" s="153"/>
      <c r="B298" s="152"/>
      <c r="C298" s="151"/>
      <c r="D298" s="151"/>
      <c r="E298" s="150"/>
    </row>
    <row r="299" spans="1:5">
      <c r="A299" s="153"/>
      <c r="B299" s="152"/>
      <c r="C299" s="151"/>
      <c r="D299" s="151"/>
      <c r="E299" s="150"/>
    </row>
    <row r="300" spans="1:5">
      <c r="A300" s="153"/>
      <c r="B300" s="152"/>
      <c r="C300" s="151"/>
      <c r="D300" s="151"/>
      <c r="E300" s="150"/>
    </row>
    <row r="301" spans="1:5">
      <c r="A301" s="153"/>
      <c r="B301" s="152"/>
      <c r="C301" s="151"/>
      <c r="D301" s="151"/>
      <c r="E301" s="150"/>
    </row>
    <row r="302" spans="1:5">
      <c r="A302" s="153"/>
      <c r="B302" s="152"/>
      <c r="C302" s="151"/>
      <c r="D302" s="151"/>
      <c r="E302" s="150"/>
    </row>
    <row r="303" spans="1:5">
      <c r="A303" s="153"/>
      <c r="B303" s="152"/>
      <c r="C303" s="151"/>
      <c r="D303" s="151"/>
      <c r="E303" s="150"/>
    </row>
    <row r="304" spans="1:5">
      <c r="A304" s="153"/>
      <c r="B304" s="152"/>
      <c r="C304" s="151"/>
      <c r="D304" s="151"/>
      <c r="E304" s="150"/>
    </row>
    <row r="305" spans="1:5">
      <c r="A305" s="153"/>
      <c r="B305" s="152"/>
      <c r="C305" s="151"/>
      <c r="D305" s="151"/>
      <c r="E305" s="150"/>
    </row>
    <row r="306" spans="1:5">
      <c r="A306" s="153"/>
      <c r="B306" s="152"/>
      <c r="C306" s="151"/>
      <c r="D306" s="151"/>
      <c r="E306" s="150"/>
    </row>
    <row r="307" spans="1:5">
      <c r="A307" s="153"/>
      <c r="B307" s="152"/>
      <c r="C307" s="151"/>
      <c r="D307" s="151"/>
      <c r="E307" s="150"/>
    </row>
    <row r="308" spans="1:5">
      <c r="A308" s="153"/>
      <c r="B308" s="152"/>
      <c r="C308" s="151"/>
      <c r="D308" s="151"/>
      <c r="E308" s="150"/>
    </row>
    <row r="309" spans="1:5">
      <c r="A309" s="153"/>
      <c r="B309" s="152"/>
      <c r="C309" s="151"/>
      <c r="D309" s="151"/>
      <c r="E309" s="150"/>
    </row>
    <row r="310" spans="1:5">
      <c r="A310" s="153"/>
      <c r="B310" s="152"/>
      <c r="C310" s="151"/>
      <c r="D310" s="151"/>
      <c r="E310" s="150"/>
    </row>
    <row r="311" spans="1:5">
      <c r="A311" s="153"/>
      <c r="B311" s="152"/>
      <c r="C311" s="151"/>
      <c r="D311" s="151"/>
      <c r="E311" s="150"/>
    </row>
    <row r="312" spans="1:5">
      <c r="A312" s="153"/>
      <c r="B312" s="152"/>
      <c r="C312" s="151"/>
      <c r="D312" s="151"/>
      <c r="E312" s="150"/>
    </row>
    <row r="313" spans="1:5">
      <c r="A313" s="153"/>
      <c r="B313" s="152"/>
      <c r="C313" s="151"/>
      <c r="D313" s="151"/>
      <c r="E313" s="150"/>
    </row>
    <row r="314" spans="1:5">
      <c r="A314" s="153"/>
      <c r="B314" s="152"/>
      <c r="C314" s="151"/>
      <c r="D314" s="151"/>
      <c r="E314" s="150"/>
    </row>
    <row r="315" spans="1:5">
      <c r="A315" s="153"/>
      <c r="B315" s="152"/>
      <c r="C315" s="151"/>
      <c r="D315" s="151"/>
      <c r="E315" s="150"/>
    </row>
    <row r="316" spans="1:5">
      <c r="A316" s="153"/>
      <c r="B316" s="152"/>
      <c r="C316" s="151"/>
      <c r="D316" s="151"/>
      <c r="E316" s="150"/>
    </row>
    <row r="317" spans="1:5">
      <c r="A317" s="153"/>
      <c r="B317" s="152"/>
      <c r="C317" s="151"/>
      <c r="D317" s="151"/>
      <c r="E317" s="150"/>
    </row>
    <row r="318" spans="1:5">
      <c r="A318" s="153"/>
      <c r="B318" s="152"/>
      <c r="C318" s="151"/>
      <c r="D318" s="151"/>
      <c r="E318" s="150"/>
    </row>
    <row r="319" spans="1:5">
      <c r="A319" s="153"/>
      <c r="B319" s="152"/>
      <c r="C319" s="151"/>
      <c r="D319" s="151"/>
      <c r="E319" s="150"/>
    </row>
    <row r="320" spans="1:5">
      <c r="A320" s="153"/>
      <c r="B320" s="152"/>
      <c r="C320" s="151"/>
      <c r="D320" s="151"/>
      <c r="E320" s="150"/>
    </row>
    <row r="321" spans="1:5">
      <c r="A321" s="153"/>
      <c r="B321" s="152"/>
      <c r="C321" s="151"/>
      <c r="D321" s="151"/>
      <c r="E321" s="150"/>
    </row>
    <row r="322" spans="1:5">
      <c r="A322" s="153"/>
      <c r="B322" s="152"/>
      <c r="C322" s="151"/>
      <c r="D322" s="151"/>
      <c r="E322" s="150"/>
    </row>
    <row r="323" spans="1:5">
      <c r="A323" s="153"/>
      <c r="B323" s="152"/>
      <c r="C323" s="151"/>
      <c r="D323" s="151"/>
      <c r="E323" s="150"/>
    </row>
    <row r="324" spans="1:5">
      <c r="A324" s="153"/>
      <c r="B324" s="152"/>
      <c r="C324" s="151"/>
      <c r="D324" s="151"/>
      <c r="E324" s="150"/>
    </row>
    <row r="325" spans="1:5">
      <c r="A325" s="153"/>
      <c r="B325" s="152"/>
      <c r="C325" s="151"/>
      <c r="D325" s="151"/>
      <c r="E325" s="150"/>
    </row>
    <row r="326" spans="1:5">
      <c r="A326" s="153"/>
      <c r="B326" s="152"/>
      <c r="C326" s="151"/>
      <c r="D326" s="151"/>
      <c r="E326" s="150"/>
    </row>
    <row r="327" spans="1:5">
      <c r="A327" s="153"/>
      <c r="B327" s="152"/>
      <c r="C327" s="151"/>
      <c r="D327" s="151"/>
      <c r="E327" s="150"/>
    </row>
    <row r="328" spans="1:5">
      <c r="A328" s="153"/>
      <c r="B328" s="152"/>
      <c r="C328" s="151"/>
      <c r="D328" s="151"/>
      <c r="E328" s="150"/>
    </row>
    <row r="329" spans="1:5">
      <c r="A329" s="153"/>
      <c r="B329" s="152"/>
      <c r="C329" s="151"/>
      <c r="D329" s="151"/>
      <c r="E329" s="150"/>
    </row>
    <row r="330" spans="1:5">
      <c r="A330" s="153"/>
      <c r="B330" s="152"/>
      <c r="C330" s="151"/>
      <c r="D330" s="151"/>
      <c r="E330" s="150"/>
    </row>
    <row r="331" spans="1:5">
      <c r="A331" s="153"/>
      <c r="B331" s="152"/>
      <c r="C331" s="151"/>
      <c r="D331" s="151"/>
      <c r="E331" s="150"/>
    </row>
    <row r="332" spans="1:5">
      <c r="A332" s="153"/>
      <c r="B332" s="152"/>
      <c r="C332" s="151"/>
      <c r="D332" s="151"/>
      <c r="E332" s="150"/>
    </row>
    <row r="333" spans="1:5">
      <c r="A333" s="153"/>
      <c r="B333" s="152"/>
      <c r="C333" s="151"/>
      <c r="D333" s="151"/>
      <c r="E333" s="150"/>
    </row>
    <row r="334" spans="1:5">
      <c r="A334" s="153"/>
      <c r="B334" s="152"/>
      <c r="C334" s="151"/>
      <c r="D334" s="151"/>
      <c r="E334" s="150"/>
    </row>
    <row r="335" spans="1:5">
      <c r="A335" s="153"/>
      <c r="B335" s="152"/>
      <c r="C335" s="151"/>
      <c r="D335" s="151"/>
      <c r="E335" s="150"/>
    </row>
    <row r="336" spans="1:5">
      <c r="A336" s="153"/>
      <c r="B336" s="152"/>
      <c r="C336" s="151"/>
      <c r="D336" s="151"/>
      <c r="E336" s="150"/>
    </row>
    <row r="337" spans="1:5">
      <c r="A337" s="153"/>
      <c r="B337" s="152"/>
      <c r="C337" s="151"/>
      <c r="D337" s="151"/>
      <c r="E337" s="150"/>
    </row>
    <row r="338" spans="1:5">
      <c r="A338" s="153"/>
      <c r="B338" s="152"/>
      <c r="C338" s="151"/>
      <c r="D338" s="151"/>
      <c r="E338" s="150"/>
    </row>
    <row r="339" spans="1:5">
      <c r="A339" s="153"/>
      <c r="B339" s="152"/>
      <c r="C339" s="151"/>
      <c r="D339" s="151"/>
      <c r="E339" s="150"/>
    </row>
    <row r="340" spans="1:5">
      <c r="A340" s="153"/>
      <c r="B340" s="152"/>
      <c r="C340" s="151"/>
      <c r="D340" s="151"/>
      <c r="E340" s="150"/>
    </row>
    <row r="341" spans="1:5">
      <c r="A341" s="153"/>
      <c r="B341" s="152"/>
      <c r="C341" s="151"/>
      <c r="D341" s="151"/>
      <c r="E341" s="150"/>
    </row>
    <row r="342" spans="1:5">
      <c r="A342" s="153"/>
      <c r="B342" s="152"/>
      <c r="C342" s="151"/>
      <c r="D342" s="151"/>
      <c r="E342" s="150"/>
    </row>
    <row r="343" spans="1:5">
      <c r="A343" s="153"/>
      <c r="B343" s="152"/>
      <c r="C343" s="151"/>
      <c r="D343" s="151"/>
      <c r="E343" s="150"/>
    </row>
    <row r="344" spans="1:5">
      <c r="A344" s="153"/>
      <c r="B344" s="152"/>
      <c r="C344" s="151"/>
      <c r="D344" s="151"/>
      <c r="E344" s="150"/>
    </row>
    <row r="345" spans="1:5">
      <c r="A345" s="153"/>
      <c r="B345" s="152"/>
      <c r="C345" s="151"/>
      <c r="D345" s="151"/>
      <c r="E345" s="150"/>
    </row>
    <row r="346" spans="1:5">
      <c r="A346" s="153"/>
      <c r="B346" s="152"/>
      <c r="C346" s="151"/>
      <c r="D346" s="151"/>
      <c r="E346" s="150"/>
    </row>
    <row r="347" spans="1:5">
      <c r="A347" s="153"/>
      <c r="B347" s="152"/>
      <c r="C347" s="151"/>
      <c r="D347" s="151"/>
      <c r="E347" s="150"/>
    </row>
    <row r="348" spans="1:5">
      <c r="A348" s="153"/>
      <c r="B348" s="152"/>
      <c r="C348" s="151"/>
      <c r="D348" s="151"/>
      <c r="E348" s="150"/>
    </row>
    <row r="349" spans="1:5">
      <c r="A349" s="153"/>
      <c r="B349" s="152"/>
      <c r="C349" s="151"/>
      <c r="D349" s="151"/>
      <c r="E349" s="150"/>
    </row>
    <row r="350" spans="1:5">
      <c r="A350" s="153"/>
      <c r="B350" s="152"/>
      <c r="C350" s="151"/>
      <c r="D350" s="151"/>
      <c r="E350" s="150"/>
    </row>
    <row r="351" spans="1:5">
      <c r="A351" s="153"/>
      <c r="B351" s="152"/>
      <c r="C351" s="151"/>
      <c r="D351" s="151"/>
      <c r="E351" s="150"/>
    </row>
    <row r="352" spans="1:5">
      <c r="A352" s="153"/>
      <c r="B352" s="152"/>
      <c r="C352" s="151"/>
      <c r="D352" s="151"/>
      <c r="E352" s="150"/>
    </row>
    <row r="353" spans="1:5">
      <c r="A353" s="153"/>
      <c r="B353" s="152"/>
      <c r="C353" s="151"/>
      <c r="D353" s="151"/>
      <c r="E353" s="150"/>
    </row>
    <row r="354" spans="1:5">
      <c r="A354" s="153"/>
      <c r="B354" s="152"/>
      <c r="C354" s="151"/>
      <c r="D354" s="151"/>
      <c r="E354" s="150"/>
    </row>
    <row r="355" spans="1:5">
      <c r="A355" s="153"/>
      <c r="B355" s="152"/>
      <c r="C355" s="151"/>
      <c r="D355" s="151"/>
      <c r="E355" s="150"/>
    </row>
    <row r="356" spans="1:5">
      <c r="A356" s="153"/>
      <c r="B356" s="152"/>
      <c r="C356" s="151"/>
      <c r="D356" s="151"/>
      <c r="E356" s="150"/>
    </row>
    <row r="357" spans="1:5">
      <c r="A357" s="153"/>
      <c r="B357" s="152"/>
      <c r="C357" s="151"/>
      <c r="D357" s="151"/>
      <c r="E357" s="150"/>
    </row>
    <row r="358" spans="1:5">
      <c r="A358" s="153"/>
      <c r="B358" s="152"/>
      <c r="C358" s="151"/>
      <c r="D358" s="151"/>
      <c r="E358" s="150"/>
    </row>
    <row r="359" spans="1:5">
      <c r="A359" s="153"/>
      <c r="B359" s="152"/>
      <c r="C359" s="151"/>
      <c r="D359" s="151"/>
      <c r="E359" s="150"/>
    </row>
    <row r="360" spans="1:5">
      <c r="A360" s="153"/>
      <c r="B360" s="152"/>
      <c r="C360" s="151"/>
      <c r="D360" s="151"/>
      <c r="E360" s="150"/>
    </row>
    <row r="361" spans="1:5">
      <c r="A361" s="153"/>
      <c r="B361" s="152"/>
      <c r="C361" s="151"/>
      <c r="D361" s="151"/>
      <c r="E361" s="150"/>
    </row>
    <row r="362" spans="1:5">
      <c r="A362" s="153"/>
      <c r="B362" s="152"/>
      <c r="C362" s="151"/>
      <c r="D362" s="151"/>
      <c r="E362" s="150"/>
    </row>
    <row r="363" spans="1:5">
      <c r="A363" s="153"/>
      <c r="B363" s="152"/>
      <c r="C363" s="151"/>
      <c r="D363" s="151"/>
      <c r="E363" s="150"/>
    </row>
    <row r="364" spans="1:5">
      <c r="A364" s="153"/>
      <c r="B364" s="152"/>
      <c r="C364" s="151"/>
      <c r="D364" s="151"/>
      <c r="E364" s="150"/>
    </row>
    <row r="365" spans="1:5">
      <c r="A365" s="153"/>
      <c r="B365" s="152"/>
      <c r="C365" s="151"/>
      <c r="D365" s="151"/>
      <c r="E365" s="150"/>
    </row>
    <row r="366" spans="1:5">
      <c r="A366" s="153"/>
      <c r="B366" s="152"/>
      <c r="C366" s="151"/>
      <c r="D366" s="151"/>
      <c r="E366" s="150"/>
    </row>
    <row r="367" spans="1:5">
      <c r="A367" s="153"/>
      <c r="B367" s="152"/>
      <c r="C367" s="151"/>
      <c r="D367" s="151"/>
      <c r="E367" s="150"/>
    </row>
    <row r="368" spans="1:5">
      <c r="A368" s="153"/>
      <c r="B368" s="152"/>
      <c r="C368" s="151"/>
      <c r="D368" s="151"/>
      <c r="E368" s="150"/>
    </row>
    <row r="369" spans="1:5">
      <c r="A369" s="153"/>
      <c r="B369" s="152"/>
      <c r="C369" s="151"/>
      <c r="D369" s="151"/>
      <c r="E369" s="150"/>
    </row>
    <row r="370" spans="1:5">
      <c r="A370" s="153"/>
      <c r="B370" s="152"/>
      <c r="C370" s="151"/>
      <c r="D370" s="151"/>
      <c r="E370" s="150"/>
    </row>
    <row r="371" spans="1:5">
      <c r="A371" s="153"/>
      <c r="B371" s="152"/>
      <c r="C371" s="151"/>
      <c r="D371" s="151"/>
      <c r="E371" s="150"/>
    </row>
    <row r="372" spans="1:5">
      <c r="A372" s="153"/>
      <c r="B372" s="152"/>
      <c r="C372" s="151"/>
      <c r="D372" s="151"/>
      <c r="E372" s="150"/>
    </row>
    <row r="373" spans="1:5">
      <c r="A373" s="153"/>
      <c r="B373" s="152"/>
      <c r="C373" s="151"/>
      <c r="D373" s="151"/>
      <c r="E373" s="150"/>
    </row>
    <row r="374" spans="1:5">
      <c r="A374" s="153"/>
      <c r="B374" s="152"/>
      <c r="C374" s="151"/>
      <c r="D374" s="151"/>
      <c r="E374" s="150"/>
    </row>
    <row r="375" spans="1:5">
      <c r="A375" s="153"/>
      <c r="B375" s="152"/>
      <c r="C375" s="151"/>
      <c r="D375" s="151"/>
      <c r="E375" s="150"/>
    </row>
    <row r="376" spans="1:5">
      <c r="A376" s="153"/>
      <c r="B376" s="152"/>
      <c r="C376" s="151"/>
      <c r="D376" s="151"/>
      <c r="E376" s="150"/>
    </row>
    <row r="377" spans="1:5">
      <c r="A377" s="153"/>
      <c r="B377" s="152"/>
      <c r="C377" s="151"/>
      <c r="D377" s="151"/>
      <c r="E377" s="150"/>
    </row>
    <row r="378" spans="1:5">
      <c r="A378" s="153"/>
      <c r="B378" s="152"/>
      <c r="C378" s="151"/>
      <c r="D378" s="151"/>
      <c r="E378" s="150"/>
    </row>
    <row r="379" spans="1:5">
      <c r="A379" s="153"/>
      <c r="B379" s="152"/>
      <c r="C379" s="151"/>
      <c r="D379" s="151"/>
      <c r="E379" s="150"/>
    </row>
    <row r="380" spans="1:5">
      <c r="A380" s="153"/>
      <c r="B380" s="152"/>
      <c r="C380" s="151"/>
      <c r="D380" s="151"/>
      <c r="E380" s="150"/>
    </row>
    <row r="381" spans="1:5">
      <c r="A381" s="153"/>
      <c r="B381" s="152"/>
      <c r="C381" s="151"/>
      <c r="D381" s="151"/>
      <c r="E381" s="150"/>
    </row>
    <row r="382" spans="1:5">
      <c r="A382" s="153"/>
      <c r="B382" s="152"/>
      <c r="C382" s="151"/>
      <c r="D382" s="151"/>
      <c r="E382" s="150"/>
    </row>
    <row r="383" spans="1:5">
      <c r="A383" s="153"/>
      <c r="B383" s="152"/>
      <c r="C383" s="151"/>
      <c r="D383" s="151"/>
      <c r="E383" s="150"/>
    </row>
    <row r="384" spans="1:5">
      <c r="A384" s="153"/>
      <c r="B384" s="152"/>
      <c r="C384" s="151"/>
      <c r="D384" s="151"/>
      <c r="E384" s="150"/>
    </row>
    <row r="385" spans="1:5">
      <c r="A385" s="153"/>
      <c r="B385" s="152"/>
      <c r="C385" s="151"/>
      <c r="D385" s="151"/>
      <c r="E385" s="150"/>
    </row>
    <row r="386" spans="1:5">
      <c r="A386" s="153"/>
      <c r="B386" s="152"/>
      <c r="C386" s="151"/>
      <c r="D386" s="151"/>
      <c r="E386" s="150"/>
    </row>
    <row r="387" spans="1:5">
      <c r="A387" s="153"/>
      <c r="B387" s="152"/>
      <c r="C387" s="151"/>
      <c r="D387" s="151"/>
      <c r="E387" s="150"/>
    </row>
    <row r="388" spans="1:5">
      <c r="A388" s="153"/>
      <c r="B388" s="152"/>
      <c r="C388" s="151"/>
      <c r="D388" s="151"/>
      <c r="E388" s="150"/>
    </row>
    <row r="389" spans="1:5">
      <c r="A389" s="153"/>
      <c r="B389" s="152"/>
      <c r="C389" s="151"/>
      <c r="D389" s="151"/>
      <c r="E389" s="150"/>
    </row>
    <row r="390" spans="1:5">
      <c r="A390" s="153"/>
      <c r="B390" s="152"/>
      <c r="C390" s="151"/>
      <c r="D390" s="151"/>
      <c r="E390" s="150"/>
    </row>
    <row r="391" spans="1:5">
      <c r="A391" s="153"/>
      <c r="B391" s="152"/>
      <c r="C391" s="151"/>
      <c r="D391" s="151"/>
      <c r="E391" s="150"/>
    </row>
    <row r="392" spans="1:5">
      <c r="A392" s="153"/>
      <c r="B392" s="152"/>
      <c r="C392" s="151"/>
      <c r="D392" s="151"/>
      <c r="E392" s="150"/>
    </row>
    <row r="393" spans="1:5">
      <c r="A393" s="153"/>
      <c r="B393" s="152"/>
      <c r="C393" s="151"/>
      <c r="D393" s="151"/>
      <c r="E393" s="150"/>
    </row>
    <row r="394" spans="1:5">
      <c r="A394" s="153"/>
      <c r="B394" s="152"/>
      <c r="C394" s="151"/>
      <c r="D394" s="151"/>
      <c r="E394" s="150"/>
    </row>
    <row r="395" spans="1:5">
      <c r="A395" s="153"/>
      <c r="B395" s="152"/>
      <c r="C395" s="151"/>
      <c r="D395" s="151"/>
      <c r="E395" s="150"/>
    </row>
    <row r="396" spans="1:5">
      <c r="A396" s="153"/>
      <c r="B396" s="152"/>
      <c r="C396" s="151"/>
      <c r="D396" s="151"/>
      <c r="E396" s="150"/>
    </row>
    <row r="397" spans="1:5">
      <c r="A397" s="153"/>
      <c r="B397" s="152"/>
      <c r="C397" s="151"/>
      <c r="D397" s="151"/>
      <c r="E397" s="150"/>
    </row>
    <row r="398" spans="1:5">
      <c r="A398" s="153"/>
      <c r="B398" s="152"/>
      <c r="C398" s="151"/>
      <c r="D398" s="151"/>
      <c r="E398" s="150"/>
    </row>
    <row r="399" spans="1:5">
      <c r="A399" s="153"/>
      <c r="B399" s="152"/>
      <c r="C399" s="151"/>
      <c r="D399" s="151"/>
      <c r="E399" s="150"/>
    </row>
    <row r="400" spans="1:5">
      <c r="A400" s="153"/>
      <c r="B400" s="152"/>
      <c r="C400" s="151"/>
      <c r="D400" s="151"/>
      <c r="E400" s="150"/>
    </row>
    <row r="401" spans="1:5">
      <c r="A401" s="153"/>
      <c r="B401" s="152"/>
      <c r="C401" s="151"/>
      <c r="D401" s="151"/>
      <c r="E401" s="150"/>
    </row>
    <row r="402" spans="1:5">
      <c r="A402" s="153"/>
      <c r="B402" s="152"/>
      <c r="C402" s="151"/>
      <c r="D402" s="151"/>
      <c r="E402" s="150"/>
    </row>
    <row r="403" spans="1:5">
      <c r="A403" s="153"/>
      <c r="B403" s="152"/>
      <c r="C403" s="151"/>
      <c r="D403" s="151"/>
      <c r="E403" s="150"/>
    </row>
    <row r="404" spans="1:5">
      <c r="A404" s="153"/>
      <c r="B404" s="152"/>
      <c r="C404" s="151"/>
      <c r="D404" s="151"/>
      <c r="E404" s="150"/>
    </row>
    <row r="405" spans="1:5">
      <c r="A405" s="153"/>
      <c r="B405" s="152"/>
      <c r="C405" s="151"/>
      <c r="D405" s="151"/>
      <c r="E405" s="150"/>
    </row>
    <row r="406" spans="1:5">
      <c r="A406" s="153"/>
      <c r="B406" s="152"/>
      <c r="C406" s="151"/>
      <c r="D406" s="151"/>
      <c r="E406" s="150"/>
    </row>
    <row r="407" spans="1:5">
      <c r="A407" s="153"/>
      <c r="B407" s="152"/>
      <c r="C407" s="151"/>
      <c r="D407" s="151"/>
      <c r="E407" s="150"/>
    </row>
    <row r="408" spans="1:5">
      <c r="A408" s="153"/>
      <c r="B408" s="152"/>
      <c r="C408" s="151"/>
      <c r="D408" s="151"/>
      <c r="E408" s="150"/>
    </row>
    <row r="409" spans="1:5">
      <c r="A409" s="153"/>
      <c r="B409" s="152"/>
      <c r="C409" s="151"/>
      <c r="D409" s="151"/>
      <c r="E409" s="150"/>
    </row>
    <row r="410" spans="1:5">
      <c r="A410" s="153"/>
      <c r="B410" s="152"/>
      <c r="C410" s="151"/>
      <c r="D410" s="151"/>
      <c r="E410" s="150"/>
    </row>
    <row r="411" spans="1:5">
      <c r="A411" s="153"/>
      <c r="B411" s="152"/>
      <c r="C411" s="151"/>
      <c r="D411" s="151"/>
      <c r="E411" s="150"/>
    </row>
    <row r="412" spans="1:5">
      <c r="A412" s="153"/>
      <c r="B412" s="152"/>
      <c r="C412" s="151"/>
      <c r="D412" s="151"/>
      <c r="E412" s="150"/>
    </row>
    <row r="413" spans="1:5">
      <c r="A413" s="153"/>
      <c r="B413" s="152"/>
      <c r="C413" s="151"/>
      <c r="D413" s="151"/>
      <c r="E413" s="150"/>
    </row>
    <row r="414" spans="1:5">
      <c r="A414" s="153"/>
      <c r="B414" s="152"/>
      <c r="C414" s="151"/>
      <c r="D414" s="151"/>
      <c r="E414" s="150"/>
    </row>
    <row r="415" spans="1:5">
      <c r="A415" s="153"/>
      <c r="B415" s="152"/>
      <c r="C415" s="151"/>
      <c r="D415" s="151"/>
      <c r="E415" s="150"/>
    </row>
    <row r="416" spans="1:5">
      <c r="A416" s="153"/>
      <c r="B416" s="152"/>
      <c r="C416" s="151"/>
      <c r="D416" s="151"/>
      <c r="E416" s="150"/>
    </row>
    <row r="417" spans="1:5">
      <c r="A417" s="153"/>
      <c r="B417" s="152"/>
      <c r="C417" s="151"/>
      <c r="D417" s="151"/>
      <c r="E417" s="150"/>
    </row>
    <row r="418" spans="1:5">
      <c r="A418" s="153"/>
      <c r="B418" s="152"/>
      <c r="C418" s="151"/>
      <c r="D418" s="151"/>
      <c r="E418" s="150"/>
    </row>
    <row r="419" spans="1:5">
      <c r="A419" s="153"/>
      <c r="B419" s="152"/>
      <c r="C419" s="151"/>
      <c r="D419" s="151"/>
      <c r="E419" s="150"/>
    </row>
    <row r="420" spans="1:5">
      <c r="A420" s="153"/>
      <c r="B420" s="152"/>
      <c r="C420" s="151"/>
      <c r="D420" s="151"/>
      <c r="E420" s="150"/>
    </row>
    <row r="421" spans="1:5">
      <c r="A421" s="153"/>
      <c r="B421" s="152"/>
      <c r="C421" s="151"/>
      <c r="D421" s="151"/>
      <c r="E421" s="150"/>
    </row>
    <row r="422" spans="1:5">
      <c r="A422" s="153"/>
      <c r="B422" s="152"/>
      <c r="C422" s="151"/>
      <c r="D422" s="151"/>
      <c r="E422" s="150"/>
    </row>
    <row r="423" spans="1:5">
      <c r="A423" s="153"/>
      <c r="B423" s="152"/>
      <c r="C423" s="151"/>
      <c r="D423" s="151"/>
      <c r="E423" s="150"/>
    </row>
    <row r="424" spans="1:5">
      <c r="A424" s="153"/>
      <c r="B424" s="152"/>
      <c r="C424" s="151"/>
      <c r="D424" s="151"/>
      <c r="E424" s="150"/>
    </row>
    <row r="425" spans="1:5">
      <c r="A425" s="153"/>
      <c r="B425" s="152"/>
      <c r="C425" s="151"/>
      <c r="D425" s="151"/>
      <c r="E425" s="150"/>
    </row>
    <row r="426" spans="1:5">
      <c r="A426" s="153"/>
      <c r="B426" s="152"/>
      <c r="C426" s="151"/>
      <c r="D426" s="151"/>
      <c r="E426" s="150"/>
    </row>
    <row r="427" spans="1:5">
      <c r="A427" s="153"/>
      <c r="B427" s="152"/>
      <c r="C427" s="151"/>
      <c r="D427" s="151"/>
      <c r="E427" s="150"/>
    </row>
    <row r="428" spans="1:5">
      <c r="A428" s="153"/>
      <c r="B428" s="152"/>
      <c r="C428" s="151"/>
      <c r="D428" s="151"/>
      <c r="E428" s="150"/>
    </row>
    <row r="429" spans="1:5">
      <c r="A429" s="153"/>
      <c r="B429" s="152"/>
      <c r="C429" s="151"/>
      <c r="D429" s="151"/>
      <c r="E429" s="150"/>
    </row>
    <row r="430" spans="1:5">
      <c r="A430" s="153"/>
      <c r="B430" s="152"/>
      <c r="C430" s="151"/>
      <c r="D430" s="151"/>
      <c r="E430" s="150"/>
    </row>
    <row r="431" spans="1:5">
      <c r="A431" s="153"/>
      <c r="B431" s="152"/>
      <c r="C431" s="151"/>
      <c r="D431" s="151"/>
      <c r="E431" s="150"/>
    </row>
    <row r="432" spans="1:5">
      <c r="A432" s="153"/>
      <c r="B432" s="152"/>
      <c r="C432" s="151"/>
      <c r="D432" s="151"/>
      <c r="E432" s="150"/>
    </row>
    <row r="433" spans="1:5">
      <c r="A433" s="153"/>
      <c r="B433" s="152"/>
      <c r="C433" s="151"/>
      <c r="D433" s="151"/>
      <c r="E433" s="150"/>
    </row>
    <row r="434" spans="1:5">
      <c r="A434" s="153"/>
      <c r="B434" s="152"/>
      <c r="C434" s="151"/>
      <c r="D434" s="151"/>
      <c r="E434" s="150"/>
    </row>
    <row r="435" spans="1:5">
      <c r="A435" s="153"/>
      <c r="B435" s="152"/>
      <c r="C435" s="151"/>
      <c r="D435" s="151"/>
      <c r="E435" s="150"/>
    </row>
    <row r="436" spans="1:5">
      <c r="A436" s="153"/>
      <c r="B436" s="152"/>
      <c r="C436" s="151"/>
      <c r="D436" s="151"/>
      <c r="E436" s="150"/>
    </row>
    <row r="437" spans="1:5">
      <c r="A437" s="153"/>
      <c r="B437" s="152"/>
      <c r="C437" s="151"/>
      <c r="D437" s="151"/>
      <c r="E437" s="150"/>
    </row>
    <row r="438" spans="1:5">
      <c r="A438" s="153"/>
      <c r="B438" s="152"/>
      <c r="C438" s="151"/>
      <c r="D438" s="151"/>
      <c r="E438" s="150"/>
    </row>
    <row r="439" spans="1:5">
      <c r="A439" s="153"/>
      <c r="B439" s="152"/>
      <c r="C439" s="151"/>
      <c r="D439" s="151"/>
      <c r="E439" s="150"/>
    </row>
    <row r="440" spans="1:5">
      <c r="A440" s="153"/>
      <c r="B440" s="152"/>
      <c r="C440" s="151"/>
      <c r="D440" s="151"/>
      <c r="E440" s="150"/>
    </row>
    <row r="441" spans="1:5">
      <c r="A441" s="153"/>
      <c r="B441" s="152"/>
      <c r="C441" s="151"/>
      <c r="D441" s="151"/>
      <c r="E441" s="150"/>
    </row>
    <row r="442" spans="1:5">
      <c r="A442" s="153"/>
      <c r="B442" s="152"/>
      <c r="C442" s="151"/>
      <c r="D442" s="151"/>
      <c r="E442" s="150"/>
    </row>
    <row r="443" spans="1:5">
      <c r="A443" s="153"/>
      <c r="B443" s="152"/>
      <c r="C443" s="151"/>
      <c r="D443" s="151"/>
      <c r="E443" s="150"/>
    </row>
    <row r="444" spans="1:5">
      <c r="A444" s="153"/>
      <c r="B444" s="152"/>
      <c r="C444" s="151"/>
      <c r="D444" s="151"/>
      <c r="E444" s="150"/>
    </row>
    <row r="445" spans="1:5">
      <c r="A445" s="153"/>
      <c r="B445" s="152"/>
      <c r="C445" s="151"/>
      <c r="D445" s="151"/>
      <c r="E445" s="150"/>
    </row>
    <row r="446" spans="1:5">
      <c r="A446" s="153"/>
      <c r="B446" s="152"/>
      <c r="C446" s="151"/>
      <c r="D446" s="151"/>
      <c r="E446" s="150"/>
    </row>
    <row r="447" spans="1:5">
      <c r="A447" s="153"/>
      <c r="B447" s="152"/>
      <c r="C447" s="151"/>
      <c r="D447" s="151"/>
      <c r="E447" s="150"/>
    </row>
    <row r="448" spans="1:5">
      <c r="A448" s="153"/>
      <c r="B448" s="152"/>
      <c r="C448" s="151"/>
      <c r="D448" s="151"/>
      <c r="E448" s="150"/>
    </row>
    <row r="449" spans="1:5">
      <c r="A449" s="153"/>
      <c r="B449" s="152"/>
      <c r="C449" s="151"/>
      <c r="D449" s="151"/>
      <c r="E449" s="150"/>
    </row>
    <row r="450" spans="1:5">
      <c r="A450" s="153"/>
      <c r="B450" s="152"/>
      <c r="C450" s="151"/>
      <c r="D450" s="151"/>
      <c r="E450" s="150"/>
    </row>
    <row r="451" spans="1:5">
      <c r="A451" s="153"/>
      <c r="B451" s="152"/>
      <c r="C451" s="151"/>
      <c r="D451" s="151"/>
      <c r="E451" s="150"/>
    </row>
    <row r="452" spans="1:5">
      <c r="A452" s="153"/>
      <c r="B452" s="152"/>
      <c r="C452" s="151"/>
      <c r="D452" s="151"/>
      <c r="E452" s="150"/>
    </row>
    <row r="453" spans="1:5">
      <c r="A453" s="153"/>
      <c r="B453" s="152"/>
      <c r="C453" s="151"/>
      <c r="D453" s="151"/>
      <c r="E453" s="150"/>
    </row>
    <row r="454" spans="1:5">
      <c r="A454" s="153"/>
      <c r="B454" s="152"/>
      <c r="C454" s="151"/>
      <c r="D454" s="151"/>
      <c r="E454" s="150"/>
    </row>
    <row r="455" spans="1:5">
      <c r="A455" s="153"/>
      <c r="B455" s="152"/>
      <c r="C455" s="151"/>
      <c r="D455" s="151"/>
      <c r="E455" s="150"/>
    </row>
    <row r="456" spans="1:5">
      <c r="A456" s="153"/>
      <c r="B456" s="152"/>
      <c r="C456" s="151"/>
      <c r="D456" s="151"/>
      <c r="E456" s="150"/>
    </row>
    <row r="457" spans="1:5">
      <c r="A457" s="153"/>
      <c r="B457" s="152"/>
      <c r="C457" s="151"/>
      <c r="D457" s="151"/>
      <c r="E457" s="150"/>
    </row>
    <row r="458" spans="1:5">
      <c r="A458" s="153"/>
      <c r="B458" s="152"/>
      <c r="C458" s="151"/>
      <c r="D458" s="151"/>
      <c r="E458" s="150"/>
    </row>
    <row r="459" spans="1:5">
      <c r="A459" s="153"/>
      <c r="B459" s="152"/>
      <c r="C459" s="151"/>
      <c r="D459" s="151"/>
      <c r="E459" s="150"/>
    </row>
    <row r="460" spans="1:5">
      <c r="A460" s="153"/>
      <c r="B460" s="152"/>
      <c r="C460" s="151"/>
      <c r="D460" s="151"/>
      <c r="E460" s="150"/>
    </row>
    <row r="461" spans="1:5">
      <c r="A461" s="153"/>
      <c r="B461" s="152"/>
      <c r="C461" s="151"/>
      <c r="D461" s="151"/>
      <c r="E461" s="150"/>
    </row>
    <row r="462" spans="1:5">
      <c r="A462" s="153"/>
      <c r="B462" s="152"/>
      <c r="C462" s="151"/>
      <c r="D462" s="151"/>
      <c r="E462" s="150"/>
    </row>
    <row r="463" spans="1:5">
      <c r="A463" s="153"/>
      <c r="B463" s="152"/>
      <c r="C463" s="151"/>
      <c r="D463" s="151"/>
      <c r="E463" s="150"/>
    </row>
    <row r="464" spans="1:5">
      <c r="A464" s="153"/>
      <c r="B464" s="152"/>
      <c r="C464" s="151"/>
      <c r="D464" s="151"/>
      <c r="E464" s="150"/>
    </row>
    <row r="465" spans="1:5">
      <c r="A465" s="153"/>
      <c r="B465" s="152"/>
      <c r="C465" s="151"/>
      <c r="D465" s="151"/>
      <c r="E465" s="150"/>
    </row>
    <row r="466" spans="1:5">
      <c r="A466" s="153"/>
      <c r="B466" s="152"/>
      <c r="C466" s="151"/>
      <c r="D466" s="151"/>
      <c r="E466" s="150"/>
    </row>
    <row r="467" spans="1:5">
      <c r="A467" s="153"/>
      <c r="B467" s="152"/>
      <c r="C467" s="151"/>
      <c r="D467" s="151"/>
      <c r="E467" s="150"/>
    </row>
    <row r="468" spans="1:5">
      <c r="A468" s="153"/>
      <c r="B468" s="152"/>
      <c r="C468" s="151"/>
      <c r="D468" s="151"/>
      <c r="E468" s="150"/>
    </row>
    <row r="469" spans="1:5">
      <c r="A469" s="153"/>
      <c r="B469" s="152"/>
      <c r="C469" s="151"/>
      <c r="D469" s="151"/>
      <c r="E469" s="150"/>
    </row>
    <row r="470" spans="1:5">
      <c r="A470" s="153"/>
      <c r="B470" s="152"/>
      <c r="C470" s="151"/>
      <c r="D470" s="151"/>
      <c r="E470" s="150"/>
    </row>
    <row r="471" spans="1:5">
      <c r="A471" s="153"/>
      <c r="B471" s="152"/>
      <c r="C471" s="151"/>
      <c r="D471" s="151"/>
      <c r="E471" s="150"/>
    </row>
    <row r="472" spans="1:5">
      <c r="A472" s="153"/>
      <c r="B472" s="152"/>
      <c r="C472" s="151"/>
      <c r="D472" s="151"/>
      <c r="E472" s="150"/>
    </row>
    <row r="473" spans="1:5">
      <c r="A473" s="153"/>
      <c r="B473" s="152"/>
      <c r="C473" s="151"/>
      <c r="D473" s="151"/>
      <c r="E473" s="150"/>
    </row>
    <row r="474" spans="1:5">
      <c r="A474" s="153"/>
      <c r="B474" s="152"/>
      <c r="C474" s="151"/>
      <c r="D474" s="151"/>
      <c r="E474" s="150"/>
    </row>
    <row r="475" spans="1:5">
      <c r="A475" s="153"/>
      <c r="B475" s="152"/>
      <c r="C475" s="151"/>
      <c r="D475" s="151"/>
      <c r="E475" s="150"/>
    </row>
    <row r="476" spans="1:5">
      <c r="A476" s="153"/>
      <c r="B476" s="152"/>
      <c r="C476" s="151"/>
      <c r="D476" s="151"/>
      <c r="E476" s="150"/>
    </row>
    <row r="477" spans="1:5">
      <c r="A477" s="153"/>
      <c r="B477" s="152"/>
      <c r="C477" s="151"/>
      <c r="D477" s="151"/>
      <c r="E477" s="150"/>
    </row>
    <row r="478" spans="1:5">
      <c r="A478" s="153"/>
      <c r="B478" s="152"/>
      <c r="C478" s="151"/>
      <c r="D478" s="151"/>
      <c r="E478" s="150"/>
    </row>
    <row r="479" spans="1:5">
      <c r="A479" s="153"/>
      <c r="B479" s="152"/>
      <c r="C479" s="151"/>
      <c r="D479" s="151"/>
      <c r="E479" s="150"/>
    </row>
    <row r="480" spans="1:5">
      <c r="A480" s="153"/>
      <c r="B480" s="152"/>
      <c r="C480" s="151"/>
      <c r="D480" s="151"/>
      <c r="E480" s="150"/>
    </row>
    <row r="481" spans="1:5">
      <c r="A481" s="153"/>
      <c r="B481" s="152"/>
      <c r="C481" s="151"/>
      <c r="D481" s="151"/>
      <c r="E481" s="150"/>
    </row>
    <row r="482" spans="1:5">
      <c r="A482" s="153"/>
      <c r="B482" s="152"/>
      <c r="C482" s="151"/>
      <c r="D482" s="151"/>
      <c r="E482" s="150"/>
    </row>
    <row r="483" spans="1:5">
      <c r="A483" s="153"/>
      <c r="B483" s="152"/>
      <c r="C483" s="151"/>
      <c r="D483" s="151"/>
      <c r="E483" s="150"/>
    </row>
    <row r="484" spans="1:5">
      <c r="A484" s="153"/>
      <c r="B484" s="152"/>
      <c r="C484" s="151"/>
      <c r="D484" s="151"/>
      <c r="E484" s="150"/>
    </row>
    <row r="485" spans="1:5">
      <c r="A485" s="153"/>
      <c r="B485" s="152"/>
      <c r="C485" s="151"/>
      <c r="D485" s="151"/>
      <c r="E485" s="150"/>
    </row>
    <row r="486" spans="1:5">
      <c r="A486" s="153"/>
      <c r="B486" s="152"/>
      <c r="C486" s="151"/>
      <c r="D486" s="151"/>
      <c r="E486" s="150"/>
    </row>
    <row r="487" spans="1:5">
      <c r="A487" s="153"/>
      <c r="B487" s="152"/>
      <c r="C487" s="151"/>
      <c r="D487" s="151"/>
      <c r="E487" s="150"/>
    </row>
    <row r="488" spans="1:5">
      <c r="A488" s="153"/>
      <c r="B488" s="152"/>
      <c r="C488" s="151"/>
      <c r="D488" s="151"/>
      <c r="E488" s="150"/>
    </row>
    <row r="489" spans="1:5">
      <c r="A489" s="153"/>
      <c r="B489" s="152"/>
      <c r="C489" s="151"/>
      <c r="D489" s="151"/>
      <c r="E489" s="150"/>
    </row>
    <row r="490" spans="1:5">
      <c r="A490" s="153"/>
      <c r="B490" s="152"/>
      <c r="C490" s="151"/>
      <c r="D490" s="151"/>
      <c r="E490" s="150"/>
    </row>
    <row r="491" spans="1:5">
      <c r="A491" s="153"/>
      <c r="B491" s="152"/>
      <c r="C491" s="151"/>
      <c r="D491" s="151"/>
      <c r="E491" s="150"/>
    </row>
    <row r="492" spans="1:5">
      <c r="A492" s="153"/>
      <c r="B492" s="152"/>
      <c r="C492" s="151"/>
      <c r="D492" s="151"/>
      <c r="E492" s="150"/>
    </row>
    <row r="493" spans="1:5">
      <c r="A493" s="153"/>
      <c r="B493" s="152"/>
      <c r="C493" s="151"/>
      <c r="D493" s="151"/>
      <c r="E493" s="150"/>
    </row>
    <row r="494" spans="1:5">
      <c r="A494" s="153"/>
      <c r="B494" s="152"/>
      <c r="C494" s="151"/>
      <c r="D494" s="151"/>
      <c r="E494" s="150"/>
    </row>
    <row r="495" spans="1:5">
      <c r="A495" s="153"/>
      <c r="B495" s="152"/>
      <c r="C495" s="151"/>
      <c r="D495" s="151"/>
      <c r="E495" s="150"/>
    </row>
    <row r="496" spans="1:5">
      <c r="A496" s="153"/>
      <c r="B496" s="152"/>
      <c r="C496" s="151"/>
      <c r="D496" s="151"/>
      <c r="E496" s="150"/>
    </row>
    <row r="497" spans="1:5">
      <c r="A497" s="153"/>
      <c r="B497" s="152"/>
      <c r="C497" s="151"/>
      <c r="D497" s="151"/>
      <c r="E497" s="150"/>
    </row>
    <row r="498" spans="1:5">
      <c r="A498" s="153"/>
      <c r="B498" s="152"/>
      <c r="C498" s="151"/>
      <c r="D498" s="151"/>
      <c r="E498" s="150"/>
    </row>
    <row r="499" spans="1:5">
      <c r="A499" s="153"/>
      <c r="B499" s="152"/>
      <c r="C499" s="151"/>
      <c r="D499" s="151"/>
      <c r="E499" s="150"/>
    </row>
    <row r="500" spans="1:5">
      <c r="A500" s="153"/>
      <c r="B500" s="152"/>
      <c r="C500" s="151"/>
      <c r="D500" s="151"/>
      <c r="E500" s="150"/>
    </row>
    <row r="501" spans="1:5">
      <c r="A501" s="153"/>
      <c r="B501" s="152"/>
      <c r="C501" s="151"/>
      <c r="D501" s="151"/>
      <c r="E501" s="150"/>
    </row>
    <row r="502" spans="1:5">
      <c r="A502" s="153"/>
      <c r="B502" s="152"/>
      <c r="C502" s="151"/>
      <c r="D502" s="151"/>
      <c r="E502" s="150"/>
    </row>
    <row r="503" spans="1:5">
      <c r="A503" s="153"/>
      <c r="B503" s="152"/>
      <c r="C503" s="151"/>
      <c r="D503" s="151"/>
      <c r="E503" s="150"/>
    </row>
    <row r="504" spans="1:5">
      <c r="A504" s="153"/>
      <c r="B504" s="152"/>
      <c r="C504" s="151"/>
      <c r="D504" s="151"/>
      <c r="E504" s="150"/>
    </row>
    <row r="505" spans="1:5">
      <c r="A505" s="153"/>
      <c r="B505" s="152"/>
      <c r="C505" s="151"/>
      <c r="D505" s="151"/>
      <c r="E505" s="150"/>
    </row>
    <row r="506" spans="1:5">
      <c r="A506" s="153"/>
      <c r="B506" s="152"/>
      <c r="C506" s="151"/>
      <c r="D506" s="151"/>
      <c r="E506" s="150"/>
    </row>
    <row r="507" spans="1:5">
      <c r="A507" s="153"/>
      <c r="B507" s="152"/>
      <c r="C507" s="151"/>
      <c r="D507" s="151"/>
      <c r="E507" s="150"/>
    </row>
    <row r="508" spans="1:5">
      <c r="A508" s="153"/>
      <c r="B508" s="152"/>
      <c r="C508" s="151"/>
      <c r="D508" s="151"/>
      <c r="E508" s="150"/>
    </row>
    <row r="509" spans="1:5">
      <c r="A509" s="153"/>
      <c r="B509" s="152"/>
      <c r="C509" s="151"/>
      <c r="D509" s="151"/>
      <c r="E509" s="150"/>
    </row>
    <row r="510" spans="1:5">
      <c r="A510" s="153"/>
      <c r="B510" s="152"/>
      <c r="C510" s="151"/>
      <c r="D510" s="151"/>
      <c r="E510" s="150"/>
    </row>
    <row r="511" spans="1:5">
      <c r="A511" s="153"/>
      <c r="B511" s="152"/>
      <c r="C511" s="151"/>
      <c r="D511" s="151"/>
      <c r="E511" s="150"/>
    </row>
    <row r="512" spans="1:5">
      <c r="A512" s="153"/>
      <c r="B512" s="152"/>
      <c r="C512" s="151"/>
      <c r="D512" s="151"/>
      <c r="E512" s="150"/>
    </row>
    <row r="513" spans="1:5">
      <c r="A513" s="153"/>
      <c r="B513" s="152"/>
      <c r="C513" s="151"/>
      <c r="D513" s="151"/>
      <c r="E513" s="150"/>
    </row>
    <row r="514" spans="1:5">
      <c r="A514" s="153"/>
      <c r="B514" s="152"/>
      <c r="C514" s="151"/>
      <c r="D514" s="151"/>
      <c r="E514" s="150"/>
    </row>
    <row r="515" spans="1:5">
      <c r="A515" s="153"/>
      <c r="B515" s="152"/>
      <c r="C515" s="151"/>
      <c r="D515" s="151"/>
      <c r="E515" s="150"/>
    </row>
    <row r="516" spans="1:5">
      <c r="A516" s="153"/>
      <c r="B516" s="152"/>
      <c r="C516" s="151"/>
      <c r="D516" s="151"/>
      <c r="E516" s="150"/>
    </row>
    <row r="517" spans="1:5">
      <c r="A517" s="153"/>
      <c r="B517" s="152"/>
      <c r="C517" s="151"/>
      <c r="D517" s="151"/>
      <c r="E517" s="150"/>
    </row>
    <row r="518" spans="1:5">
      <c r="A518" s="153"/>
      <c r="B518" s="152"/>
      <c r="C518" s="151"/>
      <c r="D518" s="151"/>
      <c r="E518" s="150"/>
    </row>
    <row r="519" spans="1:5">
      <c r="A519" s="153"/>
      <c r="B519" s="152"/>
      <c r="C519" s="151"/>
      <c r="D519" s="151"/>
      <c r="E519" s="150"/>
    </row>
    <row r="520" spans="1:5">
      <c r="A520" s="153"/>
      <c r="B520" s="152"/>
      <c r="C520" s="151"/>
      <c r="D520" s="151"/>
      <c r="E520" s="150"/>
    </row>
    <row r="521" spans="1:5">
      <c r="A521" s="153"/>
      <c r="B521" s="152"/>
      <c r="C521" s="151"/>
      <c r="D521" s="151"/>
      <c r="E521" s="150"/>
    </row>
    <row r="522" spans="1:5">
      <c r="A522" s="153"/>
      <c r="B522" s="152"/>
      <c r="C522" s="151"/>
      <c r="D522" s="151"/>
      <c r="E522" s="150"/>
    </row>
    <row r="523" spans="1:5">
      <c r="A523" s="153"/>
      <c r="B523" s="152"/>
      <c r="C523" s="151"/>
      <c r="D523" s="151"/>
      <c r="E523" s="150"/>
    </row>
    <row r="524" spans="1:5">
      <c r="A524" s="153"/>
      <c r="B524" s="152"/>
      <c r="C524" s="151"/>
      <c r="D524" s="151"/>
      <c r="E524" s="150"/>
    </row>
    <row r="525" spans="1:5">
      <c r="A525" s="153"/>
      <c r="B525" s="152"/>
      <c r="C525" s="151"/>
      <c r="D525" s="151"/>
      <c r="E525" s="150"/>
    </row>
    <row r="526" spans="1:5">
      <c r="A526" s="153"/>
      <c r="B526" s="152"/>
      <c r="C526" s="151"/>
      <c r="D526" s="151"/>
      <c r="E526" s="150"/>
    </row>
    <row r="527" spans="1:5">
      <c r="A527" s="153"/>
      <c r="B527" s="152"/>
      <c r="C527" s="151"/>
      <c r="D527" s="151"/>
      <c r="E527" s="150"/>
    </row>
    <row r="528" spans="1:5">
      <c r="A528" s="153"/>
      <c r="B528" s="152"/>
      <c r="C528" s="151"/>
      <c r="D528" s="151"/>
      <c r="E528" s="150"/>
    </row>
    <row r="529" spans="1:5">
      <c r="A529" s="153"/>
      <c r="B529" s="152"/>
      <c r="C529" s="151"/>
      <c r="D529" s="151"/>
      <c r="E529" s="150"/>
    </row>
    <row r="530" spans="1:5">
      <c r="A530" s="153"/>
      <c r="B530" s="152"/>
      <c r="C530" s="151"/>
      <c r="D530" s="151"/>
      <c r="E530" s="150"/>
    </row>
    <row r="531" spans="1:5">
      <c r="A531" s="153"/>
      <c r="B531" s="152"/>
      <c r="C531" s="151"/>
      <c r="D531" s="151"/>
      <c r="E531" s="150"/>
    </row>
    <row r="532" spans="1:5">
      <c r="A532" s="153"/>
      <c r="B532" s="152"/>
      <c r="C532" s="151"/>
      <c r="D532" s="151"/>
      <c r="E532" s="150"/>
    </row>
    <row r="533" spans="1:5">
      <c r="A533" s="153"/>
      <c r="B533" s="152"/>
      <c r="C533" s="151"/>
      <c r="D533" s="151"/>
      <c r="E533" s="150"/>
    </row>
    <row r="534" spans="1:5">
      <c r="A534" s="153"/>
      <c r="B534" s="152"/>
      <c r="C534" s="151"/>
      <c r="D534" s="151"/>
      <c r="E534" s="150"/>
    </row>
    <row r="535" spans="1:5">
      <c r="A535" s="153"/>
      <c r="B535" s="152"/>
      <c r="C535" s="151"/>
      <c r="D535" s="151"/>
      <c r="E535" s="150"/>
    </row>
    <row r="536" spans="1:5">
      <c r="A536" s="153"/>
      <c r="B536" s="152"/>
      <c r="C536" s="151"/>
      <c r="D536" s="151"/>
      <c r="E536" s="150"/>
    </row>
    <row r="537" spans="1:5">
      <c r="A537" s="153"/>
      <c r="B537" s="152"/>
      <c r="C537" s="151"/>
      <c r="D537" s="151"/>
      <c r="E537" s="150"/>
    </row>
    <row r="538" spans="1:5">
      <c r="A538" s="153"/>
      <c r="B538" s="152"/>
      <c r="C538" s="151"/>
      <c r="D538" s="151"/>
      <c r="E538" s="150"/>
    </row>
    <row r="539" spans="1:5">
      <c r="A539" s="153"/>
      <c r="B539" s="152"/>
      <c r="C539" s="151"/>
      <c r="D539" s="151"/>
      <c r="E539" s="150"/>
    </row>
    <row r="540" spans="1:5">
      <c r="A540" s="153"/>
      <c r="B540" s="152"/>
      <c r="C540" s="151"/>
      <c r="D540" s="151"/>
      <c r="E540" s="150"/>
    </row>
    <row r="541" spans="1:5">
      <c r="A541" s="153"/>
      <c r="B541" s="152"/>
      <c r="C541" s="151"/>
      <c r="D541" s="151"/>
      <c r="E541" s="150"/>
    </row>
    <row r="542" spans="1:5">
      <c r="A542" s="153"/>
      <c r="B542" s="152"/>
      <c r="C542" s="151"/>
      <c r="D542" s="151"/>
      <c r="E542" s="150"/>
    </row>
    <row r="543" spans="1:5">
      <c r="A543" s="153"/>
      <c r="B543" s="152"/>
      <c r="C543" s="151"/>
      <c r="D543" s="151"/>
      <c r="E543" s="150"/>
    </row>
    <row r="544" spans="1:5">
      <c r="A544" s="153"/>
      <c r="B544" s="152"/>
      <c r="C544" s="151"/>
      <c r="D544" s="151"/>
      <c r="E544" s="150"/>
    </row>
    <row r="545" spans="1:5">
      <c r="A545" s="153"/>
      <c r="B545" s="152"/>
      <c r="C545" s="151"/>
      <c r="D545" s="151"/>
      <c r="E545" s="150"/>
    </row>
    <row r="546" spans="1:5">
      <c r="A546" s="153"/>
      <c r="B546" s="152"/>
      <c r="C546" s="151"/>
      <c r="D546" s="151"/>
      <c r="E546" s="150"/>
    </row>
    <row r="547" spans="1:5">
      <c r="A547" s="153"/>
      <c r="B547" s="152"/>
      <c r="C547" s="151"/>
      <c r="D547" s="151"/>
      <c r="E547" s="150"/>
    </row>
    <row r="548" spans="1:5">
      <c r="A548" s="153"/>
      <c r="B548" s="152"/>
      <c r="C548" s="151"/>
      <c r="D548" s="151"/>
      <c r="E548" s="150"/>
    </row>
    <row r="549" spans="1:5">
      <c r="A549" s="153"/>
      <c r="B549" s="152"/>
      <c r="C549" s="151"/>
      <c r="D549" s="151"/>
      <c r="E549" s="150"/>
    </row>
    <row r="550" spans="1:5">
      <c r="A550" s="153"/>
      <c r="B550" s="152"/>
      <c r="C550" s="151"/>
      <c r="D550" s="151"/>
      <c r="E550" s="150"/>
    </row>
    <row r="551" spans="1:5">
      <c r="A551" s="153"/>
      <c r="B551" s="152"/>
      <c r="C551" s="151"/>
      <c r="D551" s="151"/>
      <c r="E551" s="150"/>
    </row>
    <row r="552" spans="1:5">
      <c r="A552" s="153"/>
      <c r="B552" s="152"/>
      <c r="C552" s="151"/>
      <c r="D552" s="151"/>
      <c r="E552" s="150"/>
    </row>
    <row r="553" spans="1:5">
      <c r="A553" s="153"/>
      <c r="B553" s="152"/>
      <c r="C553" s="151"/>
      <c r="D553" s="151"/>
      <c r="E553" s="150"/>
    </row>
    <row r="554" spans="1:5">
      <c r="A554" s="153"/>
      <c r="B554" s="152"/>
      <c r="C554" s="151"/>
      <c r="D554" s="151"/>
      <c r="E554" s="150"/>
    </row>
    <row r="555" spans="1:5">
      <c r="A555" s="153"/>
      <c r="B555" s="152"/>
      <c r="C555" s="151"/>
      <c r="D555" s="151"/>
      <c r="E555" s="150"/>
    </row>
    <row r="556" spans="1:5">
      <c r="A556" s="153"/>
      <c r="B556" s="152"/>
      <c r="C556" s="151"/>
      <c r="D556" s="151"/>
      <c r="E556" s="150"/>
    </row>
    <row r="557" spans="1:5">
      <c r="A557" s="153"/>
      <c r="B557" s="152"/>
      <c r="C557" s="151"/>
      <c r="D557" s="151"/>
      <c r="E557" s="150"/>
    </row>
    <row r="558" spans="1:5">
      <c r="A558" s="153"/>
      <c r="B558" s="152"/>
      <c r="C558" s="151"/>
      <c r="D558" s="151"/>
      <c r="E558" s="150"/>
    </row>
    <row r="559" spans="1:5">
      <c r="A559" s="153"/>
      <c r="B559" s="152"/>
      <c r="C559" s="151"/>
      <c r="D559" s="151"/>
      <c r="E559" s="150"/>
    </row>
    <row r="560" spans="1:5">
      <c r="A560" s="153"/>
      <c r="B560" s="152"/>
      <c r="C560" s="151"/>
      <c r="D560" s="151"/>
      <c r="E560" s="150"/>
    </row>
    <row r="561" spans="1:5">
      <c r="A561" s="153"/>
      <c r="B561" s="152"/>
      <c r="C561" s="151"/>
      <c r="D561" s="151"/>
      <c r="E561" s="150"/>
    </row>
    <row r="562" spans="1:5">
      <c r="A562" s="153"/>
      <c r="B562" s="152"/>
      <c r="C562" s="151"/>
      <c r="D562" s="151"/>
      <c r="E562" s="150"/>
    </row>
    <row r="563" spans="1:5">
      <c r="A563" s="153"/>
      <c r="B563" s="152"/>
      <c r="C563" s="151"/>
      <c r="D563" s="151"/>
      <c r="E563" s="150"/>
    </row>
    <row r="564" spans="1:5">
      <c r="A564" s="153"/>
      <c r="B564" s="152"/>
      <c r="C564" s="151"/>
      <c r="D564" s="151"/>
      <c r="E564" s="150"/>
    </row>
    <row r="565" spans="1:5">
      <c r="A565" s="153"/>
      <c r="B565" s="152"/>
      <c r="C565" s="151"/>
      <c r="D565" s="151"/>
      <c r="E565" s="150"/>
    </row>
    <row r="566" spans="1:5">
      <c r="A566" s="153"/>
      <c r="B566" s="152"/>
      <c r="C566" s="151"/>
      <c r="D566" s="151"/>
      <c r="E566" s="150"/>
    </row>
    <row r="567" spans="1:5">
      <c r="A567" s="153"/>
      <c r="B567" s="152"/>
      <c r="C567" s="151"/>
      <c r="D567" s="151"/>
      <c r="E567" s="150"/>
    </row>
    <row r="568" spans="1:5">
      <c r="A568" s="153"/>
      <c r="B568" s="152"/>
      <c r="C568" s="151"/>
      <c r="D568" s="151"/>
      <c r="E568" s="150"/>
    </row>
    <row r="569" spans="1:5">
      <c r="A569" s="153"/>
      <c r="B569" s="152"/>
      <c r="C569" s="151"/>
      <c r="D569" s="151"/>
      <c r="E569" s="150"/>
    </row>
    <row r="570" spans="1:5">
      <c r="A570" s="153"/>
      <c r="B570" s="152"/>
      <c r="C570" s="151"/>
      <c r="D570" s="151"/>
      <c r="E570" s="150"/>
    </row>
    <row r="571" spans="1:5">
      <c r="A571" s="153"/>
      <c r="B571" s="152"/>
      <c r="C571" s="151"/>
      <c r="D571" s="151"/>
      <c r="E571" s="150"/>
    </row>
    <row r="572" spans="1:5">
      <c r="A572" s="153"/>
      <c r="B572" s="152"/>
      <c r="C572" s="151"/>
      <c r="D572" s="151"/>
      <c r="E572" s="150"/>
    </row>
    <row r="573" spans="1:5">
      <c r="A573" s="153"/>
      <c r="B573" s="152"/>
      <c r="C573" s="151"/>
      <c r="D573" s="151"/>
      <c r="E573" s="150"/>
    </row>
    <row r="574" spans="1:5">
      <c r="A574" s="153"/>
      <c r="B574" s="152"/>
      <c r="C574" s="151"/>
      <c r="D574" s="151"/>
      <c r="E574" s="150"/>
    </row>
    <row r="575" spans="1:5">
      <c r="A575" s="153"/>
      <c r="B575" s="152"/>
      <c r="C575" s="151"/>
      <c r="D575" s="151"/>
      <c r="E575" s="150"/>
    </row>
    <row r="576" spans="1:5">
      <c r="A576" s="153"/>
      <c r="B576" s="152"/>
      <c r="C576" s="151"/>
      <c r="D576" s="151"/>
      <c r="E576" s="150"/>
    </row>
    <row r="577" spans="1:5">
      <c r="A577" s="153"/>
      <c r="B577" s="152"/>
      <c r="C577" s="151"/>
      <c r="D577" s="151"/>
      <c r="E577" s="150"/>
    </row>
    <row r="578" spans="1:5">
      <c r="A578" s="153"/>
      <c r="B578" s="152"/>
      <c r="C578" s="151"/>
      <c r="D578" s="151"/>
      <c r="E578" s="150"/>
    </row>
    <row r="579" spans="1:5">
      <c r="A579" s="153"/>
      <c r="B579" s="152"/>
      <c r="C579" s="151"/>
      <c r="D579" s="151"/>
      <c r="E579" s="150"/>
    </row>
    <row r="580" spans="1:5">
      <c r="A580" s="153"/>
      <c r="B580" s="152"/>
      <c r="C580" s="151"/>
      <c r="D580" s="151"/>
      <c r="E580" s="150"/>
    </row>
    <row r="581" spans="1:5">
      <c r="A581" s="153"/>
      <c r="B581" s="152"/>
      <c r="C581" s="151"/>
      <c r="D581" s="151"/>
      <c r="E581" s="150"/>
    </row>
    <row r="582" spans="1:5">
      <c r="A582" s="153"/>
      <c r="B582" s="152"/>
      <c r="C582" s="151"/>
      <c r="D582" s="151"/>
      <c r="E582" s="150"/>
    </row>
    <row r="583" spans="1:5">
      <c r="A583" s="153"/>
      <c r="B583" s="152"/>
      <c r="C583" s="151"/>
      <c r="D583" s="151"/>
      <c r="E583" s="150"/>
    </row>
    <row r="584" spans="1:5">
      <c r="A584" s="153"/>
      <c r="B584" s="152"/>
      <c r="C584" s="151"/>
      <c r="D584" s="151"/>
      <c r="E584" s="150"/>
    </row>
    <row r="585" spans="1:5">
      <c r="A585" s="153"/>
      <c r="B585" s="152"/>
      <c r="C585" s="151"/>
      <c r="D585" s="151"/>
      <c r="E585" s="150"/>
    </row>
    <row r="586" spans="1:5">
      <c r="A586" s="153"/>
      <c r="B586" s="152"/>
      <c r="C586" s="151"/>
      <c r="D586" s="151"/>
      <c r="E586" s="150"/>
    </row>
    <row r="587" spans="1:5">
      <c r="A587" s="153"/>
      <c r="B587" s="152"/>
      <c r="C587" s="151"/>
      <c r="D587" s="151"/>
      <c r="E587" s="150"/>
    </row>
    <row r="588" spans="1:5">
      <c r="A588" s="153"/>
      <c r="B588" s="152"/>
      <c r="C588" s="151"/>
      <c r="D588" s="151"/>
      <c r="E588" s="150"/>
    </row>
    <row r="589" spans="1:5">
      <c r="A589" s="153"/>
      <c r="B589" s="152"/>
      <c r="C589" s="151"/>
      <c r="D589" s="151"/>
      <c r="E589" s="150"/>
    </row>
    <row r="590" spans="1:5">
      <c r="A590" s="153"/>
      <c r="B590" s="152"/>
      <c r="C590" s="151"/>
      <c r="D590" s="151"/>
      <c r="E590" s="150"/>
    </row>
    <row r="591" spans="1:5">
      <c r="A591" s="153"/>
      <c r="B591" s="152"/>
      <c r="C591" s="151"/>
      <c r="D591" s="151"/>
      <c r="E591" s="150"/>
    </row>
    <row r="592" spans="1:5">
      <c r="A592" s="153"/>
      <c r="B592" s="152"/>
      <c r="C592" s="151"/>
      <c r="D592" s="151"/>
      <c r="E592" s="150"/>
    </row>
    <row r="593" spans="1:5">
      <c r="A593" s="153"/>
      <c r="B593" s="152"/>
      <c r="C593" s="151"/>
      <c r="D593" s="151"/>
      <c r="E593" s="150"/>
    </row>
    <row r="594" spans="1:5">
      <c r="A594" s="153"/>
      <c r="B594" s="152"/>
      <c r="C594" s="151"/>
      <c r="D594" s="151"/>
      <c r="E594" s="150"/>
    </row>
    <row r="595" spans="1:5">
      <c r="A595" s="153"/>
      <c r="B595" s="152"/>
      <c r="C595" s="151"/>
      <c r="D595" s="151"/>
      <c r="E595" s="150"/>
    </row>
    <row r="596" spans="1:5">
      <c r="A596" s="153"/>
      <c r="B596" s="152"/>
      <c r="C596" s="151"/>
      <c r="D596" s="151"/>
      <c r="E596" s="150"/>
    </row>
    <row r="597" spans="1:5">
      <c r="A597" s="153"/>
      <c r="B597" s="152"/>
      <c r="C597" s="151"/>
      <c r="D597" s="151"/>
      <c r="E597" s="150"/>
    </row>
    <row r="598" spans="1:5">
      <c r="A598" s="153"/>
      <c r="B598" s="152"/>
      <c r="C598" s="151"/>
      <c r="D598" s="151"/>
      <c r="E598" s="150"/>
    </row>
    <row r="599" spans="1:5">
      <c r="A599" s="153"/>
      <c r="B599" s="152"/>
      <c r="C599" s="151"/>
      <c r="D599" s="151"/>
      <c r="E599" s="150"/>
    </row>
    <row r="600" spans="1:5">
      <c r="A600" s="153"/>
      <c r="B600" s="152"/>
      <c r="C600" s="151"/>
      <c r="D600" s="151"/>
      <c r="E600" s="150"/>
    </row>
    <row r="601" spans="1:5">
      <c r="A601" s="153"/>
      <c r="B601" s="152"/>
      <c r="C601" s="151"/>
      <c r="D601" s="151"/>
      <c r="E601" s="150"/>
    </row>
    <row r="602" spans="1:5">
      <c r="A602" s="153"/>
      <c r="B602" s="152"/>
      <c r="C602" s="151"/>
      <c r="D602" s="151"/>
      <c r="E602" s="150"/>
    </row>
    <row r="603" spans="1:5">
      <c r="A603" s="153"/>
      <c r="B603" s="152"/>
      <c r="C603" s="151"/>
      <c r="D603" s="151"/>
      <c r="E603" s="150"/>
    </row>
    <row r="604" spans="1:5">
      <c r="A604" s="153"/>
      <c r="B604" s="152"/>
      <c r="C604" s="151"/>
      <c r="D604" s="151"/>
      <c r="E604" s="150"/>
    </row>
    <row r="605" spans="1:5">
      <c r="A605" s="153"/>
      <c r="B605" s="152"/>
      <c r="C605" s="151"/>
      <c r="D605" s="151"/>
      <c r="E605" s="150"/>
    </row>
    <row r="606" spans="1:5">
      <c r="A606" s="153"/>
      <c r="B606" s="152"/>
      <c r="C606" s="151"/>
      <c r="D606" s="151"/>
      <c r="E606" s="150"/>
    </row>
    <row r="607" spans="1:5">
      <c r="A607" s="153"/>
      <c r="B607" s="152"/>
      <c r="C607" s="151"/>
      <c r="D607" s="151"/>
      <c r="E607" s="150"/>
    </row>
    <row r="608" spans="1:5">
      <c r="A608" s="153"/>
      <c r="B608" s="152"/>
      <c r="C608" s="151"/>
      <c r="D608" s="151"/>
      <c r="E608" s="150"/>
    </row>
    <row r="609" spans="1:5">
      <c r="A609" s="153"/>
      <c r="B609" s="152"/>
      <c r="C609" s="151"/>
      <c r="D609" s="151"/>
      <c r="E609" s="150"/>
    </row>
    <row r="610" spans="1:5">
      <c r="A610" s="153"/>
      <c r="B610" s="152"/>
      <c r="C610" s="151"/>
      <c r="D610" s="151"/>
      <c r="E610" s="150"/>
    </row>
    <row r="611" spans="1:5">
      <c r="A611" s="153"/>
      <c r="B611" s="152"/>
      <c r="C611" s="151"/>
      <c r="D611" s="151"/>
      <c r="E611" s="150"/>
    </row>
    <row r="612" spans="1:5">
      <c r="A612" s="153"/>
      <c r="B612" s="152"/>
      <c r="C612" s="151"/>
      <c r="D612" s="151"/>
      <c r="E612" s="150"/>
    </row>
    <row r="613" spans="1:5">
      <c r="A613" s="153"/>
      <c r="B613" s="152"/>
      <c r="C613" s="151"/>
      <c r="D613" s="151"/>
      <c r="E613" s="150"/>
    </row>
    <row r="614" spans="1:5">
      <c r="A614" s="153"/>
      <c r="B614" s="152"/>
      <c r="C614" s="151"/>
      <c r="D614" s="151"/>
      <c r="E614" s="150"/>
    </row>
    <row r="615" spans="1:5">
      <c r="A615" s="153"/>
      <c r="B615" s="152"/>
      <c r="C615" s="151"/>
      <c r="D615" s="151"/>
      <c r="E615" s="150"/>
    </row>
    <row r="616" spans="1:5">
      <c r="A616" s="153"/>
      <c r="B616" s="152"/>
      <c r="C616" s="151"/>
      <c r="D616" s="151"/>
      <c r="E616" s="150"/>
    </row>
    <row r="617" spans="1:5">
      <c r="A617" s="153"/>
      <c r="B617" s="152"/>
      <c r="C617" s="151"/>
      <c r="D617" s="151"/>
      <c r="E617" s="150"/>
    </row>
    <row r="618" spans="1:5">
      <c r="A618" s="153"/>
      <c r="B618" s="152"/>
      <c r="C618" s="151"/>
      <c r="D618" s="151"/>
      <c r="E618" s="150"/>
    </row>
    <row r="619" spans="1:5">
      <c r="A619" s="153"/>
      <c r="B619" s="152"/>
      <c r="C619" s="151"/>
      <c r="D619" s="151"/>
      <c r="E619" s="150"/>
    </row>
    <row r="620" spans="1:5">
      <c r="A620" s="153"/>
      <c r="B620" s="152"/>
      <c r="C620" s="151"/>
      <c r="D620" s="151"/>
      <c r="E620" s="150"/>
    </row>
    <row r="621" spans="1:5">
      <c r="A621" s="153"/>
      <c r="B621" s="152"/>
      <c r="C621" s="151"/>
      <c r="D621" s="151"/>
      <c r="E621" s="150"/>
    </row>
    <row r="622" spans="1:5">
      <c r="A622" s="153"/>
      <c r="B622" s="152"/>
      <c r="C622" s="151"/>
      <c r="D622" s="151"/>
      <c r="E622" s="150"/>
    </row>
    <row r="623" spans="1:5">
      <c r="A623" s="153"/>
      <c r="B623" s="152"/>
      <c r="C623" s="151"/>
      <c r="D623" s="151"/>
      <c r="E623" s="150"/>
    </row>
    <row r="624" spans="1:5">
      <c r="A624" s="153"/>
      <c r="B624" s="152"/>
      <c r="C624" s="151"/>
      <c r="D624" s="151"/>
      <c r="E624" s="150"/>
    </row>
    <row r="625" spans="1:5">
      <c r="A625" s="153"/>
      <c r="B625" s="152"/>
      <c r="C625" s="151"/>
      <c r="D625" s="151"/>
      <c r="E625" s="150"/>
    </row>
    <row r="626" spans="1:5">
      <c r="A626" s="153"/>
      <c r="B626" s="152"/>
      <c r="C626" s="151"/>
      <c r="D626" s="151"/>
      <c r="E626" s="150"/>
    </row>
    <row r="627" spans="1:5">
      <c r="A627" s="153"/>
      <c r="B627" s="152"/>
      <c r="C627" s="151"/>
      <c r="D627" s="151"/>
      <c r="E627" s="150"/>
    </row>
    <row r="628" spans="1:5">
      <c r="A628" s="153"/>
      <c r="B628" s="152"/>
      <c r="C628" s="151"/>
      <c r="D628" s="151"/>
      <c r="E628" s="150"/>
    </row>
    <row r="629" spans="1:5">
      <c r="A629" s="153"/>
      <c r="B629" s="152"/>
      <c r="C629" s="151"/>
      <c r="D629" s="151"/>
      <c r="E629" s="150"/>
    </row>
    <row r="630" spans="1:5">
      <c r="A630" s="153"/>
      <c r="B630" s="152"/>
      <c r="C630" s="151"/>
      <c r="D630" s="151"/>
      <c r="E630" s="150"/>
    </row>
    <row r="631" spans="1:5">
      <c r="A631" s="153"/>
      <c r="B631" s="152"/>
      <c r="C631" s="151"/>
      <c r="D631" s="151"/>
      <c r="E631" s="150"/>
    </row>
    <row r="632" spans="1:5">
      <c r="A632" s="153"/>
      <c r="B632" s="152"/>
      <c r="C632" s="151"/>
      <c r="D632" s="151"/>
      <c r="E632" s="150"/>
    </row>
    <row r="633" spans="1:5">
      <c r="A633" s="153"/>
      <c r="B633" s="152"/>
      <c r="C633" s="151"/>
      <c r="D633" s="151"/>
      <c r="E633" s="150"/>
    </row>
    <row r="634" spans="1:5">
      <c r="A634" s="153"/>
      <c r="B634" s="152"/>
      <c r="C634" s="151"/>
      <c r="D634" s="151"/>
      <c r="E634" s="150"/>
    </row>
    <row r="635" spans="1:5">
      <c r="A635" s="153"/>
      <c r="B635" s="152"/>
      <c r="C635" s="151"/>
      <c r="D635" s="151"/>
      <c r="E635" s="150"/>
    </row>
    <row r="636" spans="1:5">
      <c r="A636" s="153"/>
      <c r="B636" s="152"/>
      <c r="C636" s="151"/>
      <c r="D636" s="151"/>
      <c r="E636" s="150"/>
    </row>
    <row r="637" spans="1:5">
      <c r="A637" s="153"/>
      <c r="B637" s="152"/>
      <c r="C637" s="151"/>
      <c r="D637" s="151"/>
      <c r="E637" s="150"/>
    </row>
    <row r="638" spans="1:5">
      <c r="A638" s="153"/>
      <c r="B638" s="152"/>
      <c r="C638" s="151"/>
      <c r="D638" s="151"/>
      <c r="E638" s="150"/>
    </row>
    <row r="639" spans="1:5">
      <c r="A639" s="153"/>
      <c r="B639" s="152"/>
      <c r="C639" s="151"/>
      <c r="D639" s="151"/>
      <c r="E639" s="150"/>
    </row>
    <row r="640" spans="1:5">
      <c r="A640" s="153"/>
      <c r="B640" s="152"/>
      <c r="C640" s="151"/>
      <c r="D640" s="151"/>
      <c r="E640" s="150"/>
    </row>
    <row r="641" spans="1:5">
      <c r="A641" s="153"/>
      <c r="B641" s="152"/>
      <c r="C641" s="151"/>
      <c r="D641" s="151"/>
      <c r="E641" s="150"/>
    </row>
    <row r="642" spans="1:5">
      <c r="A642" s="153"/>
      <c r="B642" s="152"/>
      <c r="C642" s="151"/>
      <c r="D642" s="151"/>
      <c r="E642" s="150"/>
    </row>
    <row r="643" spans="1:5">
      <c r="A643" s="153"/>
      <c r="B643" s="152"/>
      <c r="C643" s="151"/>
      <c r="D643" s="151"/>
      <c r="E643" s="150"/>
    </row>
    <row r="644" spans="1:5">
      <c r="A644" s="153"/>
      <c r="B644" s="152"/>
      <c r="C644" s="151"/>
      <c r="D644" s="151"/>
      <c r="E644" s="150"/>
    </row>
    <row r="645" spans="1:5">
      <c r="A645" s="153"/>
      <c r="B645" s="152"/>
      <c r="C645" s="151"/>
      <c r="D645" s="151"/>
      <c r="E645" s="150"/>
    </row>
    <row r="646" spans="1:5">
      <c r="A646" s="153"/>
      <c r="B646" s="152"/>
      <c r="C646" s="151"/>
      <c r="D646" s="151"/>
      <c r="E646" s="150"/>
    </row>
    <row r="647" spans="1:5">
      <c r="A647" s="153"/>
      <c r="B647" s="152"/>
      <c r="C647" s="151"/>
      <c r="D647" s="151"/>
      <c r="E647" s="150"/>
    </row>
    <row r="648" spans="1:5">
      <c r="A648" s="153"/>
      <c r="B648" s="152"/>
      <c r="C648" s="151"/>
      <c r="D648" s="151"/>
      <c r="E648" s="150"/>
    </row>
    <row r="649" spans="1:5">
      <c r="A649" s="153"/>
      <c r="B649" s="152"/>
      <c r="C649" s="151"/>
      <c r="D649" s="151"/>
      <c r="E649" s="150"/>
    </row>
    <row r="650" spans="1:5">
      <c r="A650" s="153"/>
      <c r="B650" s="152"/>
      <c r="C650" s="151"/>
      <c r="D650" s="151"/>
      <c r="E650" s="150"/>
    </row>
    <row r="651" spans="1:5">
      <c r="A651" s="153"/>
      <c r="B651" s="152"/>
      <c r="C651" s="151"/>
      <c r="D651" s="151"/>
      <c r="E651" s="150"/>
    </row>
    <row r="652" spans="1:5">
      <c r="A652" s="153"/>
      <c r="B652" s="152"/>
      <c r="C652" s="151"/>
      <c r="D652" s="151"/>
      <c r="E652" s="150"/>
    </row>
    <row r="653" spans="1:5">
      <c r="A653" s="153"/>
      <c r="B653" s="152"/>
      <c r="C653" s="151"/>
      <c r="D653" s="151"/>
      <c r="E653" s="150"/>
    </row>
    <row r="654" spans="1:5">
      <c r="A654" s="153"/>
      <c r="B654" s="152"/>
      <c r="C654" s="151"/>
      <c r="D654" s="151"/>
      <c r="E654" s="150"/>
    </row>
    <row r="655" spans="1:5">
      <c r="A655" s="153"/>
      <c r="B655" s="152"/>
      <c r="C655" s="151"/>
      <c r="D655" s="151"/>
      <c r="E655" s="150"/>
    </row>
    <row r="656" spans="1:5">
      <c r="A656" s="153"/>
      <c r="B656" s="152"/>
      <c r="C656" s="151"/>
      <c r="D656" s="151"/>
      <c r="E656" s="150"/>
    </row>
    <row r="657" spans="1:5">
      <c r="A657" s="153"/>
      <c r="B657" s="152"/>
      <c r="C657" s="151"/>
      <c r="D657" s="151"/>
      <c r="E657" s="150"/>
    </row>
    <row r="658" spans="1:5">
      <c r="A658" s="153"/>
      <c r="B658" s="152"/>
      <c r="C658" s="151"/>
      <c r="D658" s="151"/>
      <c r="E658" s="150"/>
    </row>
    <row r="659" spans="1:5">
      <c r="A659" s="153"/>
      <c r="B659" s="152"/>
      <c r="C659" s="151"/>
      <c r="D659" s="151"/>
      <c r="E659" s="150"/>
    </row>
    <row r="660" spans="1:5">
      <c r="A660" s="153"/>
      <c r="B660" s="152"/>
      <c r="C660" s="151"/>
      <c r="D660" s="151"/>
      <c r="E660" s="150"/>
    </row>
    <row r="661" spans="1:5">
      <c r="A661" s="153"/>
      <c r="B661" s="152"/>
      <c r="C661" s="151"/>
      <c r="D661" s="151"/>
      <c r="E661" s="150"/>
    </row>
    <row r="662" spans="1:5">
      <c r="A662" s="153"/>
      <c r="B662" s="152"/>
      <c r="C662" s="151"/>
      <c r="D662" s="151"/>
      <c r="E662" s="150"/>
    </row>
    <row r="663" spans="1:5">
      <c r="A663" s="153"/>
      <c r="B663" s="152"/>
      <c r="C663" s="151"/>
      <c r="D663" s="151"/>
      <c r="E663" s="150"/>
    </row>
    <row r="664" spans="1:5">
      <c r="A664" s="153"/>
      <c r="B664" s="152"/>
      <c r="C664" s="151"/>
      <c r="D664" s="151"/>
      <c r="E664" s="150"/>
    </row>
    <row r="665" spans="1:5">
      <c r="A665" s="153"/>
      <c r="B665" s="152"/>
      <c r="C665" s="151"/>
      <c r="D665" s="151"/>
      <c r="E665" s="150"/>
    </row>
    <row r="666" spans="1:5">
      <c r="A666" s="153"/>
      <c r="B666" s="152"/>
      <c r="C666" s="151"/>
      <c r="D666" s="151"/>
      <c r="E666" s="150"/>
    </row>
    <row r="667" spans="1:5">
      <c r="A667" s="153"/>
      <c r="B667" s="152"/>
      <c r="C667" s="151"/>
      <c r="D667" s="151"/>
      <c r="E667" s="150"/>
    </row>
    <row r="668" spans="1:5">
      <c r="A668" s="153"/>
      <c r="B668" s="152"/>
      <c r="C668" s="151"/>
      <c r="D668" s="151"/>
      <c r="E668" s="150"/>
    </row>
    <row r="669" spans="1:5">
      <c r="A669" s="153"/>
      <c r="B669" s="152"/>
      <c r="C669" s="151"/>
      <c r="D669" s="151"/>
      <c r="E669" s="150"/>
    </row>
    <row r="670" spans="1:5">
      <c r="A670" s="153"/>
      <c r="B670" s="152"/>
      <c r="C670" s="151"/>
      <c r="D670" s="151"/>
      <c r="E670" s="150"/>
    </row>
    <row r="671" spans="1:5">
      <c r="A671" s="153"/>
      <c r="B671" s="152"/>
      <c r="C671" s="151"/>
      <c r="D671" s="151"/>
      <c r="E671" s="150"/>
    </row>
    <row r="672" spans="1:5">
      <c r="A672" s="153"/>
      <c r="B672" s="152"/>
      <c r="C672" s="151"/>
      <c r="D672" s="151"/>
      <c r="E672" s="150"/>
    </row>
    <row r="673" spans="1:5">
      <c r="A673" s="153"/>
      <c r="B673" s="152"/>
      <c r="C673" s="151"/>
      <c r="D673" s="151"/>
      <c r="E673" s="150"/>
    </row>
    <row r="674" spans="1:5">
      <c r="A674" s="153"/>
      <c r="B674" s="152"/>
      <c r="C674" s="151"/>
      <c r="D674" s="151"/>
      <c r="E674" s="150"/>
    </row>
    <row r="675" spans="1:5">
      <c r="A675" s="153"/>
      <c r="B675" s="152"/>
      <c r="C675" s="151"/>
      <c r="D675" s="151"/>
      <c r="E675" s="150"/>
    </row>
    <row r="676" spans="1:5">
      <c r="A676" s="153"/>
      <c r="B676" s="152"/>
      <c r="C676" s="151"/>
      <c r="D676" s="151"/>
      <c r="E676" s="150"/>
    </row>
    <row r="677" spans="1:5">
      <c r="A677" s="153"/>
      <c r="B677" s="152"/>
      <c r="C677" s="151"/>
      <c r="D677" s="151"/>
      <c r="E677" s="150"/>
    </row>
    <row r="678" spans="1:5">
      <c r="A678" s="153"/>
      <c r="B678" s="152"/>
      <c r="C678" s="151"/>
      <c r="D678" s="151"/>
      <c r="E678" s="150"/>
    </row>
    <row r="679" spans="1:5">
      <c r="A679" s="153"/>
      <c r="B679" s="152"/>
      <c r="C679" s="151"/>
      <c r="D679" s="151"/>
      <c r="E679" s="150"/>
    </row>
    <row r="680" spans="1:5">
      <c r="A680" s="153"/>
      <c r="B680" s="152"/>
      <c r="C680" s="151"/>
      <c r="D680" s="151"/>
      <c r="E680" s="150"/>
    </row>
    <row r="681" spans="1:5">
      <c r="A681" s="153"/>
      <c r="B681" s="152"/>
      <c r="C681" s="151"/>
      <c r="D681" s="151"/>
      <c r="E681" s="150"/>
    </row>
    <row r="682" spans="1:5">
      <c r="A682" s="153"/>
      <c r="B682" s="152"/>
      <c r="C682" s="151"/>
      <c r="D682" s="151"/>
      <c r="E682" s="150"/>
    </row>
    <row r="683" spans="1:5">
      <c r="A683" s="153"/>
      <c r="B683" s="152"/>
      <c r="C683" s="151"/>
      <c r="D683" s="151"/>
      <c r="E683" s="150"/>
    </row>
    <row r="684" spans="1:5">
      <c r="A684" s="153"/>
      <c r="B684" s="152"/>
      <c r="C684" s="151"/>
      <c r="D684" s="151"/>
      <c r="E684" s="150"/>
    </row>
    <row r="685" spans="1:5">
      <c r="A685" s="153"/>
      <c r="B685" s="152"/>
      <c r="C685" s="151"/>
      <c r="D685" s="151"/>
      <c r="E685" s="150"/>
    </row>
    <row r="686" spans="1:5">
      <c r="A686" s="153"/>
      <c r="B686" s="152"/>
      <c r="C686" s="151"/>
      <c r="D686" s="151"/>
      <c r="E686" s="150"/>
    </row>
    <row r="687" spans="1:5">
      <c r="A687" s="153"/>
      <c r="B687" s="152"/>
      <c r="C687" s="151"/>
      <c r="D687" s="151"/>
      <c r="E687" s="150"/>
    </row>
    <row r="688" spans="1:5">
      <c r="A688" s="153"/>
      <c r="B688" s="152"/>
      <c r="C688" s="151"/>
      <c r="D688" s="151"/>
      <c r="E688" s="150"/>
    </row>
    <row r="689" spans="1:5">
      <c r="A689" s="153"/>
      <c r="B689" s="152"/>
      <c r="C689" s="151"/>
      <c r="D689" s="151"/>
      <c r="E689" s="150"/>
    </row>
    <row r="690" spans="1:5">
      <c r="A690" s="153"/>
      <c r="B690" s="152"/>
      <c r="C690" s="151"/>
      <c r="D690" s="151"/>
      <c r="E690" s="150"/>
    </row>
    <row r="691" spans="1:5">
      <c r="A691" s="153"/>
      <c r="B691" s="152"/>
      <c r="C691" s="151"/>
      <c r="D691" s="151"/>
      <c r="E691" s="150"/>
    </row>
    <row r="692" spans="1:5">
      <c r="A692" s="153"/>
      <c r="B692" s="152"/>
      <c r="C692" s="151"/>
      <c r="D692" s="151"/>
      <c r="E692" s="150"/>
    </row>
    <row r="693" spans="1:5">
      <c r="A693" s="153"/>
      <c r="B693" s="152"/>
      <c r="C693" s="151"/>
      <c r="D693" s="151"/>
      <c r="E693" s="150"/>
    </row>
    <row r="694" spans="1:5">
      <c r="A694" s="153"/>
      <c r="B694" s="152"/>
      <c r="C694" s="151"/>
      <c r="D694" s="151"/>
      <c r="E694" s="150"/>
    </row>
    <row r="695" spans="1:5">
      <c r="A695" s="153"/>
      <c r="B695" s="152"/>
      <c r="C695" s="151"/>
      <c r="D695" s="151"/>
      <c r="E695" s="150"/>
    </row>
    <row r="696" spans="1:5">
      <c r="A696" s="153"/>
      <c r="B696" s="152"/>
      <c r="C696" s="151"/>
      <c r="D696" s="151"/>
      <c r="E696" s="150"/>
    </row>
    <row r="697" spans="1:5">
      <c r="A697" s="153"/>
      <c r="B697" s="152"/>
      <c r="C697" s="151"/>
      <c r="D697" s="151"/>
      <c r="E697" s="150"/>
    </row>
    <row r="698" spans="1:5">
      <c r="A698" s="153"/>
      <c r="B698" s="152"/>
      <c r="C698" s="151"/>
      <c r="D698" s="151"/>
      <c r="E698" s="150"/>
    </row>
    <row r="699" spans="1:5">
      <c r="A699" s="153"/>
      <c r="B699" s="152"/>
      <c r="C699" s="151"/>
      <c r="D699" s="151"/>
      <c r="E699" s="150"/>
    </row>
    <row r="700" spans="1:5">
      <c r="A700" s="153"/>
      <c r="B700" s="152"/>
      <c r="C700" s="151"/>
      <c r="D700" s="151"/>
      <c r="E700" s="150"/>
    </row>
    <row r="701" spans="1:5">
      <c r="A701" s="153"/>
      <c r="B701" s="152"/>
      <c r="C701" s="151"/>
      <c r="D701" s="151"/>
      <c r="E701" s="150"/>
    </row>
    <row r="702" spans="1:5">
      <c r="A702" s="153"/>
      <c r="B702" s="152"/>
      <c r="C702" s="151"/>
      <c r="D702" s="151"/>
      <c r="E702" s="150"/>
    </row>
    <row r="703" spans="1:5">
      <c r="A703" s="153"/>
      <c r="B703" s="152"/>
      <c r="C703" s="151"/>
      <c r="D703" s="151"/>
      <c r="E703" s="150"/>
    </row>
    <row r="704" spans="1:5">
      <c r="A704" s="153"/>
      <c r="B704" s="152"/>
      <c r="C704" s="151"/>
      <c r="D704" s="151"/>
      <c r="E704" s="150"/>
    </row>
    <row r="705" spans="1:5">
      <c r="A705" s="153"/>
      <c r="B705" s="152"/>
      <c r="C705" s="151"/>
      <c r="D705" s="151"/>
      <c r="E705" s="150"/>
    </row>
    <row r="706" spans="1:5">
      <c r="A706" s="153"/>
      <c r="B706" s="152"/>
      <c r="C706" s="151"/>
      <c r="D706" s="151"/>
      <c r="E706" s="150"/>
    </row>
    <row r="707" spans="1:5">
      <c r="A707" s="153"/>
      <c r="B707" s="152"/>
      <c r="C707" s="151"/>
      <c r="D707" s="151"/>
      <c r="E707" s="150"/>
    </row>
    <row r="708" spans="1:5">
      <c r="A708" s="153"/>
      <c r="B708" s="152"/>
      <c r="C708" s="151"/>
      <c r="D708" s="151"/>
      <c r="E708" s="150"/>
    </row>
    <row r="709" spans="1:5">
      <c r="A709" s="153"/>
      <c r="B709" s="152"/>
      <c r="C709" s="151"/>
      <c r="D709" s="151"/>
      <c r="E709" s="150"/>
    </row>
    <row r="710" spans="1:5">
      <c r="A710" s="153"/>
      <c r="B710" s="152"/>
      <c r="C710" s="151"/>
      <c r="D710" s="151"/>
      <c r="E710" s="150"/>
    </row>
    <row r="711" spans="1:5">
      <c r="A711" s="153"/>
      <c r="B711" s="152"/>
      <c r="C711" s="151"/>
      <c r="D711" s="151"/>
      <c r="E711" s="150"/>
    </row>
    <row r="712" spans="1:5">
      <c r="A712" s="153"/>
      <c r="B712" s="152"/>
      <c r="C712" s="151"/>
      <c r="D712" s="151"/>
      <c r="E712" s="150"/>
    </row>
    <row r="713" spans="1:5">
      <c r="A713" s="153"/>
      <c r="B713" s="152"/>
      <c r="C713" s="151"/>
      <c r="D713" s="151"/>
      <c r="E713" s="150"/>
    </row>
    <row r="714" spans="1:5">
      <c r="A714" s="153"/>
      <c r="B714" s="152"/>
      <c r="C714" s="151"/>
      <c r="D714" s="151"/>
      <c r="E714" s="150"/>
    </row>
    <row r="715" spans="1:5">
      <c r="A715" s="153"/>
      <c r="B715" s="152"/>
      <c r="C715" s="151"/>
      <c r="D715" s="151"/>
      <c r="E715" s="150"/>
    </row>
    <row r="716" spans="1:5">
      <c r="A716" s="153"/>
      <c r="B716" s="152"/>
      <c r="C716" s="151"/>
      <c r="D716" s="151"/>
      <c r="E716" s="150"/>
    </row>
    <row r="717" spans="1:5">
      <c r="A717" s="153"/>
      <c r="B717" s="152"/>
      <c r="C717" s="151"/>
      <c r="D717" s="151"/>
      <c r="E717" s="150"/>
    </row>
    <row r="718" spans="1:5">
      <c r="A718" s="153"/>
      <c r="B718" s="152"/>
      <c r="C718" s="151"/>
      <c r="D718" s="151"/>
      <c r="E718" s="150"/>
    </row>
    <row r="719" spans="1:5">
      <c r="A719" s="153"/>
      <c r="B719" s="152"/>
      <c r="C719" s="151"/>
      <c r="D719" s="151"/>
      <c r="E719" s="150"/>
    </row>
    <row r="720" spans="1:5">
      <c r="A720" s="153"/>
      <c r="B720" s="152"/>
      <c r="C720" s="151"/>
      <c r="D720" s="151"/>
      <c r="E720" s="150"/>
    </row>
    <row r="721" spans="1:5">
      <c r="A721" s="153"/>
      <c r="B721" s="152"/>
      <c r="C721" s="151"/>
      <c r="D721" s="151"/>
      <c r="E721" s="150"/>
    </row>
    <row r="722" spans="1:5">
      <c r="A722" s="153"/>
      <c r="B722" s="152"/>
      <c r="C722" s="151"/>
      <c r="D722" s="151"/>
      <c r="E722" s="150"/>
    </row>
    <row r="723" spans="1:5">
      <c r="A723" s="153"/>
      <c r="B723" s="152"/>
      <c r="C723" s="151"/>
      <c r="D723" s="151"/>
      <c r="E723" s="150"/>
    </row>
    <row r="724" spans="1:5">
      <c r="A724" s="153"/>
      <c r="B724" s="152"/>
      <c r="C724" s="151"/>
      <c r="D724" s="151"/>
      <c r="E724" s="150"/>
    </row>
    <row r="725" spans="1:5">
      <c r="A725" s="153"/>
      <c r="B725" s="152"/>
      <c r="C725" s="151"/>
      <c r="D725" s="151"/>
      <c r="E725" s="150"/>
    </row>
    <row r="726" spans="1:5">
      <c r="A726" s="153"/>
      <c r="B726" s="152"/>
      <c r="C726" s="151"/>
      <c r="D726" s="151"/>
      <c r="E726" s="150"/>
    </row>
    <row r="727" spans="1:5">
      <c r="A727" s="153"/>
      <c r="B727" s="152"/>
      <c r="C727" s="151"/>
      <c r="D727" s="151"/>
      <c r="E727" s="150"/>
    </row>
    <row r="728" spans="1:5">
      <c r="A728" s="153"/>
      <c r="B728" s="152"/>
      <c r="C728" s="151"/>
      <c r="D728" s="151"/>
      <c r="E728" s="150"/>
    </row>
    <row r="729" spans="1:5">
      <c r="A729" s="153"/>
      <c r="B729" s="152"/>
      <c r="C729" s="151"/>
      <c r="D729" s="151"/>
      <c r="E729" s="150"/>
    </row>
    <row r="730" spans="1:5">
      <c r="A730" s="153"/>
      <c r="B730" s="152"/>
      <c r="C730" s="151"/>
      <c r="D730" s="151"/>
      <c r="E730" s="150"/>
    </row>
    <row r="731" spans="1:5">
      <c r="A731" s="153"/>
      <c r="B731" s="152"/>
      <c r="C731" s="151"/>
      <c r="D731" s="151"/>
      <c r="E731" s="150"/>
    </row>
    <row r="732" spans="1:5">
      <c r="A732" s="153"/>
      <c r="B732" s="152"/>
      <c r="C732" s="151"/>
      <c r="D732" s="151"/>
      <c r="E732" s="150"/>
    </row>
    <row r="733" spans="1:5">
      <c r="A733" s="153"/>
      <c r="B733" s="152"/>
      <c r="C733" s="151"/>
      <c r="D733" s="151"/>
      <c r="E733" s="150"/>
    </row>
    <row r="734" spans="1:5">
      <c r="A734" s="153"/>
      <c r="B734" s="152"/>
      <c r="C734" s="151"/>
      <c r="D734" s="151"/>
      <c r="E734" s="150"/>
    </row>
    <row r="735" spans="1:5">
      <c r="A735" s="153"/>
      <c r="B735" s="152"/>
      <c r="C735" s="151"/>
      <c r="D735" s="151"/>
      <c r="E735" s="150"/>
    </row>
    <row r="736" spans="1:5">
      <c r="A736" s="153"/>
      <c r="B736" s="152"/>
      <c r="C736" s="151"/>
      <c r="D736" s="151"/>
      <c r="E736" s="150"/>
    </row>
    <row r="737" spans="1:5">
      <c r="A737" s="153"/>
      <c r="B737" s="152"/>
      <c r="C737" s="151"/>
      <c r="D737" s="151"/>
      <c r="E737" s="150"/>
    </row>
    <row r="738" spans="1:5">
      <c r="A738" s="153"/>
      <c r="B738" s="152"/>
      <c r="C738" s="151"/>
      <c r="D738" s="151"/>
      <c r="E738" s="150"/>
    </row>
    <row r="739" spans="1:5">
      <c r="A739" s="153"/>
      <c r="B739" s="152"/>
      <c r="C739" s="151"/>
      <c r="D739" s="151"/>
      <c r="E739" s="150"/>
    </row>
    <row r="740" spans="1:5">
      <c r="A740" s="153"/>
      <c r="B740" s="152"/>
      <c r="C740" s="151"/>
      <c r="D740" s="151"/>
      <c r="E740" s="150"/>
    </row>
    <row r="741" spans="1:5">
      <c r="A741" s="153"/>
      <c r="B741" s="152"/>
      <c r="C741" s="151"/>
      <c r="D741" s="151"/>
      <c r="E741" s="150"/>
    </row>
    <row r="742" spans="1:5">
      <c r="A742" s="153"/>
      <c r="B742" s="152"/>
      <c r="C742" s="151"/>
      <c r="D742" s="151"/>
      <c r="E742" s="150"/>
    </row>
    <row r="743" spans="1:5">
      <c r="A743" s="153"/>
      <c r="B743" s="152"/>
      <c r="C743" s="151"/>
      <c r="D743" s="151"/>
      <c r="E743" s="150"/>
    </row>
    <row r="744" spans="1:5">
      <c r="A744" s="153"/>
      <c r="B744" s="152"/>
      <c r="C744" s="151"/>
      <c r="D744" s="151"/>
      <c r="E744" s="150"/>
    </row>
    <row r="745" spans="1:5">
      <c r="A745" s="153"/>
      <c r="B745" s="152"/>
      <c r="C745" s="151"/>
      <c r="D745" s="151"/>
      <c r="E745" s="150"/>
    </row>
    <row r="746" spans="1:5">
      <c r="A746" s="153"/>
      <c r="B746" s="152"/>
      <c r="C746" s="151"/>
      <c r="D746" s="151"/>
      <c r="E746" s="150"/>
    </row>
    <row r="747" spans="1:5">
      <c r="A747" s="153"/>
      <c r="B747" s="152"/>
      <c r="C747" s="151"/>
      <c r="D747" s="151"/>
      <c r="E747" s="150"/>
    </row>
    <row r="748" spans="1:5">
      <c r="A748" s="153"/>
      <c r="B748" s="152"/>
      <c r="C748" s="151"/>
      <c r="D748" s="151"/>
      <c r="E748" s="150"/>
    </row>
    <row r="749" spans="1:5">
      <c r="A749" s="153"/>
      <c r="B749" s="152"/>
      <c r="C749" s="151"/>
      <c r="D749" s="151"/>
      <c r="E749" s="150"/>
    </row>
    <row r="750" spans="1:5">
      <c r="A750" s="153"/>
      <c r="B750" s="152"/>
      <c r="C750" s="151"/>
      <c r="D750" s="151"/>
      <c r="E750" s="150"/>
    </row>
    <row r="751" spans="1:5">
      <c r="A751" s="153"/>
      <c r="B751" s="152"/>
      <c r="C751" s="151"/>
      <c r="D751" s="151"/>
      <c r="E751" s="150"/>
    </row>
    <row r="752" spans="1:5">
      <c r="A752" s="153"/>
      <c r="B752" s="152"/>
      <c r="C752" s="151"/>
      <c r="D752" s="151"/>
      <c r="E752" s="150"/>
    </row>
    <row r="753" spans="1:5">
      <c r="A753" s="153"/>
      <c r="B753" s="152"/>
      <c r="C753" s="151"/>
      <c r="D753" s="151"/>
      <c r="E753" s="150"/>
    </row>
    <row r="754" spans="1:5">
      <c r="A754" s="153"/>
      <c r="B754" s="152"/>
      <c r="C754" s="151"/>
      <c r="D754" s="151"/>
      <c r="E754" s="150"/>
    </row>
    <row r="755" spans="1:5">
      <c r="A755" s="153"/>
      <c r="B755" s="152"/>
      <c r="C755" s="151"/>
      <c r="D755" s="151"/>
      <c r="E755" s="150"/>
    </row>
    <row r="756" spans="1:5">
      <c r="A756" s="153"/>
      <c r="B756" s="152"/>
      <c r="C756" s="151"/>
      <c r="D756" s="151"/>
      <c r="E756" s="150"/>
    </row>
    <row r="757" spans="1:5">
      <c r="A757" s="153"/>
      <c r="B757" s="152"/>
      <c r="C757" s="151"/>
      <c r="D757" s="151"/>
      <c r="E757" s="150"/>
    </row>
    <row r="758" spans="1:5">
      <c r="A758" s="153"/>
      <c r="B758" s="152"/>
      <c r="C758" s="151"/>
      <c r="D758" s="151"/>
      <c r="E758" s="150"/>
    </row>
    <row r="759" spans="1:5">
      <c r="A759" s="153"/>
      <c r="B759" s="152"/>
      <c r="C759" s="151"/>
      <c r="D759" s="151"/>
      <c r="E759" s="150"/>
    </row>
    <row r="760" spans="1:5">
      <c r="A760" s="153"/>
      <c r="B760" s="152"/>
      <c r="C760" s="151"/>
      <c r="D760" s="151"/>
      <c r="E760" s="150"/>
    </row>
    <row r="761" spans="1:5">
      <c r="A761" s="153"/>
      <c r="B761" s="152"/>
      <c r="C761" s="151"/>
      <c r="D761" s="151"/>
      <c r="E761" s="150"/>
    </row>
    <row r="762" spans="1:5">
      <c r="A762" s="153"/>
      <c r="B762" s="152"/>
      <c r="C762" s="151"/>
      <c r="D762" s="151"/>
      <c r="E762" s="150"/>
    </row>
    <row r="763" spans="1:5">
      <c r="A763" s="153"/>
      <c r="B763" s="152"/>
      <c r="C763" s="151"/>
      <c r="D763" s="151"/>
      <c r="E763" s="150"/>
    </row>
    <row r="764" spans="1:5">
      <c r="A764" s="153"/>
      <c r="B764" s="152"/>
      <c r="C764" s="151"/>
      <c r="D764" s="151"/>
      <c r="E764" s="150"/>
    </row>
    <row r="765" spans="1:5">
      <c r="A765" s="153"/>
      <c r="B765" s="152"/>
      <c r="C765" s="151"/>
      <c r="D765" s="151"/>
      <c r="E765" s="150"/>
    </row>
    <row r="766" spans="1:5">
      <c r="A766" s="153"/>
      <c r="B766" s="152"/>
      <c r="C766" s="151"/>
      <c r="D766" s="151"/>
      <c r="E766" s="150"/>
    </row>
    <row r="767" spans="1:5">
      <c r="A767" s="153"/>
      <c r="B767" s="152"/>
      <c r="C767" s="151"/>
      <c r="D767" s="151"/>
      <c r="E767" s="150"/>
    </row>
    <row r="768" spans="1:5">
      <c r="A768" s="153"/>
      <c r="B768" s="152"/>
      <c r="C768" s="151"/>
      <c r="D768" s="151"/>
      <c r="E768" s="150"/>
    </row>
    <row r="769" spans="1:5">
      <c r="A769" s="153"/>
      <c r="B769" s="152"/>
      <c r="C769" s="151"/>
      <c r="D769" s="151"/>
      <c r="E769" s="150"/>
    </row>
    <row r="770" spans="1:5">
      <c r="A770" s="153"/>
      <c r="B770" s="152"/>
      <c r="C770" s="151"/>
      <c r="D770" s="151"/>
      <c r="E770" s="150"/>
    </row>
    <row r="771" spans="1:5">
      <c r="A771" s="153"/>
      <c r="B771" s="152"/>
      <c r="C771" s="151"/>
      <c r="D771" s="151"/>
      <c r="E771" s="150"/>
    </row>
    <row r="772" spans="1:5">
      <c r="A772" s="153"/>
      <c r="B772" s="152"/>
      <c r="C772" s="151"/>
      <c r="D772" s="151"/>
      <c r="E772" s="150"/>
    </row>
    <row r="773" spans="1:5">
      <c r="A773" s="153"/>
      <c r="B773" s="152"/>
      <c r="C773" s="151"/>
      <c r="D773" s="151"/>
      <c r="E773" s="150"/>
    </row>
    <row r="774" spans="1:5">
      <c r="A774" s="153"/>
      <c r="B774" s="152"/>
      <c r="C774" s="151"/>
      <c r="D774" s="151"/>
      <c r="E774" s="150"/>
    </row>
    <row r="775" spans="1:5">
      <c r="A775" s="153"/>
      <c r="B775" s="152"/>
      <c r="C775" s="151"/>
      <c r="D775" s="151"/>
      <c r="E775" s="150"/>
    </row>
    <row r="776" spans="1:5">
      <c r="A776" s="153"/>
      <c r="B776" s="152"/>
      <c r="C776" s="151"/>
      <c r="D776" s="151"/>
      <c r="E776" s="150"/>
    </row>
    <row r="777" spans="1:5">
      <c r="A777" s="153"/>
      <c r="B777" s="152"/>
      <c r="C777" s="151"/>
      <c r="D777" s="151"/>
      <c r="E777" s="150"/>
    </row>
    <row r="778" spans="1:5">
      <c r="A778" s="153"/>
      <c r="B778" s="152"/>
      <c r="C778" s="151"/>
      <c r="D778" s="151"/>
      <c r="E778" s="150"/>
    </row>
    <row r="779" spans="1:5">
      <c r="A779" s="153"/>
      <c r="B779" s="152"/>
      <c r="C779" s="151"/>
      <c r="D779" s="151"/>
      <c r="E779" s="150"/>
    </row>
    <row r="780" spans="1:5">
      <c r="A780" s="153"/>
      <c r="B780" s="152"/>
      <c r="C780" s="151"/>
      <c r="D780" s="151"/>
      <c r="E780" s="150"/>
    </row>
    <row r="781" spans="1:5">
      <c r="A781" s="153"/>
      <c r="B781" s="152"/>
      <c r="C781" s="151"/>
      <c r="D781" s="151"/>
      <c r="E781" s="150"/>
    </row>
    <row r="782" spans="1:5">
      <c r="A782" s="153"/>
      <c r="B782" s="152"/>
      <c r="C782" s="151"/>
      <c r="D782" s="151"/>
      <c r="E782" s="150"/>
    </row>
    <row r="783" spans="1:5">
      <c r="A783" s="153"/>
      <c r="B783" s="152"/>
      <c r="C783" s="151"/>
      <c r="D783" s="151"/>
      <c r="E783" s="150"/>
    </row>
    <row r="784" spans="1:5">
      <c r="A784" s="153"/>
      <c r="B784" s="152"/>
      <c r="C784" s="151"/>
      <c r="D784" s="151"/>
      <c r="E784" s="150"/>
    </row>
    <row r="785" spans="1:5">
      <c r="A785" s="153"/>
      <c r="B785" s="152"/>
      <c r="C785" s="151"/>
      <c r="D785" s="151"/>
      <c r="E785" s="150"/>
    </row>
    <row r="786" spans="1:5">
      <c r="A786" s="153"/>
      <c r="B786" s="152"/>
      <c r="C786" s="151"/>
      <c r="D786" s="151"/>
      <c r="E786" s="150"/>
    </row>
    <row r="787" spans="1:5">
      <c r="A787" s="153"/>
      <c r="B787" s="152"/>
      <c r="C787" s="151"/>
      <c r="D787" s="151"/>
      <c r="E787" s="150"/>
    </row>
    <row r="788" spans="1:5">
      <c r="A788" s="153"/>
      <c r="B788" s="152"/>
      <c r="C788" s="151"/>
      <c r="D788" s="151"/>
      <c r="E788" s="150"/>
    </row>
    <row r="789" spans="1:5">
      <c r="A789" s="153"/>
      <c r="B789" s="152"/>
      <c r="C789" s="151"/>
      <c r="D789" s="151"/>
      <c r="E789" s="150"/>
    </row>
    <row r="790" spans="1:5">
      <c r="A790" s="153"/>
      <c r="B790" s="152"/>
      <c r="C790" s="151"/>
      <c r="D790" s="151"/>
      <c r="E790" s="150"/>
    </row>
    <row r="791" spans="1:5">
      <c r="A791" s="153"/>
      <c r="B791" s="152"/>
      <c r="C791" s="151"/>
      <c r="D791" s="151"/>
      <c r="E791" s="150"/>
    </row>
    <row r="792" spans="1:5">
      <c r="A792" s="153"/>
      <c r="B792" s="152"/>
      <c r="C792" s="151"/>
      <c r="D792" s="151"/>
      <c r="E792" s="150"/>
    </row>
    <row r="793" spans="1:5">
      <c r="A793" s="153"/>
      <c r="B793" s="152"/>
      <c r="C793" s="151"/>
      <c r="D793" s="151"/>
      <c r="E793" s="150"/>
    </row>
    <row r="794" spans="1:5">
      <c r="A794" s="153"/>
      <c r="B794" s="152"/>
      <c r="C794" s="151"/>
      <c r="D794" s="151"/>
      <c r="E794" s="150"/>
    </row>
    <row r="795" spans="1:5">
      <c r="A795" s="153"/>
      <c r="B795" s="152"/>
      <c r="C795" s="151"/>
      <c r="D795" s="151"/>
      <c r="E795" s="150"/>
    </row>
    <row r="796" spans="1:5">
      <c r="A796" s="153"/>
      <c r="B796" s="152"/>
      <c r="C796" s="151"/>
      <c r="D796" s="151"/>
      <c r="E796" s="150"/>
    </row>
    <row r="797" spans="1:5">
      <c r="A797" s="153"/>
      <c r="B797" s="152"/>
      <c r="C797" s="151"/>
      <c r="D797" s="151"/>
      <c r="E797" s="150"/>
    </row>
    <row r="798" spans="1:5">
      <c r="A798" s="153"/>
      <c r="B798" s="152"/>
      <c r="C798" s="151"/>
      <c r="D798" s="151"/>
      <c r="E798" s="150"/>
    </row>
    <row r="799" spans="1:5">
      <c r="A799" s="153"/>
      <c r="B799" s="152"/>
      <c r="C799" s="151"/>
      <c r="D799" s="151"/>
      <c r="E799" s="150"/>
    </row>
    <row r="800" spans="1:5">
      <c r="A800" s="153"/>
      <c r="B800" s="152"/>
      <c r="C800" s="151"/>
      <c r="D800" s="151"/>
      <c r="E800" s="150"/>
    </row>
    <row r="801" spans="1:5">
      <c r="A801" s="153"/>
      <c r="B801" s="152"/>
      <c r="C801" s="151"/>
      <c r="D801" s="151"/>
      <c r="E801" s="150"/>
    </row>
    <row r="802" spans="1:5">
      <c r="A802" s="153"/>
      <c r="B802" s="152"/>
      <c r="C802" s="151"/>
      <c r="D802" s="151"/>
      <c r="E802" s="150"/>
    </row>
    <row r="803" spans="1:5">
      <c r="A803" s="153"/>
      <c r="B803" s="152"/>
      <c r="C803" s="151"/>
      <c r="D803" s="151"/>
      <c r="E803" s="150"/>
    </row>
    <row r="804" spans="1:5">
      <c r="A804" s="153"/>
      <c r="B804" s="152"/>
      <c r="C804" s="151"/>
      <c r="D804" s="151"/>
      <c r="E804" s="150"/>
    </row>
    <row r="805" spans="1:5">
      <c r="A805" s="153"/>
      <c r="B805" s="152"/>
      <c r="C805" s="151"/>
      <c r="D805" s="151"/>
      <c r="E805" s="150"/>
    </row>
    <row r="806" spans="1:5">
      <c r="A806" s="153"/>
      <c r="B806" s="152"/>
      <c r="C806" s="151"/>
      <c r="D806" s="151"/>
      <c r="E806" s="150"/>
    </row>
    <row r="807" spans="1:5">
      <c r="A807" s="153"/>
      <c r="B807" s="152"/>
      <c r="C807" s="151"/>
      <c r="D807" s="151"/>
      <c r="E807" s="150"/>
    </row>
    <row r="808" spans="1:5">
      <c r="A808" s="153"/>
      <c r="B808" s="152"/>
      <c r="C808" s="151"/>
      <c r="D808" s="151"/>
      <c r="E808" s="150"/>
    </row>
    <row r="809" spans="1:5">
      <c r="A809" s="153"/>
      <c r="B809" s="152"/>
      <c r="C809" s="151"/>
      <c r="D809" s="151"/>
      <c r="E809" s="150"/>
    </row>
    <row r="810" spans="1:5">
      <c r="A810" s="153"/>
      <c r="B810" s="152"/>
      <c r="C810" s="151"/>
      <c r="D810" s="151"/>
      <c r="E810" s="150"/>
    </row>
    <row r="811" spans="1:5">
      <c r="A811" s="153"/>
      <c r="B811" s="152"/>
      <c r="C811" s="151"/>
      <c r="D811" s="151"/>
      <c r="E811" s="150"/>
    </row>
    <row r="812" spans="1:5">
      <c r="A812" s="153"/>
      <c r="B812" s="152"/>
      <c r="C812" s="151"/>
      <c r="D812" s="151"/>
      <c r="E812" s="150"/>
    </row>
    <row r="813" spans="1:5">
      <c r="A813" s="153"/>
      <c r="B813" s="152"/>
      <c r="C813" s="151"/>
      <c r="D813" s="151"/>
      <c r="E813" s="150"/>
    </row>
    <row r="814" spans="1:5">
      <c r="A814" s="153"/>
      <c r="B814" s="152"/>
      <c r="C814" s="151"/>
      <c r="D814" s="151"/>
      <c r="E814" s="150"/>
    </row>
    <row r="815" spans="1:5">
      <c r="A815" s="153"/>
      <c r="B815" s="152"/>
      <c r="C815" s="151"/>
      <c r="D815" s="151"/>
      <c r="E815" s="150"/>
    </row>
    <row r="816" spans="1:5">
      <c r="A816" s="153"/>
      <c r="B816" s="152"/>
      <c r="C816" s="151"/>
      <c r="D816" s="151"/>
      <c r="E816" s="150"/>
    </row>
    <row r="817" spans="1:5">
      <c r="A817" s="153"/>
      <c r="B817" s="152"/>
      <c r="C817" s="151"/>
      <c r="D817" s="151"/>
      <c r="E817" s="150"/>
    </row>
    <row r="818" spans="1:5">
      <c r="A818" s="153"/>
      <c r="B818" s="152"/>
      <c r="C818" s="151"/>
      <c r="D818" s="151"/>
      <c r="E818" s="150"/>
    </row>
    <row r="819" spans="1:5">
      <c r="A819" s="153"/>
      <c r="B819" s="152"/>
      <c r="C819" s="151"/>
      <c r="D819" s="151"/>
      <c r="E819" s="150"/>
    </row>
    <row r="820" spans="1:5">
      <c r="A820" s="153"/>
      <c r="B820" s="152"/>
      <c r="C820" s="151"/>
      <c r="D820" s="151"/>
      <c r="E820" s="150"/>
    </row>
    <row r="821" spans="1:5">
      <c r="A821" s="153"/>
      <c r="B821" s="152"/>
      <c r="C821" s="151"/>
      <c r="D821" s="151"/>
      <c r="E821" s="150"/>
    </row>
    <row r="822" spans="1:5">
      <c r="A822" s="153"/>
      <c r="B822" s="152"/>
      <c r="C822" s="151"/>
      <c r="D822" s="151"/>
      <c r="E822" s="150"/>
    </row>
    <row r="823" spans="1:5">
      <c r="A823" s="153"/>
      <c r="B823" s="152"/>
      <c r="C823" s="151"/>
      <c r="D823" s="151"/>
      <c r="E823" s="150"/>
    </row>
    <row r="824" spans="1:5">
      <c r="A824" s="153"/>
      <c r="B824" s="152"/>
      <c r="C824" s="151"/>
      <c r="D824" s="151"/>
      <c r="E824" s="150"/>
    </row>
    <row r="825" spans="1:5">
      <c r="A825" s="153"/>
      <c r="B825" s="152"/>
      <c r="C825" s="151"/>
      <c r="D825" s="151"/>
      <c r="E825" s="150"/>
    </row>
    <row r="826" spans="1:5">
      <c r="A826" s="153"/>
      <c r="B826" s="152"/>
      <c r="C826" s="151"/>
      <c r="D826" s="151"/>
      <c r="E826" s="150"/>
    </row>
    <row r="827" spans="1:5">
      <c r="A827" s="153"/>
      <c r="B827" s="152"/>
      <c r="C827" s="151"/>
      <c r="D827" s="151"/>
      <c r="E827" s="150"/>
    </row>
    <row r="828" spans="1:5">
      <c r="A828" s="153"/>
      <c r="B828" s="152"/>
      <c r="C828" s="151"/>
      <c r="D828" s="151"/>
      <c r="E828" s="150"/>
    </row>
    <row r="829" spans="1:5">
      <c r="A829" s="153"/>
      <c r="B829" s="152"/>
      <c r="C829" s="151"/>
      <c r="D829" s="151"/>
      <c r="E829" s="150"/>
    </row>
    <row r="830" spans="1:5">
      <c r="A830" s="153"/>
      <c r="B830" s="152"/>
      <c r="C830" s="151"/>
      <c r="D830" s="151"/>
      <c r="E830" s="150"/>
    </row>
    <row r="831" spans="1:5">
      <c r="A831" s="153"/>
      <c r="B831" s="152"/>
      <c r="C831" s="151"/>
      <c r="D831" s="151"/>
      <c r="E831" s="150"/>
    </row>
    <row r="832" spans="1:5">
      <c r="A832" s="153"/>
      <c r="B832" s="152"/>
      <c r="C832" s="151"/>
      <c r="D832" s="151"/>
      <c r="E832" s="150"/>
    </row>
    <row r="833" spans="1:5">
      <c r="A833" s="153"/>
      <c r="B833" s="152"/>
      <c r="C833" s="151"/>
      <c r="D833" s="151"/>
      <c r="E833" s="150"/>
    </row>
    <row r="834" spans="1:5">
      <c r="A834" s="153"/>
      <c r="B834" s="152"/>
      <c r="C834" s="151"/>
      <c r="D834" s="151"/>
      <c r="E834" s="150"/>
    </row>
    <row r="835" spans="1:5">
      <c r="A835" s="153"/>
      <c r="B835" s="152"/>
      <c r="C835" s="151"/>
      <c r="D835" s="151"/>
      <c r="E835" s="150"/>
    </row>
    <row r="836" spans="1:5">
      <c r="A836" s="153"/>
      <c r="B836" s="152"/>
      <c r="C836" s="151"/>
      <c r="D836" s="151"/>
      <c r="E836" s="150"/>
    </row>
    <row r="837" spans="1:5">
      <c r="A837" s="153"/>
      <c r="B837" s="152"/>
      <c r="C837" s="151"/>
      <c r="D837" s="151"/>
      <c r="E837" s="150"/>
    </row>
    <row r="838" spans="1:5">
      <c r="A838" s="153"/>
      <c r="B838" s="152"/>
      <c r="C838" s="151"/>
      <c r="D838" s="151"/>
      <c r="E838" s="150"/>
    </row>
    <row r="839" spans="1:5">
      <c r="A839" s="153"/>
      <c r="B839" s="152"/>
      <c r="C839" s="151"/>
      <c r="D839" s="151"/>
      <c r="E839" s="150"/>
    </row>
    <row r="840" spans="1:5">
      <c r="A840" s="153"/>
      <c r="B840" s="152"/>
      <c r="C840" s="151"/>
      <c r="D840" s="151"/>
      <c r="E840" s="150"/>
    </row>
    <row r="841" spans="1:5">
      <c r="A841" s="153"/>
      <c r="B841" s="152"/>
      <c r="C841" s="151"/>
      <c r="D841" s="151"/>
      <c r="E841" s="150"/>
    </row>
    <row r="842" spans="1:5">
      <c r="A842" s="153"/>
      <c r="B842" s="152"/>
      <c r="C842" s="151"/>
      <c r="D842" s="151"/>
      <c r="E842" s="150"/>
    </row>
    <row r="843" spans="1:5">
      <c r="A843" s="153"/>
      <c r="B843" s="152"/>
      <c r="C843" s="151"/>
      <c r="D843" s="151"/>
      <c r="E843" s="150"/>
    </row>
    <row r="844" spans="1:5">
      <c r="A844" s="153"/>
      <c r="B844" s="152"/>
      <c r="C844" s="151"/>
      <c r="D844" s="151"/>
      <c r="E844" s="150"/>
    </row>
    <row r="845" spans="1:5">
      <c r="A845" s="153"/>
      <c r="B845" s="152"/>
      <c r="C845" s="151"/>
      <c r="D845" s="151"/>
      <c r="E845" s="150"/>
    </row>
    <row r="846" spans="1:5">
      <c r="A846" s="153"/>
      <c r="B846" s="152"/>
      <c r="C846" s="151"/>
      <c r="D846" s="151"/>
      <c r="E846" s="150"/>
    </row>
    <row r="847" spans="1:5">
      <c r="A847" s="153"/>
      <c r="B847" s="152"/>
      <c r="C847" s="151"/>
      <c r="D847" s="151"/>
      <c r="E847" s="150"/>
    </row>
    <row r="848" spans="1:5">
      <c r="A848" s="153"/>
      <c r="B848" s="152"/>
      <c r="C848" s="151"/>
      <c r="D848" s="151"/>
      <c r="E848" s="150"/>
    </row>
    <row r="849" spans="1:5">
      <c r="A849" s="153"/>
      <c r="B849" s="152"/>
      <c r="C849" s="151"/>
      <c r="D849" s="151"/>
      <c r="E849" s="150"/>
    </row>
    <row r="850" spans="1:5">
      <c r="A850" s="153"/>
      <c r="B850" s="152"/>
      <c r="C850" s="151"/>
      <c r="D850" s="151"/>
      <c r="E850" s="150"/>
    </row>
    <row r="851" spans="1:5">
      <c r="A851" s="153"/>
      <c r="B851" s="152"/>
      <c r="C851" s="151"/>
      <c r="D851" s="151"/>
      <c r="E851" s="150"/>
    </row>
    <row r="852" spans="1:5">
      <c r="A852" s="153"/>
      <c r="B852" s="152"/>
      <c r="C852" s="151"/>
      <c r="D852" s="151"/>
      <c r="E852" s="150"/>
    </row>
    <row r="853" spans="1:5">
      <c r="A853" s="153"/>
      <c r="B853" s="152"/>
      <c r="C853" s="151"/>
      <c r="D853" s="151"/>
      <c r="E853" s="150"/>
    </row>
    <row r="854" spans="1:5">
      <c r="A854" s="153"/>
      <c r="B854" s="152"/>
      <c r="C854" s="151"/>
      <c r="D854" s="151"/>
      <c r="E854" s="150"/>
    </row>
    <row r="855" spans="1:5">
      <c r="A855" s="153"/>
      <c r="B855" s="152"/>
      <c r="C855" s="151"/>
      <c r="D855" s="151"/>
      <c r="E855" s="150"/>
    </row>
    <row r="856" spans="1:5">
      <c r="A856" s="153"/>
      <c r="B856" s="152"/>
      <c r="C856" s="151"/>
      <c r="D856" s="151"/>
      <c r="E856" s="150"/>
    </row>
    <row r="857" spans="1:5">
      <c r="A857" s="153"/>
      <c r="B857" s="152"/>
      <c r="C857" s="151"/>
      <c r="D857" s="151"/>
      <c r="E857" s="150"/>
    </row>
    <row r="858" spans="1:5">
      <c r="A858" s="153"/>
      <c r="B858" s="152"/>
      <c r="C858" s="151"/>
      <c r="D858" s="151"/>
      <c r="E858" s="150"/>
    </row>
    <row r="859" spans="1:5">
      <c r="A859" s="153"/>
      <c r="B859" s="152"/>
      <c r="C859" s="151"/>
      <c r="D859" s="151"/>
      <c r="E859" s="150"/>
    </row>
    <row r="860" spans="1:5">
      <c r="A860" s="153"/>
      <c r="B860" s="152"/>
      <c r="C860" s="151"/>
      <c r="D860" s="151"/>
      <c r="E860" s="150"/>
    </row>
    <row r="861" spans="1:5">
      <c r="A861" s="153"/>
      <c r="B861" s="152"/>
      <c r="C861" s="151"/>
      <c r="D861" s="151"/>
      <c r="E861" s="150"/>
    </row>
    <row r="862" spans="1:5">
      <c r="A862" s="153"/>
      <c r="B862" s="152"/>
      <c r="C862" s="151"/>
      <c r="D862" s="151"/>
      <c r="E862" s="150"/>
    </row>
    <row r="863" spans="1:5">
      <c r="A863" s="153"/>
      <c r="B863" s="152"/>
      <c r="C863" s="151"/>
      <c r="D863" s="151"/>
      <c r="E863" s="150"/>
    </row>
    <row r="864" spans="1:5">
      <c r="A864" s="153"/>
      <c r="B864" s="152"/>
      <c r="C864" s="151"/>
      <c r="D864" s="151"/>
      <c r="E864" s="150"/>
    </row>
    <row r="865" spans="1:5">
      <c r="A865" s="153"/>
      <c r="B865" s="152"/>
      <c r="C865" s="151"/>
      <c r="D865" s="151"/>
      <c r="E865" s="150"/>
    </row>
    <row r="866" spans="1:5">
      <c r="A866" s="153"/>
      <c r="B866" s="152"/>
      <c r="C866" s="151"/>
      <c r="D866" s="151"/>
      <c r="E866" s="150"/>
    </row>
    <row r="867" spans="1:5">
      <c r="A867" s="153"/>
      <c r="B867" s="152"/>
      <c r="C867" s="151"/>
      <c r="D867" s="151"/>
      <c r="E867" s="150"/>
    </row>
    <row r="868" spans="1:5">
      <c r="A868" s="153"/>
      <c r="B868" s="152"/>
      <c r="C868" s="151"/>
      <c r="D868" s="151"/>
      <c r="E868" s="150"/>
    </row>
    <row r="869" spans="1:5">
      <c r="A869" s="153"/>
      <c r="B869" s="152"/>
      <c r="C869" s="151"/>
      <c r="D869" s="151"/>
      <c r="E869" s="150"/>
    </row>
    <row r="870" spans="1:5">
      <c r="A870" s="153"/>
      <c r="B870" s="152"/>
      <c r="C870" s="151"/>
      <c r="D870" s="151"/>
      <c r="E870" s="150"/>
    </row>
    <row r="871" spans="1:5">
      <c r="A871" s="153"/>
      <c r="B871" s="152"/>
      <c r="C871" s="151"/>
      <c r="D871" s="151"/>
      <c r="E871" s="150"/>
    </row>
    <row r="872" spans="1:5">
      <c r="A872" s="153"/>
      <c r="B872" s="152"/>
      <c r="C872" s="151"/>
      <c r="D872" s="151"/>
      <c r="E872" s="150"/>
    </row>
    <row r="873" spans="1:5">
      <c r="A873" s="153"/>
      <c r="B873" s="152"/>
      <c r="C873" s="151"/>
      <c r="D873" s="151"/>
      <c r="E873" s="150"/>
    </row>
    <row r="874" spans="1:5">
      <c r="A874" s="153"/>
      <c r="B874" s="152"/>
      <c r="C874" s="151"/>
      <c r="D874" s="151"/>
      <c r="E874" s="150"/>
    </row>
    <row r="875" spans="1:5">
      <c r="A875" s="153"/>
      <c r="B875" s="152"/>
      <c r="C875" s="151"/>
      <c r="D875" s="151"/>
      <c r="E875" s="150"/>
    </row>
    <row r="876" spans="1:5">
      <c r="A876" s="153"/>
      <c r="B876" s="152"/>
      <c r="C876" s="151"/>
      <c r="D876" s="151"/>
      <c r="E876" s="150"/>
    </row>
    <row r="877" spans="1:5">
      <c r="A877" s="153"/>
      <c r="B877" s="152"/>
      <c r="C877" s="151"/>
      <c r="D877" s="151"/>
      <c r="E877" s="150"/>
    </row>
    <row r="878" spans="1:5">
      <c r="A878" s="153"/>
      <c r="B878" s="152"/>
      <c r="C878" s="151"/>
      <c r="D878" s="151"/>
      <c r="E878" s="150"/>
    </row>
    <row r="879" spans="1:5">
      <c r="A879" s="153"/>
      <c r="B879" s="152"/>
      <c r="C879" s="151"/>
      <c r="D879" s="151"/>
      <c r="E879" s="150"/>
    </row>
    <row r="880" spans="1:5">
      <c r="A880" s="153"/>
      <c r="B880" s="152"/>
      <c r="C880" s="151"/>
      <c r="D880" s="151"/>
      <c r="E880" s="150"/>
    </row>
    <row r="881" spans="1:5">
      <c r="A881" s="153"/>
      <c r="B881" s="152"/>
      <c r="C881" s="151"/>
      <c r="D881" s="151"/>
      <c r="E881" s="150"/>
    </row>
    <row r="882" spans="1:5">
      <c r="A882" s="153"/>
      <c r="B882" s="152"/>
      <c r="C882" s="151"/>
      <c r="D882" s="151"/>
      <c r="E882" s="150"/>
    </row>
    <row r="883" spans="1:5">
      <c r="A883" s="153"/>
      <c r="B883" s="152"/>
      <c r="C883" s="151"/>
      <c r="D883" s="151"/>
      <c r="E883" s="150"/>
    </row>
    <row r="884" spans="1:5">
      <c r="A884" s="153"/>
      <c r="B884" s="152"/>
      <c r="C884" s="151"/>
      <c r="D884" s="151"/>
      <c r="E884" s="150"/>
    </row>
    <row r="885" spans="1:5">
      <c r="A885" s="153"/>
      <c r="B885" s="152"/>
      <c r="C885" s="151"/>
      <c r="D885" s="151"/>
      <c r="E885" s="150"/>
    </row>
    <row r="886" spans="1:5">
      <c r="A886" s="153"/>
      <c r="B886" s="152"/>
      <c r="C886" s="151"/>
      <c r="D886" s="151"/>
      <c r="E886" s="150"/>
    </row>
    <row r="887" spans="1:5">
      <c r="A887" s="153"/>
      <c r="B887" s="152"/>
      <c r="C887" s="151"/>
      <c r="D887" s="151"/>
      <c r="E887" s="150"/>
    </row>
    <row r="888" spans="1:5">
      <c r="A888" s="153"/>
      <c r="B888" s="152"/>
      <c r="C888" s="151"/>
      <c r="D888" s="151"/>
      <c r="E888" s="150"/>
    </row>
    <row r="889" spans="1:5">
      <c r="A889" s="153"/>
      <c r="B889" s="152"/>
      <c r="C889" s="151"/>
      <c r="D889" s="151"/>
      <c r="E889" s="150"/>
    </row>
    <row r="890" spans="1:5">
      <c r="A890" s="153"/>
      <c r="B890" s="152"/>
      <c r="C890" s="151"/>
      <c r="D890" s="151"/>
      <c r="E890" s="150"/>
    </row>
    <row r="891" spans="1:5">
      <c r="A891" s="153"/>
      <c r="B891" s="152"/>
      <c r="C891" s="151"/>
      <c r="D891" s="151"/>
      <c r="E891" s="150"/>
    </row>
    <row r="892" spans="1:5">
      <c r="A892" s="153"/>
      <c r="B892" s="152"/>
      <c r="C892" s="151"/>
      <c r="D892" s="151"/>
      <c r="E892" s="150"/>
    </row>
    <row r="893" spans="1:5">
      <c r="A893" s="153"/>
      <c r="B893" s="152"/>
      <c r="C893" s="151"/>
      <c r="D893" s="151"/>
      <c r="E893" s="150"/>
    </row>
    <row r="894" spans="1:5">
      <c r="A894" s="153"/>
      <c r="B894" s="152"/>
      <c r="C894" s="151"/>
      <c r="D894" s="151"/>
      <c r="E894" s="150"/>
    </row>
    <row r="895" spans="1:5">
      <c r="A895" s="153"/>
      <c r="B895" s="152"/>
      <c r="C895" s="151"/>
      <c r="D895" s="151"/>
      <c r="E895" s="150"/>
    </row>
    <row r="896" spans="1:5">
      <c r="A896" s="153"/>
      <c r="B896" s="152"/>
      <c r="C896" s="151"/>
      <c r="D896" s="151"/>
      <c r="E896" s="150"/>
    </row>
    <row r="897" spans="1:5">
      <c r="A897" s="153"/>
      <c r="B897" s="152"/>
      <c r="C897" s="151"/>
      <c r="D897" s="151"/>
      <c r="E897" s="150"/>
    </row>
    <row r="898" spans="1:5">
      <c r="A898" s="153"/>
      <c r="B898" s="152"/>
      <c r="C898" s="151"/>
      <c r="D898" s="151"/>
      <c r="E898" s="150"/>
    </row>
    <row r="899" spans="1:5">
      <c r="A899" s="153"/>
      <c r="B899" s="152"/>
      <c r="C899" s="151"/>
      <c r="D899" s="151"/>
      <c r="E899" s="150"/>
    </row>
    <row r="900" spans="1:5">
      <c r="A900" s="153"/>
      <c r="B900" s="152"/>
      <c r="C900" s="151"/>
      <c r="D900" s="151"/>
      <c r="E900" s="150"/>
    </row>
    <row r="901" spans="1:5">
      <c r="A901" s="153"/>
      <c r="B901" s="152"/>
      <c r="C901" s="151"/>
      <c r="D901" s="151"/>
      <c r="E901" s="150"/>
    </row>
    <row r="902" spans="1:5">
      <c r="A902" s="153"/>
      <c r="B902" s="152"/>
      <c r="C902" s="151"/>
      <c r="D902" s="151"/>
      <c r="E902" s="150"/>
    </row>
    <row r="903" spans="1:5">
      <c r="A903" s="153"/>
      <c r="B903" s="152"/>
      <c r="C903" s="151"/>
      <c r="D903" s="151"/>
      <c r="E903" s="150"/>
    </row>
    <row r="904" spans="1:5">
      <c r="A904" s="153"/>
      <c r="B904" s="152"/>
      <c r="C904" s="151"/>
      <c r="D904" s="151"/>
      <c r="E904" s="150"/>
    </row>
    <row r="905" spans="1:5">
      <c r="A905" s="153"/>
      <c r="B905" s="152"/>
      <c r="C905" s="151"/>
      <c r="D905" s="151"/>
      <c r="E905" s="150"/>
    </row>
    <row r="906" spans="1:5">
      <c r="A906" s="153"/>
      <c r="B906" s="152"/>
      <c r="C906" s="151"/>
      <c r="D906" s="151"/>
      <c r="E906" s="150"/>
    </row>
    <row r="907" spans="1:5">
      <c r="A907" s="153"/>
      <c r="B907" s="152"/>
      <c r="C907" s="151"/>
      <c r="D907" s="151"/>
      <c r="E907" s="150"/>
    </row>
    <row r="908" spans="1:5">
      <c r="A908" s="153"/>
      <c r="B908" s="152"/>
      <c r="C908" s="151"/>
      <c r="D908" s="151"/>
      <c r="E908" s="150"/>
    </row>
    <row r="909" spans="1:5">
      <c r="A909" s="153"/>
      <c r="B909" s="152"/>
      <c r="C909" s="151"/>
      <c r="D909" s="151"/>
      <c r="E909" s="150"/>
    </row>
    <row r="910" spans="1:5">
      <c r="A910" s="153"/>
      <c r="B910" s="152"/>
      <c r="C910" s="151"/>
      <c r="D910" s="151"/>
      <c r="E910" s="150"/>
    </row>
    <row r="911" spans="1:5">
      <c r="A911" s="153"/>
      <c r="B911" s="152"/>
      <c r="C911" s="151"/>
      <c r="D911" s="151"/>
      <c r="E911" s="150"/>
    </row>
    <row r="912" spans="1:5">
      <c r="A912" s="153"/>
      <c r="B912" s="152"/>
      <c r="C912" s="151"/>
      <c r="D912" s="151"/>
      <c r="E912" s="150"/>
    </row>
    <row r="913" spans="1:5">
      <c r="A913" s="153"/>
      <c r="B913" s="152"/>
      <c r="C913" s="151"/>
      <c r="D913" s="151"/>
      <c r="E913" s="150"/>
    </row>
    <row r="914" spans="1:5">
      <c r="A914" s="153"/>
      <c r="B914" s="152"/>
      <c r="C914" s="151"/>
      <c r="D914" s="151"/>
      <c r="E914" s="150"/>
    </row>
    <row r="915" spans="1:5">
      <c r="A915" s="153"/>
      <c r="B915" s="152"/>
      <c r="C915" s="151"/>
      <c r="D915" s="151"/>
      <c r="E915" s="150"/>
    </row>
    <row r="916" spans="1:5">
      <c r="A916" s="153"/>
      <c r="B916" s="152"/>
      <c r="C916" s="151"/>
      <c r="D916" s="151"/>
      <c r="E916" s="150"/>
    </row>
    <row r="917" spans="1:5">
      <c r="A917" s="153"/>
      <c r="B917" s="152"/>
      <c r="C917" s="151"/>
      <c r="D917" s="151"/>
      <c r="E917" s="150"/>
    </row>
    <row r="918" spans="1:5">
      <c r="A918" s="153"/>
      <c r="B918" s="152"/>
      <c r="C918" s="151"/>
      <c r="D918" s="151"/>
      <c r="E918" s="150"/>
    </row>
    <row r="919" spans="1:5">
      <c r="A919" s="153"/>
      <c r="B919" s="152"/>
      <c r="C919" s="151"/>
      <c r="D919" s="151"/>
      <c r="E919" s="150"/>
    </row>
    <row r="920" spans="1:5">
      <c r="A920" s="153"/>
      <c r="B920" s="152"/>
      <c r="C920" s="151"/>
      <c r="D920" s="151"/>
      <c r="E920" s="150"/>
    </row>
    <row r="921" spans="1:5">
      <c r="A921" s="153"/>
      <c r="B921" s="152"/>
      <c r="C921" s="151"/>
      <c r="D921" s="151"/>
      <c r="E921" s="150"/>
    </row>
    <row r="922" spans="1:5">
      <c r="A922" s="153"/>
      <c r="B922" s="152"/>
      <c r="C922" s="151"/>
      <c r="D922" s="151"/>
      <c r="E922" s="150"/>
    </row>
    <row r="923" spans="1:5">
      <c r="A923" s="153"/>
      <c r="B923" s="152"/>
      <c r="C923" s="151"/>
      <c r="D923" s="151"/>
      <c r="E923" s="150"/>
    </row>
    <row r="924" spans="1:5">
      <c r="A924" s="153"/>
      <c r="B924" s="152"/>
      <c r="C924" s="151"/>
      <c r="D924" s="151"/>
      <c r="E924" s="150"/>
    </row>
    <row r="925" spans="1:5">
      <c r="A925" s="153"/>
      <c r="B925" s="152"/>
      <c r="C925" s="151"/>
      <c r="D925" s="151"/>
      <c r="E925" s="150"/>
    </row>
    <row r="926" spans="1:5">
      <c r="A926" s="153"/>
      <c r="B926" s="152"/>
      <c r="C926" s="151"/>
      <c r="D926" s="151"/>
      <c r="E926" s="150"/>
    </row>
    <row r="927" spans="1:5">
      <c r="A927" s="153"/>
      <c r="B927" s="152"/>
      <c r="C927" s="151"/>
      <c r="D927" s="151"/>
      <c r="E927" s="150"/>
    </row>
    <row r="928" spans="1:5">
      <c r="A928" s="153"/>
      <c r="B928" s="152"/>
      <c r="C928" s="151"/>
      <c r="D928" s="151"/>
      <c r="E928" s="150"/>
    </row>
    <row r="929" spans="1:5">
      <c r="A929" s="153"/>
      <c r="B929" s="152"/>
      <c r="C929" s="151"/>
      <c r="D929" s="151"/>
      <c r="E929" s="150"/>
    </row>
    <row r="930" spans="1:5">
      <c r="A930" s="153"/>
      <c r="B930" s="152"/>
      <c r="C930" s="151"/>
      <c r="D930" s="151"/>
      <c r="E930" s="150"/>
    </row>
    <row r="931" spans="1:5">
      <c r="A931" s="153"/>
      <c r="B931" s="152"/>
      <c r="C931" s="151"/>
      <c r="D931" s="151"/>
      <c r="E931" s="150"/>
    </row>
    <row r="932" spans="1:5">
      <c r="A932" s="153"/>
      <c r="B932" s="152"/>
      <c r="C932" s="151"/>
      <c r="D932" s="151"/>
      <c r="E932" s="150"/>
    </row>
    <row r="933" spans="1:5">
      <c r="A933" s="153"/>
      <c r="B933" s="152"/>
      <c r="C933" s="151"/>
      <c r="D933" s="151"/>
      <c r="E933" s="150"/>
    </row>
    <row r="934" spans="1:5">
      <c r="A934" s="153"/>
      <c r="B934" s="152"/>
      <c r="C934" s="151"/>
      <c r="D934" s="151"/>
      <c r="E934" s="150"/>
    </row>
    <row r="935" spans="1:5">
      <c r="A935" s="153"/>
      <c r="B935" s="152"/>
      <c r="C935" s="151"/>
      <c r="D935" s="151"/>
      <c r="E935" s="150"/>
    </row>
    <row r="936" spans="1:5">
      <c r="A936" s="153"/>
      <c r="B936" s="152"/>
      <c r="C936" s="151"/>
      <c r="D936" s="151"/>
      <c r="E936" s="150"/>
    </row>
    <row r="937" spans="1:5">
      <c r="A937" s="153"/>
      <c r="B937" s="152"/>
      <c r="C937" s="151"/>
      <c r="D937" s="151"/>
      <c r="E937" s="150"/>
    </row>
    <row r="938" spans="1:5">
      <c r="A938" s="153"/>
      <c r="B938" s="152"/>
      <c r="C938" s="151"/>
      <c r="D938" s="151"/>
      <c r="E938" s="150"/>
    </row>
    <row r="939" spans="1:5">
      <c r="A939" s="153"/>
      <c r="B939" s="152"/>
      <c r="C939" s="151"/>
      <c r="D939" s="151"/>
      <c r="E939" s="150"/>
    </row>
    <row r="940" spans="1:5">
      <c r="A940" s="153"/>
      <c r="B940" s="152"/>
      <c r="C940" s="151"/>
      <c r="D940" s="151"/>
      <c r="E940" s="150"/>
    </row>
    <row r="941" spans="1:5">
      <c r="A941" s="153"/>
      <c r="B941" s="152"/>
      <c r="C941" s="151"/>
      <c r="D941" s="151"/>
      <c r="E941" s="150"/>
    </row>
    <row r="942" spans="1:5">
      <c r="A942" s="153"/>
      <c r="B942" s="152"/>
      <c r="C942" s="151"/>
      <c r="D942" s="151"/>
      <c r="E942" s="150"/>
    </row>
    <row r="943" spans="1:5">
      <c r="A943" s="153"/>
      <c r="B943" s="152"/>
      <c r="C943" s="151"/>
      <c r="D943" s="151"/>
      <c r="E943" s="150"/>
    </row>
    <row r="944" spans="1:5">
      <c r="A944" s="153"/>
      <c r="B944" s="152"/>
      <c r="C944" s="151"/>
      <c r="D944" s="151"/>
      <c r="E944" s="150"/>
    </row>
    <row r="945" spans="1:5">
      <c r="A945" s="153"/>
      <c r="B945" s="152"/>
      <c r="C945" s="151"/>
      <c r="D945" s="151"/>
      <c r="E945" s="150"/>
    </row>
    <row r="946" spans="1:5">
      <c r="A946" s="153"/>
      <c r="B946" s="152"/>
      <c r="C946" s="151"/>
      <c r="D946" s="151"/>
      <c r="E946" s="150"/>
    </row>
    <row r="947" spans="1:5">
      <c r="A947" s="153"/>
      <c r="B947" s="152"/>
      <c r="C947" s="151"/>
      <c r="D947" s="151"/>
      <c r="E947" s="150"/>
    </row>
    <row r="948" spans="1:5">
      <c r="A948" s="153"/>
      <c r="B948" s="152"/>
      <c r="C948" s="151"/>
      <c r="D948" s="151"/>
      <c r="E948" s="150"/>
    </row>
    <row r="949" spans="1:5">
      <c r="A949" s="153"/>
      <c r="B949" s="152"/>
      <c r="C949" s="151"/>
      <c r="D949" s="151"/>
      <c r="E949" s="150"/>
    </row>
    <row r="950" spans="1:5">
      <c r="A950" s="153"/>
      <c r="B950" s="152"/>
      <c r="C950" s="151"/>
      <c r="D950" s="151"/>
      <c r="E950" s="150"/>
    </row>
    <row r="951" spans="1:5">
      <c r="A951" s="153"/>
      <c r="B951" s="152"/>
      <c r="C951" s="151"/>
      <c r="D951" s="151"/>
      <c r="E951" s="150"/>
    </row>
    <row r="952" spans="1:5">
      <c r="A952" s="153"/>
      <c r="B952" s="152"/>
      <c r="C952" s="151"/>
      <c r="D952" s="151"/>
      <c r="E952" s="150"/>
    </row>
    <row r="953" spans="1:5">
      <c r="A953" s="153"/>
      <c r="B953" s="152"/>
      <c r="C953" s="151"/>
      <c r="D953" s="151"/>
      <c r="E953" s="150"/>
    </row>
    <row r="954" spans="1:5">
      <c r="A954" s="153"/>
      <c r="B954" s="152"/>
      <c r="C954" s="151"/>
      <c r="D954" s="151"/>
      <c r="E954" s="150"/>
    </row>
    <row r="955" spans="1:5">
      <c r="A955" s="153"/>
      <c r="B955" s="152"/>
      <c r="C955" s="151"/>
      <c r="D955" s="151"/>
      <c r="E955" s="150"/>
    </row>
    <row r="956" spans="1:5">
      <c r="A956" s="153"/>
      <c r="B956" s="152"/>
      <c r="C956" s="151"/>
      <c r="D956" s="151"/>
      <c r="E956" s="150"/>
    </row>
    <row r="957" spans="1:5">
      <c r="A957" s="153"/>
      <c r="B957" s="152"/>
      <c r="C957" s="151"/>
      <c r="D957" s="151"/>
      <c r="E957" s="150"/>
    </row>
    <row r="958" spans="1:5">
      <c r="A958" s="153"/>
      <c r="B958" s="152"/>
      <c r="C958" s="151"/>
      <c r="D958" s="151"/>
      <c r="E958" s="150"/>
    </row>
    <row r="959" spans="1:5">
      <c r="A959" s="153"/>
      <c r="B959" s="152"/>
      <c r="C959" s="151"/>
      <c r="D959" s="151"/>
      <c r="E959" s="150"/>
    </row>
    <row r="960" spans="1:5">
      <c r="A960" s="153"/>
      <c r="B960" s="152"/>
      <c r="C960" s="151"/>
      <c r="D960" s="151"/>
      <c r="E960" s="150"/>
    </row>
    <row r="961" spans="1:5">
      <c r="A961" s="153"/>
      <c r="B961" s="152"/>
      <c r="C961" s="151"/>
      <c r="D961" s="151"/>
      <c r="E961" s="150"/>
    </row>
    <row r="962" spans="1:5">
      <c r="A962" s="153"/>
      <c r="B962" s="152"/>
      <c r="C962" s="151"/>
      <c r="D962" s="151"/>
      <c r="E962" s="150"/>
    </row>
    <row r="963" spans="1:5">
      <c r="A963" s="153"/>
      <c r="B963" s="152"/>
      <c r="C963" s="151"/>
      <c r="D963" s="151"/>
      <c r="E963" s="150"/>
    </row>
    <row r="964" spans="1:5">
      <c r="A964" s="153"/>
      <c r="B964" s="152"/>
      <c r="C964" s="151"/>
      <c r="D964" s="151"/>
      <c r="E964" s="150"/>
    </row>
    <row r="965" spans="1:5">
      <c r="A965" s="153"/>
      <c r="B965" s="152"/>
      <c r="C965" s="151"/>
      <c r="D965" s="151"/>
      <c r="E965" s="150"/>
    </row>
    <row r="966" spans="1:5">
      <c r="A966" s="153"/>
      <c r="B966" s="152"/>
      <c r="C966" s="151"/>
      <c r="D966" s="151"/>
      <c r="E966" s="150"/>
    </row>
    <row r="967" spans="1:5">
      <c r="A967" s="153"/>
      <c r="B967" s="152"/>
      <c r="C967" s="151"/>
      <c r="D967" s="151"/>
      <c r="E967" s="150"/>
    </row>
    <row r="968" spans="1:5">
      <c r="A968" s="153"/>
      <c r="B968" s="152"/>
      <c r="C968" s="151"/>
      <c r="D968" s="151"/>
      <c r="E968" s="150"/>
    </row>
    <row r="969" spans="1:5">
      <c r="A969" s="153"/>
      <c r="B969" s="152"/>
      <c r="C969" s="151"/>
      <c r="D969" s="151"/>
      <c r="E969" s="150"/>
    </row>
    <row r="970" spans="1:5">
      <c r="A970" s="153"/>
      <c r="B970" s="152"/>
      <c r="C970" s="151"/>
      <c r="D970" s="151"/>
      <c r="E970" s="150"/>
    </row>
    <row r="971" spans="1:5">
      <c r="A971" s="153"/>
      <c r="B971" s="152"/>
      <c r="C971" s="151"/>
      <c r="D971" s="151"/>
      <c r="E971" s="150"/>
    </row>
    <row r="972" spans="1:5">
      <c r="A972" s="153"/>
      <c r="B972" s="152"/>
      <c r="C972" s="151"/>
      <c r="D972" s="151"/>
      <c r="E972" s="150"/>
    </row>
    <row r="973" spans="1:5">
      <c r="A973" s="153"/>
      <c r="B973" s="152"/>
      <c r="C973" s="151"/>
      <c r="D973" s="151"/>
      <c r="E973" s="150"/>
    </row>
    <row r="974" spans="1:5">
      <c r="A974" s="153"/>
      <c r="B974" s="152"/>
      <c r="C974" s="151"/>
      <c r="D974" s="151"/>
      <c r="E974" s="150"/>
    </row>
    <row r="975" spans="1:5">
      <c r="A975" s="153"/>
      <c r="B975" s="152"/>
      <c r="C975" s="151"/>
      <c r="D975" s="151"/>
      <c r="E975" s="150"/>
    </row>
    <row r="976" spans="1:5">
      <c r="A976" s="153"/>
      <c r="B976" s="152"/>
      <c r="C976" s="151"/>
      <c r="D976" s="151"/>
      <c r="E976" s="150"/>
    </row>
    <row r="977" spans="1:5">
      <c r="A977" s="153"/>
      <c r="B977" s="152"/>
      <c r="C977" s="151"/>
      <c r="D977" s="151"/>
      <c r="E977" s="150"/>
    </row>
    <row r="978" spans="1:5">
      <c r="A978" s="153"/>
      <c r="B978" s="152"/>
      <c r="C978" s="151"/>
      <c r="D978" s="151"/>
      <c r="E978" s="150"/>
    </row>
    <row r="979" spans="1:5">
      <c r="A979" s="153"/>
      <c r="B979" s="152"/>
      <c r="C979" s="151"/>
      <c r="D979" s="151"/>
      <c r="E979" s="150"/>
    </row>
    <row r="980" spans="1:5">
      <c r="A980" s="153"/>
      <c r="B980" s="152"/>
      <c r="C980" s="151"/>
      <c r="D980" s="151"/>
      <c r="E980" s="150"/>
    </row>
    <row r="981" spans="1:5">
      <c r="A981" s="153"/>
      <c r="B981" s="152"/>
      <c r="C981" s="151"/>
      <c r="D981" s="151"/>
      <c r="E981" s="150"/>
    </row>
    <row r="982" spans="1:5">
      <c r="A982" s="153"/>
      <c r="B982" s="152"/>
      <c r="C982" s="151"/>
      <c r="D982" s="151"/>
      <c r="E982" s="150"/>
    </row>
    <row r="983" spans="1:5">
      <c r="A983" s="153"/>
      <c r="B983" s="152"/>
      <c r="C983" s="151"/>
      <c r="D983" s="151"/>
      <c r="E983" s="150"/>
    </row>
    <row r="984" spans="1:5">
      <c r="A984" s="153"/>
      <c r="B984" s="152"/>
      <c r="C984" s="151"/>
      <c r="D984" s="151"/>
      <c r="E984" s="150"/>
    </row>
    <row r="985" spans="1:5">
      <c r="A985" s="153"/>
      <c r="B985" s="152"/>
      <c r="C985" s="151"/>
      <c r="D985" s="151"/>
      <c r="E985" s="150"/>
    </row>
    <row r="986" spans="1:5">
      <c r="A986" s="153"/>
      <c r="B986" s="152"/>
      <c r="C986" s="151"/>
      <c r="D986" s="151"/>
      <c r="E986" s="150"/>
    </row>
    <row r="987" spans="1:5">
      <c r="A987" s="153"/>
      <c r="B987" s="152"/>
      <c r="C987" s="151"/>
      <c r="D987" s="151"/>
      <c r="E987" s="150"/>
    </row>
    <row r="988" spans="1:5">
      <c r="A988" s="153"/>
      <c r="B988" s="152"/>
      <c r="C988" s="151"/>
      <c r="D988" s="151"/>
      <c r="E988" s="150"/>
    </row>
    <row r="989" spans="1:5">
      <c r="A989" s="153"/>
      <c r="B989" s="152"/>
      <c r="C989" s="151"/>
      <c r="D989" s="151"/>
      <c r="E989" s="150"/>
    </row>
    <row r="990" spans="1:5">
      <c r="A990" s="153"/>
      <c r="B990" s="152"/>
      <c r="C990" s="151"/>
      <c r="D990" s="151"/>
      <c r="E990" s="150"/>
    </row>
    <row r="991" spans="1:5">
      <c r="A991" s="153"/>
      <c r="B991" s="152"/>
      <c r="C991" s="151"/>
      <c r="D991" s="151"/>
      <c r="E991" s="150"/>
    </row>
    <row r="992" spans="1:5">
      <c r="A992" s="153"/>
      <c r="B992" s="152"/>
      <c r="C992" s="151"/>
      <c r="D992" s="151"/>
      <c r="E992" s="150"/>
    </row>
    <row r="993" spans="1:5">
      <c r="A993" s="153"/>
      <c r="B993" s="152"/>
      <c r="C993" s="151"/>
      <c r="D993" s="151"/>
      <c r="E993" s="150"/>
    </row>
    <row r="994" spans="1:5">
      <c r="A994" s="153"/>
      <c r="B994" s="152"/>
      <c r="C994" s="151"/>
      <c r="D994" s="151"/>
      <c r="E994" s="150"/>
    </row>
    <row r="995" spans="1:5">
      <c r="A995" s="153"/>
      <c r="B995" s="152"/>
      <c r="C995" s="151"/>
      <c r="D995" s="151"/>
      <c r="E995" s="150"/>
    </row>
    <row r="996" spans="1:5">
      <c r="A996" s="153"/>
      <c r="B996" s="152"/>
      <c r="C996" s="151"/>
      <c r="D996" s="151"/>
      <c r="E996" s="150"/>
    </row>
    <row r="997" spans="1:5">
      <c r="A997" s="153"/>
      <c r="B997" s="152"/>
      <c r="C997" s="151"/>
      <c r="D997" s="151"/>
      <c r="E997" s="150"/>
    </row>
  </sheetData>
  <pageMargins left="0.70000000000000007" right="0.70000000000000007" top="1.1437007874015745" bottom="1.1437007874015745" header="0.74999999999999989" footer="0.74999999999999989"/>
  <pageSetup paperSize="0" fitToWidth="0" fitToHeight="0" orientation="portrait" horizontalDpi="0" verticalDpi="0" copies="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3F921-30EE-4AEB-AFBB-491A9993A8E6}">
  <dimension ref="A1:I36"/>
  <sheetViews>
    <sheetView topLeftCell="A19" zoomScale="125" zoomScaleNormal="125" zoomScalePageLayoutView="125" workbookViewId="0">
      <selection activeCell="C22" sqref="C22"/>
    </sheetView>
  </sheetViews>
  <sheetFormatPr defaultColWidth="8.6640625" defaultRowHeight="18.5"/>
  <cols>
    <col min="1" max="1" width="21.6640625" style="132" customWidth="1"/>
    <col min="2" max="2" width="8.6640625" style="139"/>
    <col min="3" max="3" width="30.25" style="132" customWidth="1"/>
    <col min="4" max="4" width="9" style="138" customWidth="1"/>
    <col min="5" max="16384" width="8.6640625" style="132"/>
  </cols>
  <sheetData>
    <row r="1" spans="1:9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">
      <c r="A2" s="413" t="s">
        <v>37</v>
      </c>
      <c r="B2" s="414" t="s">
        <v>35</v>
      </c>
      <c r="C2" s="415" t="s">
        <v>27</v>
      </c>
      <c r="D2" s="416">
        <v>58</v>
      </c>
      <c r="E2" s="416">
        <v>76</v>
      </c>
      <c r="F2" s="416">
        <v>59</v>
      </c>
      <c r="G2" s="246"/>
      <c r="H2" s="246"/>
      <c r="I2" s="246"/>
    </row>
    <row r="3" spans="1:9">
      <c r="A3" s="413" t="s">
        <v>212</v>
      </c>
      <c r="B3" s="414" t="s">
        <v>28</v>
      </c>
      <c r="C3" s="415" t="s">
        <v>27</v>
      </c>
      <c r="D3" s="416">
        <v>1</v>
      </c>
      <c r="E3" s="416"/>
      <c r="F3" s="416"/>
      <c r="G3" s="246"/>
      <c r="H3" s="246"/>
      <c r="I3" s="246"/>
    </row>
    <row r="4" spans="1:9">
      <c r="A4" s="413" t="s">
        <v>58</v>
      </c>
      <c r="B4" s="414" t="s">
        <v>35</v>
      </c>
      <c r="C4" s="415" t="s">
        <v>27</v>
      </c>
      <c r="D4" s="416">
        <v>53</v>
      </c>
      <c r="E4" s="416">
        <v>62</v>
      </c>
      <c r="F4" s="416"/>
      <c r="G4" s="246"/>
      <c r="H4" s="246"/>
      <c r="I4" s="246"/>
    </row>
    <row r="5" spans="1:9">
      <c r="A5" s="413" t="s">
        <v>213</v>
      </c>
      <c r="B5" s="414" t="s">
        <v>34</v>
      </c>
      <c r="C5" s="415" t="s">
        <v>27</v>
      </c>
      <c r="D5" s="416">
        <v>94</v>
      </c>
      <c r="E5" s="416">
        <v>112</v>
      </c>
      <c r="F5" s="416">
        <v>72</v>
      </c>
      <c r="G5" s="246"/>
      <c r="H5" s="246"/>
      <c r="I5" s="246"/>
    </row>
    <row r="6" spans="1:9">
      <c r="A6" s="413" t="s">
        <v>214</v>
      </c>
      <c r="B6" s="414" t="s">
        <v>28</v>
      </c>
      <c r="C6" s="415" t="s">
        <v>27</v>
      </c>
      <c r="D6" s="416">
        <v>68</v>
      </c>
      <c r="E6" s="416"/>
      <c r="F6" s="416"/>
      <c r="G6" s="246"/>
      <c r="H6" s="246"/>
      <c r="I6" s="246"/>
    </row>
    <row r="7" spans="1:9">
      <c r="A7" s="413" t="s">
        <v>84</v>
      </c>
      <c r="B7" s="414" t="s">
        <v>35</v>
      </c>
      <c r="C7" s="415" t="s">
        <v>27</v>
      </c>
      <c r="D7" s="416">
        <v>117</v>
      </c>
      <c r="E7" s="416">
        <v>51</v>
      </c>
      <c r="F7" s="416">
        <v>50</v>
      </c>
      <c r="G7" s="246"/>
      <c r="H7" s="246"/>
      <c r="I7" s="246"/>
    </row>
    <row r="8" spans="1:9">
      <c r="A8" s="413" t="s">
        <v>215</v>
      </c>
      <c r="B8" s="414" t="s">
        <v>28</v>
      </c>
      <c r="C8" s="415" t="s">
        <v>27</v>
      </c>
      <c r="D8" s="416">
        <v>6</v>
      </c>
      <c r="E8" s="416">
        <v>16</v>
      </c>
      <c r="F8" s="416">
        <v>6</v>
      </c>
      <c r="G8" s="246"/>
      <c r="H8" s="246"/>
      <c r="I8" s="246"/>
    </row>
    <row r="9" spans="1:9">
      <c r="A9" s="413" t="s">
        <v>216</v>
      </c>
      <c r="B9" s="414" t="s">
        <v>35</v>
      </c>
      <c r="C9" s="415" t="s">
        <v>27</v>
      </c>
      <c r="D9" s="416">
        <v>68</v>
      </c>
      <c r="E9" s="416">
        <v>86</v>
      </c>
      <c r="F9" s="416">
        <v>56</v>
      </c>
      <c r="G9" s="246"/>
      <c r="H9" s="246"/>
      <c r="I9" s="246"/>
    </row>
    <row r="10" spans="1:9">
      <c r="A10" s="413" t="s">
        <v>85</v>
      </c>
      <c r="B10" s="414" t="s">
        <v>35</v>
      </c>
      <c r="C10" s="415" t="s">
        <v>27</v>
      </c>
      <c r="D10" s="416">
        <v>81</v>
      </c>
      <c r="E10" s="416">
        <v>111</v>
      </c>
      <c r="F10" s="416">
        <v>70</v>
      </c>
      <c r="G10" s="246"/>
      <c r="H10" s="246"/>
      <c r="I10" s="246"/>
    </row>
    <row r="11" spans="1:9">
      <c r="A11" s="413" t="s">
        <v>59</v>
      </c>
      <c r="B11" s="414" t="s">
        <v>28</v>
      </c>
      <c r="C11" s="415" t="s">
        <v>27</v>
      </c>
      <c r="D11" s="416">
        <v>31</v>
      </c>
      <c r="E11" s="416"/>
      <c r="F11" s="416"/>
      <c r="G11" s="246"/>
      <c r="H11" s="246"/>
      <c r="I11" s="246"/>
    </row>
    <row r="12" spans="1:9">
      <c r="A12" s="413" t="s">
        <v>217</v>
      </c>
      <c r="B12" s="414" t="s">
        <v>35</v>
      </c>
      <c r="C12" s="415" t="s">
        <v>27</v>
      </c>
      <c r="D12" s="416">
        <v>30</v>
      </c>
      <c r="E12" s="416">
        <v>48</v>
      </c>
      <c r="F12" s="416">
        <v>34</v>
      </c>
      <c r="G12" s="246"/>
      <c r="H12" s="246"/>
      <c r="I12" s="246"/>
    </row>
    <row r="13" spans="1:9">
      <c r="A13" s="413" t="s">
        <v>218</v>
      </c>
      <c r="B13" s="414" t="s">
        <v>28</v>
      </c>
      <c r="C13" s="415" t="s">
        <v>27</v>
      </c>
      <c r="D13" s="416">
        <v>20</v>
      </c>
      <c r="E13" s="416"/>
      <c r="F13" s="416"/>
      <c r="G13" s="246"/>
      <c r="H13" s="246"/>
      <c r="I13" s="246"/>
    </row>
    <row r="14" spans="1:9">
      <c r="A14" s="413" t="s">
        <v>219</v>
      </c>
      <c r="B14" s="414" t="s">
        <v>28</v>
      </c>
      <c r="C14" s="415" t="s">
        <v>27</v>
      </c>
      <c r="D14" s="416">
        <v>4</v>
      </c>
      <c r="E14" s="416">
        <v>9</v>
      </c>
      <c r="F14" s="416">
        <v>7</v>
      </c>
      <c r="G14" s="246"/>
      <c r="H14" s="246"/>
      <c r="I14" s="246"/>
    </row>
    <row r="15" spans="1:9">
      <c r="A15" s="413" t="s">
        <v>36</v>
      </c>
      <c r="B15" s="414" t="s">
        <v>34</v>
      </c>
      <c r="C15" s="415" t="s">
        <v>27</v>
      </c>
      <c r="D15" s="416">
        <v>57</v>
      </c>
      <c r="E15" s="416"/>
      <c r="F15" s="416"/>
      <c r="G15" s="246"/>
      <c r="H15" s="246"/>
      <c r="I15" s="246"/>
    </row>
    <row r="16" spans="1:9">
      <c r="A16" s="413" t="s">
        <v>57</v>
      </c>
      <c r="B16" s="414" t="s">
        <v>34</v>
      </c>
      <c r="C16" s="415" t="s">
        <v>27</v>
      </c>
      <c r="D16" s="416">
        <v>3</v>
      </c>
      <c r="E16" s="416"/>
      <c r="F16" s="416"/>
      <c r="G16" s="246"/>
      <c r="H16" s="246"/>
      <c r="I16" s="246"/>
    </row>
    <row r="17" spans="1:9">
      <c r="A17" s="413" t="s">
        <v>220</v>
      </c>
      <c r="B17" s="414" t="s">
        <v>34</v>
      </c>
      <c r="C17" s="415" t="s">
        <v>27</v>
      </c>
      <c r="D17" s="416">
        <v>11</v>
      </c>
      <c r="E17" s="416">
        <v>14</v>
      </c>
      <c r="F17" s="416"/>
      <c r="G17" s="246"/>
      <c r="H17" s="246"/>
      <c r="I17" s="246"/>
    </row>
    <row r="18" spans="1:9">
      <c r="A18" s="413" t="s">
        <v>221</v>
      </c>
      <c r="B18" s="414" t="s">
        <v>35</v>
      </c>
      <c r="C18" s="415" t="s">
        <v>27</v>
      </c>
      <c r="D18" s="416">
        <v>15</v>
      </c>
      <c r="E18" s="416"/>
      <c r="F18" s="416"/>
      <c r="G18" s="246"/>
      <c r="H18" s="246"/>
      <c r="I18" s="246"/>
    </row>
    <row r="19" spans="1:9">
      <c r="A19" s="413" t="s">
        <v>222</v>
      </c>
      <c r="B19" s="414" t="s">
        <v>28</v>
      </c>
      <c r="C19" s="415" t="s">
        <v>27</v>
      </c>
      <c r="D19" s="416">
        <v>10</v>
      </c>
      <c r="E19" s="416"/>
      <c r="F19" s="416"/>
      <c r="G19" s="246"/>
      <c r="H19" s="246"/>
      <c r="I19" s="246"/>
    </row>
    <row r="20" spans="1:9">
      <c r="A20" s="413" t="s">
        <v>456</v>
      </c>
      <c r="B20" s="414" t="s">
        <v>28</v>
      </c>
      <c r="C20" s="415" t="s">
        <v>27</v>
      </c>
      <c r="D20" s="416"/>
      <c r="E20" s="416">
        <v>117</v>
      </c>
      <c r="F20" s="416">
        <v>71</v>
      </c>
    </row>
    <row r="21" spans="1:9">
      <c r="A21" s="413" t="s">
        <v>341</v>
      </c>
      <c r="B21" s="414" t="s">
        <v>35</v>
      </c>
      <c r="C21" s="415" t="s">
        <v>27</v>
      </c>
      <c r="D21" s="416"/>
      <c r="E21" s="416">
        <v>4</v>
      </c>
      <c r="F21" s="416"/>
    </row>
    <row r="22" spans="1:9">
      <c r="A22" s="413" t="s">
        <v>342</v>
      </c>
      <c r="B22" s="414" t="s">
        <v>33</v>
      </c>
      <c r="C22" s="415" t="s">
        <v>27</v>
      </c>
      <c r="D22" s="416"/>
      <c r="E22" s="416">
        <v>125</v>
      </c>
      <c r="F22" s="416"/>
    </row>
    <row r="23" spans="1:9">
      <c r="A23" s="413" t="s">
        <v>339</v>
      </c>
      <c r="B23" s="414" t="s">
        <v>34</v>
      </c>
      <c r="C23" s="415" t="s">
        <v>27</v>
      </c>
      <c r="D23" s="416"/>
      <c r="E23" s="416">
        <v>21</v>
      </c>
      <c r="F23" s="416"/>
    </row>
    <row r="24" spans="1:9">
      <c r="A24" s="413" t="s">
        <v>343</v>
      </c>
      <c r="B24" s="414" t="s">
        <v>34</v>
      </c>
      <c r="C24" s="415" t="s">
        <v>27</v>
      </c>
      <c r="D24" s="416"/>
      <c r="E24" s="416">
        <v>24</v>
      </c>
      <c r="F24" s="416"/>
    </row>
    <row r="25" spans="1:9">
      <c r="A25" s="413" t="s">
        <v>344</v>
      </c>
      <c r="B25" s="414" t="s">
        <v>33</v>
      </c>
      <c r="C25" s="415" t="s">
        <v>27</v>
      </c>
      <c r="D25" s="416"/>
      <c r="E25" s="416">
        <v>113</v>
      </c>
      <c r="F25" s="416"/>
    </row>
    <row r="26" spans="1:9">
      <c r="A26" s="413" t="s">
        <v>345</v>
      </c>
      <c r="B26" s="414" t="s">
        <v>28</v>
      </c>
      <c r="C26" s="415" t="s">
        <v>27</v>
      </c>
      <c r="D26" s="416"/>
      <c r="E26" s="416">
        <v>1</v>
      </c>
      <c r="F26" s="416"/>
    </row>
    <row r="27" spans="1:9">
      <c r="A27" s="413" t="s">
        <v>346</v>
      </c>
      <c r="B27" s="414" t="s">
        <v>28</v>
      </c>
      <c r="C27" s="415" t="s">
        <v>27</v>
      </c>
      <c r="D27" s="416"/>
      <c r="E27" s="416">
        <v>15</v>
      </c>
      <c r="F27" s="416"/>
    </row>
    <row r="28" spans="1:9">
      <c r="A28" s="413" t="s">
        <v>340</v>
      </c>
      <c r="B28" s="414" t="s">
        <v>33</v>
      </c>
      <c r="C28" s="415" t="s">
        <v>27</v>
      </c>
      <c r="D28" s="416"/>
      <c r="E28" s="416">
        <v>75</v>
      </c>
      <c r="F28" s="416">
        <v>49</v>
      </c>
    </row>
    <row r="29" spans="1:9">
      <c r="A29" s="413" t="s">
        <v>501</v>
      </c>
      <c r="B29" s="414" t="s">
        <v>33</v>
      </c>
      <c r="C29" s="415" t="s">
        <v>27</v>
      </c>
      <c r="D29" s="416"/>
      <c r="E29" s="416"/>
      <c r="F29" s="416">
        <v>76</v>
      </c>
    </row>
    <row r="30" spans="1:9">
      <c r="A30" s="381"/>
      <c r="B30" s="382"/>
      <c r="C30" s="383"/>
      <c r="D30" s="384"/>
      <c r="E30" s="384"/>
    </row>
    <row r="31" spans="1:9">
      <c r="A31" s="381"/>
      <c r="B31" s="382"/>
      <c r="C31" s="383"/>
      <c r="D31" s="384"/>
      <c r="E31" s="384"/>
    </row>
    <row r="32" spans="1:9">
      <c r="A32" s="148"/>
      <c r="B32" s="142"/>
      <c r="C32" s="148"/>
      <c r="D32" s="147"/>
    </row>
    <row r="33" spans="1:4">
      <c r="A33" s="148"/>
      <c r="B33" s="142"/>
      <c r="C33" s="148"/>
      <c r="D33" s="147"/>
    </row>
    <row r="34" spans="1:4">
      <c r="A34" s="148"/>
      <c r="B34" s="142"/>
      <c r="C34" s="148"/>
      <c r="D34" s="147"/>
    </row>
    <row r="35" spans="1:4">
      <c r="A35" s="146"/>
      <c r="B35" s="142"/>
      <c r="C35" s="145"/>
      <c r="D35" s="144"/>
    </row>
    <row r="36" spans="1:4">
      <c r="A36" s="143"/>
      <c r="B36" s="142"/>
      <c r="C36" s="141"/>
      <c r="D36" s="140"/>
    </row>
  </sheetData>
  <dataValidations count="3">
    <dataValidation type="list" allowBlank="1" showInputMessage="1" showErrorMessage="1" sqref="B15:B31" xr:uid="{12D977BB-D9BC-46F2-AF7E-2BBEF39CACED}">
      <formula1>"S, V40, V50, V60, V70, V80, V90"</formula1>
    </dataValidation>
    <dataValidation type="custom" allowBlank="1" showInputMessage="1" showErrorMessage="1" sqref="B1" xr:uid="{E6D67027-6035-48B6-AE00-F5BAF58DB4CA}">
      <formula1>"S, V40, V50, V60, V70, V80, V90"</formula1>
    </dataValidation>
    <dataValidation type="list" allowBlank="1" showInputMessage="1" showErrorMessage="1" sqref="C2:C31" xr:uid="{9F9128A8-9A17-4C58-A6D0-F9C338951784}">
      <formula1>$XFD$2:$XFD$17</formula1>
    </dataValidation>
  </dataValidations>
  <pageMargins left="0.7" right="0.7" top="0.75" bottom="0.75" header="0.3" footer="0.3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89D0A-4437-447D-B649-3C1FC2EBE6E7}">
  <dimension ref="A1:XEV998"/>
  <sheetViews>
    <sheetView workbookViewId="0">
      <selection activeCell="C22" sqref="C22"/>
    </sheetView>
  </sheetViews>
  <sheetFormatPr defaultColWidth="10.83203125" defaultRowHeight="18.5"/>
  <cols>
    <col min="1" max="1" width="22.6640625" style="132" customWidth="1"/>
    <col min="2" max="2" width="4.5" style="132" bestFit="1" customWidth="1"/>
    <col min="3" max="3" width="26.9140625" style="132" bestFit="1" customWidth="1"/>
    <col min="4" max="4" width="7.5" style="133" customWidth="1"/>
    <col min="5" max="16384" width="10.83203125" style="132"/>
  </cols>
  <sheetData>
    <row r="1" spans="1:9 16376:16376">
      <c r="A1" s="330" t="s">
        <v>9</v>
      </c>
      <c r="B1" s="331" t="s">
        <v>10</v>
      </c>
      <c r="C1" s="331" t="s">
        <v>0</v>
      </c>
      <c r="D1" s="331" t="s">
        <v>8</v>
      </c>
      <c r="E1" s="2" t="s">
        <v>7</v>
      </c>
      <c r="F1" s="2" t="s">
        <v>6</v>
      </c>
      <c r="G1" s="2" t="s">
        <v>5</v>
      </c>
      <c r="H1" s="2" t="s">
        <v>4</v>
      </c>
      <c r="I1" s="2" t="s">
        <v>3</v>
      </c>
    </row>
    <row r="2" spans="1:9 16376:16376">
      <c r="A2" s="409" t="s">
        <v>223</v>
      </c>
      <c r="B2" s="410" t="s">
        <v>35</v>
      </c>
      <c r="C2" s="411" t="s">
        <v>27</v>
      </c>
      <c r="D2" s="412">
        <v>36</v>
      </c>
      <c r="E2" s="412"/>
      <c r="F2" s="412">
        <v>34</v>
      </c>
      <c r="G2" s="246"/>
      <c r="H2" s="246"/>
      <c r="I2" s="246"/>
      <c r="XEV2" s="132" t="s">
        <v>16</v>
      </c>
    </row>
    <row r="3" spans="1:9 16376:16376">
      <c r="A3" s="409" t="s">
        <v>83</v>
      </c>
      <c r="B3" s="410" t="s">
        <v>28</v>
      </c>
      <c r="C3" s="411" t="s">
        <v>27</v>
      </c>
      <c r="D3" s="412">
        <v>2</v>
      </c>
      <c r="E3" s="412"/>
      <c r="F3" s="412">
        <v>4</v>
      </c>
      <c r="G3" s="246"/>
      <c r="H3" s="246"/>
      <c r="I3" s="246"/>
      <c r="XEV3" s="132" t="s">
        <v>17</v>
      </c>
    </row>
    <row r="4" spans="1:9 16376:16376">
      <c r="A4" s="409" t="s">
        <v>224</v>
      </c>
      <c r="B4" s="410" t="s">
        <v>35</v>
      </c>
      <c r="C4" s="411" t="s">
        <v>27</v>
      </c>
      <c r="D4" s="412">
        <v>13</v>
      </c>
      <c r="E4" s="412">
        <v>12</v>
      </c>
      <c r="F4" s="412">
        <v>10</v>
      </c>
      <c r="G4" s="246"/>
      <c r="H4" s="246"/>
      <c r="I4" s="246"/>
      <c r="XEV4" s="132" t="s">
        <v>18</v>
      </c>
    </row>
    <row r="5" spans="1:9 16376:16376">
      <c r="A5" s="409" t="s">
        <v>225</v>
      </c>
      <c r="B5" s="410" t="s">
        <v>28</v>
      </c>
      <c r="C5" s="411" t="s">
        <v>27</v>
      </c>
      <c r="D5" s="412">
        <v>8</v>
      </c>
      <c r="E5" s="412">
        <v>3</v>
      </c>
      <c r="F5" s="412">
        <v>14</v>
      </c>
      <c r="G5" s="246"/>
      <c r="H5" s="246"/>
      <c r="I5" s="246"/>
      <c r="XEV5" s="132" t="s">
        <v>19</v>
      </c>
    </row>
    <row r="6" spans="1:9 16376:16376">
      <c r="A6" s="409" t="s">
        <v>226</v>
      </c>
      <c r="B6" s="410" t="s">
        <v>34</v>
      </c>
      <c r="C6" s="411" t="s">
        <v>27</v>
      </c>
      <c r="D6" s="412">
        <v>10</v>
      </c>
      <c r="E6" s="412"/>
      <c r="F6" s="412"/>
      <c r="G6" s="246"/>
      <c r="H6" s="246"/>
      <c r="I6" s="246"/>
      <c r="XEV6" s="132" t="s">
        <v>11</v>
      </c>
    </row>
    <row r="7" spans="1:9 16376:16376">
      <c r="A7" s="409" t="s">
        <v>227</v>
      </c>
      <c r="B7" s="410" t="s">
        <v>28</v>
      </c>
      <c r="C7" s="411" t="s">
        <v>27</v>
      </c>
      <c r="D7" s="412">
        <v>15</v>
      </c>
      <c r="E7" s="412"/>
      <c r="F7" s="412"/>
      <c r="G7" s="246"/>
      <c r="H7" s="246"/>
      <c r="I7" s="246"/>
      <c r="XEV7" s="132" t="s">
        <v>20</v>
      </c>
    </row>
    <row r="8" spans="1:9 16376:16376">
      <c r="A8" s="409" t="s">
        <v>94</v>
      </c>
      <c r="B8" s="410" t="s">
        <v>28</v>
      </c>
      <c r="C8" s="411" t="s">
        <v>27</v>
      </c>
      <c r="D8" s="412">
        <v>29</v>
      </c>
      <c r="E8" s="412"/>
      <c r="F8" s="412"/>
      <c r="G8" s="246"/>
      <c r="H8" s="246"/>
      <c r="I8" s="246"/>
      <c r="XEV8" s="132" t="s">
        <v>21</v>
      </c>
    </row>
    <row r="9" spans="1:9 16376:16376">
      <c r="A9" s="409" t="s">
        <v>454</v>
      </c>
      <c r="B9" s="410" t="s">
        <v>34</v>
      </c>
      <c r="C9" s="411" t="s">
        <v>27</v>
      </c>
      <c r="D9" s="412"/>
      <c r="E9" s="412">
        <v>22</v>
      </c>
      <c r="F9" s="412"/>
      <c r="XEV9" s="132" t="s">
        <v>22</v>
      </c>
    </row>
    <row r="10" spans="1:9 16376:16376">
      <c r="A10" s="409" t="s">
        <v>349</v>
      </c>
      <c r="B10" s="410" t="s">
        <v>34</v>
      </c>
      <c r="C10" s="411" t="s">
        <v>27</v>
      </c>
      <c r="D10" s="412"/>
      <c r="E10" s="412">
        <v>25</v>
      </c>
      <c r="F10" s="412"/>
      <c r="XEV10" s="132" t="s">
        <v>12</v>
      </c>
    </row>
    <row r="11" spans="1:9 16376:16376">
      <c r="A11" s="409" t="s">
        <v>347</v>
      </c>
      <c r="B11" s="410" t="s">
        <v>33</v>
      </c>
      <c r="C11" s="411" t="s">
        <v>27</v>
      </c>
      <c r="D11" s="412"/>
      <c r="E11" s="412">
        <v>66</v>
      </c>
      <c r="F11" s="412"/>
      <c r="XEV11" s="132" t="s">
        <v>23</v>
      </c>
    </row>
    <row r="12" spans="1:9 16376:16376">
      <c r="A12" s="409" t="s">
        <v>348</v>
      </c>
      <c r="B12" s="410" t="s">
        <v>35</v>
      </c>
      <c r="C12" s="411" t="s">
        <v>27</v>
      </c>
      <c r="D12" s="412"/>
      <c r="E12" s="412">
        <v>2</v>
      </c>
      <c r="F12" s="412"/>
      <c r="XEV12" s="132" t="s">
        <v>24</v>
      </c>
    </row>
    <row r="13" spans="1:9 16376:16376">
      <c r="A13" s="409" t="s">
        <v>455</v>
      </c>
      <c r="B13" s="410" t="s">
        <v>35</v>
      </c>
      <c r="C13" s="411" t="s">
        <v>27</v>
      </c>
      <c r="D13" s="412"/>
      <c r="E13" s="412">
        <v>1</v>
      </c>
      <c r="F13" s="412"/>
      <c r="XEV13" s="132" t="s">
        <v>25</v>
      </c>
    </row>
    <row r="14" spans="1:9 16376:16376">
      <c r="A14" s="409" t="s">
        <v>498</v>
      </c>
      <c r="B14" s="410" t="s">
        <v>28</v>
      </c>
      <c r="C14" s="411" t="s">
        <v>27</v>
      </c>
      <c r="D14" s="412"/>
      <c r="E14" s="412"/>
      <c r="F14" s="412">
        <v>2</v>
      </c>
      <c r="XEV14" s="132" t="s">
        <v>26</v>
      </c>
    </row>
    <row r="15" spans="1:9 16376:16376">
      <c r="A15" s="409" t="s">
        <v>499</v>
      </c>
      <c r="B15" s="410" t="s">
        <v>51</v>
      </c>
      <c r="C15" s="411" t="s">
        <v>27</v>
      </c>
      <c r="D15" s="412"/>
      <c r="E15" s="412"/>
      <c r="F15" s="412">
        <v>64</v>
      </c>
      <c r="XEV15" s="132" t="s">
        <v>13</v>
      </c>
    </row>
    <row r="16" spans="1:9 16376:16376">
      <c r="A16" s="409" t="s">
        <v>500</v>
      </c>
      <c r="B16" s="410" t="s">
        <v>34</v>
      </c>
      <c r="C16" s="411" t="s">
        <v>27</v>
      </c>
      <c r="D16" s="412"/>
      <c r="E16" s="412"/>
      <c r="F16" s="412">
        <v>23</v>
      </c>
      <c r="XEV16" s="132" t="s">
        <v>27</v>
      </c>
    </row>
    <row r="17" spans="1:4">
      <c r="A17" s="137"/>
      <c r="B17" s="136"/>
      <c r="C17" s="135"/>
      <c r="D17" s="134"/>
    </row>
    <row r="18" spans="1:4">
      <c r="A18" s="137"/>
      <c r="B18" s="136"/>
      <c r="C18" s="135"/>
      <c r="D18" s="134"/>
    </row>
    <row r="19" spans="1:4">
      <c r="A19" s="137"/>
      <c r="B19" s="136"/>
      <c r="C19" s="135"/>
      <c r="D19" s="134"/>
    </row>
    <row r="20" spans="1:4">
      <c r="A20" s="137"/>
      <c r="B20" s="136"/>
      <c r="C20" s="135"/>
      <c r="D20" s="134"/>
    </row>
    <row r="21" spans="1:4">
      <c r="A21" s="137"/>
      <c r="B21" s="136"/>
      <c r="C21" s="135"/>
      <c r="D21" s="134"/>
    </row>
    <row r="22" spans="1:4">
      <c r="A22" s="137"/>
      <c r="B22" s="136"/>
      <c r="C22" s="135"/>
      <c r="D22" s="134"/>
    </row>
    <row r="23" spans="1:4">
      <c r="A23" s="137"/>
      <c r="B23" s="136"/>
      <c r="C23" s="135"/>
      <c r="D23" s="134"/>
    </row>
    <row r="24" spans="1:4">
      <c r="A24" s="137"/>
      <c r="B24" s="136"/>
      <c r="C24" s="135"/>
      <c r="D24" s="134"/>
    </row>
    <row r="25" spans="1:4">
      <c r="A25" s="137"/>
      <c r="B25" s="136"/>
      <c r="C25" s="135"/>
      <c r="D25" s="134"/>
    </row>
    <row r="26" spans="1:4">
      <c r="A26" s="137"/>
      <c r="B26" s="136"/>
      <c r="C26" s="135"/>
      <c r="D26" s="134"/>
    </row>
    <row r="27" spans="1:4">
      <c r="A27" s="137"/>
      <c r="B27" s="136"/>
      <c r="C27" s="135"/>
      <c r="D27" s="134"/>
    </row>
    <row r="28" spans="1:4">
      <c r="A28" s="137"/>
      <c r="B28" s="136"/>
      <c r="C28" s="135"/>
      <c r="D28" s="134"/>
    </row>
    <row r="29" spans="1:4">
      <c r="A29" s="137"/>
      <c r="B29" s="136"/>
      <c r="C29" s="135"/>
      <c r="D29" s="134"/>
    </row>
    <row r="30" spans="1:4">
      <c r="A30" s="137"/>
      <c r="B30" s="136"/>
      <c r="C30" s="135"/>
      <c r="D30" s="134"/>
    </row>
    <row r="31" spans="1:4">
      <c r="A31" s="137"/>
      <c r="B31" s="136"/>
      <c r="C31" s="135"/>
      <c r="D31" s="134"/>
    </row>
    <row r="32" spans="1:4">
      <c r="A32" s="137"/>
      <c r="B32" s="136"/>
      <c r="C32" s="135"/>
      <c r="D32" s="134"/>
    </row>
    <row r="33" spans="1:4">
      <c r="A33" s="137"/>
      <c r="B33" s="136"/>
      <c r="C33" s="135"/>
      <c r="D33" s="134"/>
    </row>
    <row r="34" spans="1:4">
      <c r="A34" s="137"/>
      <c r="B34" s="136"/>
      <c r="C34" s="135"/>
      <c r="D34" s="134"/>
    </row>
    <row r="35" spans="1:4">
      <c r="A35" s="137"/>
      <c r="B35" s="136"/>
      <c r="C35" s="135"/>
      <c r="D35" s="134"/>
    </row>
    <row r="36" spans="1:4">
      <c r="A36" s="137"/>
      <c r="B36" s="136"/>
      <c r="C36" s="135"/>
      <c r="D36" s="134"/>
    </row>
    <row r="37" spans="1:4">
      <c r="A37" s="137"/>
      <c r="B37" s="136"/>
      <c r="C37" s="135"/>
      <c r="D37" s="134"/>
    </row>
    <row r="38" spans="1:4">
      <c r="A38" s="137"/>
      <c r="B38" s="136"/>
      <c r="C38" s="135"/>
      <c r="D38" s="134"/>
    </row>
    <row r="39" spans="1:4">
      <c r="A39" s="137"/>
      <c r="B39" s="136"/>
      <c r="C39" s="135"/>
      <c r="D39" s="134"/>
    </row>
    <row r="40" spans="1:4">
      <c r="A40" s="137"/>
      <c r="B40" s="136"/>
      <c r="C40" s="135"/>
      <c r="D40" s="134"/>
    </row>
    <row r="41" spans="1:4">
      <c r="A41" s="137"/>
      <c r="B41" s="136"/>
      <c r="C41" s="135"/>
      <c r="D41" s="134"/>
    </row>
    <row r="42" spans="1:4">
      <c r="A42" s="137"/>
      <c r="B42" s="136"/>
      <c r="C42" s="135"/>
      <c r="D42" s="134"/>
    </row>
    <row r="43" spans="1:4">
      <c r="A43" s="137"/>
      <c r="B43" s="136"/>
      <c r="C43" s="135"/>
      <c r="D43" s="134"/>
    </row>
    <row r="44" spans="1:4">
      <c r="A44" s="137"/>
      <c r="B44" s="136"/>
      <c r="C44" s="135"/>
      <c r="D44" s="134"/>
    </row>
    <row r="45" spans="1:4">
      <c r="A45" s="137"/>
      <c r="B45" s="136"/>
      <c r="C45" s="135"/>
      <c r="D45" s="134"/>
    </row>
    <row r="46" spans="1:4">
      <c r="A46" s="137"/>
      <c r="B46" s="136"/>
      <c r="C46" s="135"/>
      <c r="D46" s="134"/>
    </row>
    <row r="47" spans="1:4">
      <c r="A47" s="137"/>
      <c r="B47" s="136"/>
      <c r="C47" s="135"/>
      <c r="D47" s="134"/>
    </row>
    <row r="48" spans="1:4">
      <c r="A48" s="137"/>
      <c r="B48" s="136"/>
      <c r="C48" s="135"/>
      <c r="D48" s="134"/>
    </row>
    <row r="49" spans="1:4">
      <c r="A49" s="137"/>
      <c r="B49" s="136"/>
      <c r="C49" s="135"/>
      <c r="D49" s="134"/>
    </row>
    <row r="50" spans="1:4">
      <c r="A50" s="137"/>
      <c r="B50" s="136"/>
      <c r="C50" s="135"/>
      <c r="D50" s="134"/>
    </row>
    <row r="51" spans="1:4">
      <c r="A51" s="137"/>
      <c r="B51" s="136"/>
      <c r="C51" s="135"/>
      <c r="D51" s="134"/>
    </row>
    <row r="52" spans="1:4">
      <c r="A52" s="137"/>
      <c r="B52" s="136"/>
      <c r="C52" s="135"/>
      <c r="D52" s="134"/>
    </row>
    <row r="53" spans="1:4">
      <c r="A53" s="137"/>
      <c r="B53" s="136"/>
      <c r="C53" s="135"/>
      <c r="D53" s="134"/>
    </row>
    <row r="54" spans="1:4">
      <c r="A54" s="137"/>
      <c r="B54" s="136"/>
      <c r="C54" s="135"/>
      <c r="D54" s="134"/>
    </row>
    <row r="55" spans="1:4">
      <c r="A55" s="137"/>
      <c r="B55" s="136"/>
      <c r="C55" s="135"/>
      <c r="D55" s="134"/>
    </row>
    <row r="56" spans="1:4">
      <c r="A56" s="137"/>
      <c r="B56" s="136"/>
      <c r="C56" s="135"/>
      <c r="D56" s="134"/>
    </row>
    <row r="57" spans="1:4">
      <c r="A57" s="137"/>
      <c r="B57" s="136"/>
      <c r="C57" s="135"/>
      <c r="D57" s="134"/>
    </row>
    <row r="58" spans="1:4">
      <c r="A58" s="137"/>
      <c r="B58" s="136"/>
      <c r="C58" s="135"/>
      <c r="D58" s="134"/>
    </row>
    <row r="59" spans="1:4">
      <c r="A59" s="137"/>
      <c r="B59" s="136"/>
      <c r="C59" s="135"/>
      <c r="D59" s="134"/>
    </row>
    <row r="60" spans="1:4">
      <c r="A60" s="137"/>
      <c r="B60" s="136"/>
      <c r="C60" s="135"/>
      <c r="D60" s="134"/>
    </row>
    <row r="61" spans="1:4">
      <c r="A61" s="137"/>
      <c r="B61" s="136"/>
      <c r="C61" s="135"/>
      <c r="D61" s="134"/>
    </row>
    <row r="62" spans="1:4">
      <c r="A62" s="137"/>
      <c r="B62" s="136"/>
      <c r="C62" s="135"/>
      <c r="D62" s="134"/>
    </row>
    <row r="63" spans="1:4">
      <c r="A63" s="137"/>
      <c r="B63" s="136"/>
      <c r="C63" s="135"/>
      <c r="D63" s="134"/>
    </row>
    <row r="64" spans="1:4">
      <c r="A64" s="137"/>
      <c r="B64" s="136"/>
      <c r="C64" s="135"/>
      <c r="D64" s="134"/>
    </row>
    <row r="65" spans="1:4">
      <c r="A65" s="137"/>
      <c r="B65" s="136"/>
      <c r="C65" s="135"/>
      <c r="D65" s="134"/>
    </row>
    <row r="66" spans="1:4">
      <c r="A66" s="137"/>
      <c r="B66" s="136"/>
      <c r="C66" s="135"/>
      <c r="D66" s="134"/>
    </row>
    <row r="67" spans="1:4">
      <c r="A67" s="137"/>
      <c r="B67" s="136"/>
      <c r="C67" s="135"/>
      <c r="D67" s="134"/>
    </row>
    <row r="68" spans="1:4">
      <c r="A68" s="137"/>
      <c r="B68" s="136"/>
      <c r="C68" s="135"/>
      <c r="D68" s="134"/>
    </row>
    <row r="69" spans="1:4">
      <c r="A69" s="137"/>
      <c r="B69" s="136"/>
      <c r="C69" s="135"/>
      <c r="D69" s="134"/>
    </row>
    <row r="70" spans="1:4">
      <c r="A70" s="137"/>
      <c r="B70" s="136"/>
      <c r="C70" s="135"/>
      <c r="D70" s="134"/>
    </row>
    <row r="71" spans="1:4">
      <c r="A71" s="137"/>
      <c r="B71" s="136"/>
      <c r="C71" s="135"/>
      <c r="D71" s="134"/>
    </row>
    <row r="72" spans="1:4">
      <c r="A72" s="137"/>
      <c r="B72" s="136"/>
      <c r="C72" s="135"/>
      <c r="D72" s="134"/>
    </row>
    <row r="73" spans="1:4">
      <c r="A73" s="137"/>
      <c r="B73" s="136"/>
      <c r="C73" s="135"/>
      <c r="D73" s="134"/>
    </row>
    <row r="74" spans="1:4">
      <c r="A74" s="137"/>
      <c r="B74" s="136"/>
      <c r="C74" s="135"/>
      <c r="D74" s="134"/>
    </row>
    <row r="75" spans="1:4">
      <c r="A75" s="137"/>
      <c r="B75" s="136"/>
      <c r="C75" s="135"/>
      <c r="D75" s="134"/>
    </row>
    <row r="76" spans="1:4">
      <c r="A76" s="137"/>
      <c r="B76" s="136"/>
      <c r="C76" s="135"/>
      <c r="D76" s="134"/>
    </row>
    <row r="77" spans="1:4">
      <c r="A77" s="137"/>
      <c r="B77" s="136"/>
      <c r="C77" s="135"/>
      <c r="D77" s="134"/>
    </row>
    <row r="78" spans="1:4">
      <c r="A78" s="137"/>
      <c r="B78" s="136"/>
      <c r="C78" s="135"/>
      <c r="D78" s="134"/>
    </row>
    <row r="79" spans="1:4">
      <c r="A79" s="137"/>
      <c r="B79" s="136"/>
      <c r="C79" s="135"/>
      <c r="D79" s="134"/>
    </row>
    <row r="80" spans="1:4">
      <c r="A80" s="137"/>
      <c r="B80" s="136"/>
      <c r="C80" s="135"/>
      <c r="D80" s="134"/>
    </row>
    <row r="81" spans="1:4">
      <c r="A81" s="137"/>
      <c r="B81" s="136"/>
      <c r="C81" s="135"/>
      <c r="D81" s="134"/>
    </row>
    <row r="82" spans="1:4">
      <c r="A82" s="137"/>
      <c r="B82" s="136"/>
      <c r="C82" s="135"/>
      <c r="D82" s="134"/>
    </row>
    <row r="83" spans="1:4">
      <c r="A83" s="137"/>
      <c r="B83" s="136"/>
      <c r="C83" s="135"/>
      <c r="D83" s="134"/>
    </row>
    <row r="84" spans="1:4">
      <c r="A84" s="137"/>
      <c r="B84" s="136"/>
      <c r="C84" s="135"/>
      <c r="D84" s="134"/>
    </row>
    <row r="85" spans="1:4">
      <c r="A85" s="137"/>
      <c r="B85" s="136"/>
      <c r="C85" s="135"/>
      <c r="D85" s="134"/>
    </row>
    <row r="86" spans="1:4">
      <c r="A86" s="137"/>
      <c r="B86" s="136"/>
      <c r="C86" s="135"/>
      <c r="D86" s="134"/>
    </row>
    <row r="87" spans="1:4">
      <c r="A87" s="137"/>
      <c r="B87" s="136"/>
      <c r="C87" s="135"/>
      <c r="D87" s="134"/>
    </row>
    <row r="88" spans="1:4">
      <c r="A88" s="137"/>
      <c r="B88" s="136"/>
      <c r="C88" s="135"/>
      <c r="D88" s="134"/>
    </row>
    <row r="89" spans="1:4">
      <c r="A89" s="137"/>
      <c r="B89" s="136"/>
      <c r="C89" s="135"/>
      <c r="D89" s="134"/>
    </row>
    <row r="90" spans="1:4">
      <c r="A90" s="137"/>
      <c r="B90" s="136"/>
      <c r="C90" s="135"/>
      <c r="D90" s="134"/>
    </row>
    <row r="91" spans="1:4">
      <c r="A91" s="137"/>
      <c r="B91" s="136"/>
      <c r="C91" s="135"/>
      <c r="D91" s="134"/>
    </row>
    <row r="92" spans="1:4">
      <c r="A92" s="137"/>
      <c r="B92" s="136"/>
      <c r="C92" s="135"/>
      <c r="D92" s="134"/>
    </row>
    <row r="93" spans="1:4">
      <c r="A93" s="137"/>
      <c r="B93" s="136"/>
      <c r="C93" s="135"/>
      <c r="D93" s="134"/>
    </row>
    <row r="94" spans="1:4">
      <c r="A94" s="137"/>
      <c r="B94" s="136"/>
      <c r="C94" s="135"/>
      <c r="D94" s="134"/>
    </row>
    <row r="95" spans="1:4">
      <c r="A95" s="137"/>
      <c r="B95" s="136"/>
      <c r="C95" s="135"/>
      <c r="D95" s="134"/>
    </row>
    <row r="96" spans="1:4">
      <c r="A96" s="137"/>
      <c r="B96" s="136"/>
      <c r="C96" s="135"/>
      <c r="D96" s="134"/>
    </row>
    <row r="97" spans="1:4">
      <c r="A97" s="137"/>
      <c r="B97" s="136"/>
      <c r="C97" s="135"/>
      <c r="D97" s="134"/>
    </row>
    <row r="98" spans="1:4">
      <c r="A98" s="137"/>
      <c r="B98" s="136"/>
      <c r="C98" s="135"/>
      <c r="D98" s="134"/>
    </row>
    <row r="99" spans="1:4">
      <c r="A99" s="137"/>
      <c r="B99" s="136"/>
      <c r="C99" s="135"/>
      <c r="D99" s="134"/>
    </row>
    <row r="100" spans="1:4">
      <c r="A100" s="137"/>
      <c r="B100" s="136"/>
      <c r="C100" s="135"/>
      <c r="D100" s="134"/>
    </row>
    <row r="101" spans="1:4">
      <c r="A101" s="137"/>
      <c r="B101" s="136"/>
      <c r="C101" s="135"/>
      <c r="D101" s="134"/>
    </row>
    <row r="102" spans="1:4">
      <c r="A102" s="137"/>
      <c r="B102" s="136"/>
      <c r="C102" s="135"/>
      <c r="D102" s="134"/>
    </row>
    <row r="103" spans="1:4">
      <c r="A103" s="137"/>
      <c r="B103" s="136"/>
      <c r="C103" s="135"/>
      <c r="D103" s="134"/>
    </row>
    <row r="104" spans="1:4">
      <c r="A104" s="137"/>
      <c r="B104" s="136"/>
      <c r="C104" s="135"/>
      <c r="D104" s="134"/>
    </row>
    <row r="105" spans="1:4">
      <c r="A105" s="137"/>
      <c r="B105" s="136"/>
      <c r="C105" s="135"/>
      <c r="D105" s="134"/>
    </row>
    <row r="106" spans="1:4">
      <c r="A106" s="137"/>
      <c r="B106" s="136"/>
      <c r="C106" s="135"/>
      <c r="D106" s="134"/>
    </row>
    <row r="107" spans="1:4">
      <c r="A107" s="137"/>
      <c r="B107" s="136"/>
      <c r="C107" s="135"/>
      <c r="D107" s="134"/>
    </row>
    <row r="108" spans="1:4">
      <c r="A108" s="137"/>
      <c r="B108" s="136"/>
      <c r="C108" s="135"/>
      <c r="D108" s="134"/>
    </row>
    <row r="109" spans="1:4">
      <c r="A109" s="137"/>
      <c r="B109" s="136"/>
      <c r="C109" s="135"/>
      <c r="D109" s="134"/>
    </row>
    <row r="110" spans="1:4">
      <c r="A110" s="137"/>
      <c r="B110" s="136"/>
      <c r="C110" s="135"/>
      <c r="D110" s="134"/>
    </row>
    <row r="111" spans="1:4">
      <c r="A111" s="137"/>
      <c r="B111" s="136"/>
      <c r="C111" s="135"/>
      <c r="D111" s="134"/>
    </row>
    <row r="112" spans="1:4">
      <c r="A112" s="137"/>
      <c r="B112" s="136"/>
      <c r="C112" s="135"/>
      <c r="D112" s="134"/>
    </row>
    <row r="113" spans="1:4">
      <c r="A113" s="137"/>
      <c r="B113" s="136"/>
      <c r="C113" s="135"/>
      <c r="D113" s="134"/>
    </row>
    <row r="114" spans="1:4">
      <c r="A114" s="137"/>
      <c r="B114" s="136"/>
      <c r="C114" s="135"/>
      <c r="D114" s="134"/>
    </row>
    <row r="115" spans="1:4">
      <c r="A115" s="137"/>
      <c r="B115" s="136"/>
      <c r="C115" s="135"/>
      <c r="D115" s="134"/>
    </row>
    <row r="116" spans="1:4">
      <c r="A116" s="137"/>
      <c r="B116" s="136"/>
      <c r="C116" s="135"/>
      <c r="D116" s="134"/>
    </row>
    <row r="117" spans="1:4">
      <c r="A117" s="137"/>
      <c r="B117" s="136"/>
      <c r="C117" s="135"/>
      <c r="D117" s="134"/>
    </row>
    <row r="118" spans="1:4">
      <c r="A118" s="137"/>
      <c r="B118" s="136"/>
      <c r="C118" s="135"/>
      <c r="D118" s="134"/>
    </row>
    <row r="119" spans="1:4">
      <c r="A119" s="137"/>
      <c r="B119" s="136"/>
      <c r="C119" s="135"/>
      <c r="D119" s="134"/>
    </row>
    <row r="120" spans="1:4">
      <c r="A120" s="137"/>
      <c r="B120" s="136"/>
      <c r="C120" s="135"/>
      <c r="D120" s="134"/>
    </row>
    <row r="121" spans="1:4">
      <c r="A121" s="137"/>
      <c r="B121" s="136"/>
      <c r="C121" s="135"/>
      <c r="D121" s="134"/>
    </row>
    <row r="122" spans="1:4">
      <c r="A122" s="137"/>
      <c r="B122" s="136"/>
      <c r="C122" s="135"/>
      <c r="D122" s="134"/>
    </row>
    <row r="123" spans="1:4">
      <c r="A123" s="137"/>
      <c r="B123" s="136"/>
      <c r="C123" s="135"/>
      <c r="D123" s="134"/>
    </row>
    <row r="124" spans="1:4">
      <c r="A124" s="137"/>
      <c r="B124" s="136"/>
      <c r="C124" s="135"/>
      <c r="D124" s="134"/>
    </row>
    <row r="125" spans="1:4">
      <c r="A125" s="137"/>
      <c r="B125" s="136"/>
      <c r="C125" s="135"/>
      <c r="D125" s="134"/>
    </row>
    <row r="126" spans="1:4">
      <c r="A126" s="137"/>
      <c r="B126" s="136"/>
      <c r="C126" s="135"/>
      <c r="D126" s="134"/>
    </row>
    <row r="127" spans="1:4">
      <c r="A127" s="137"/>
      <c r="B127" s="136"/>
      <c r="C127" s="135"/>
      <c r="D127" s="134"/>
    </row>
    <row r="128" spans="1:4">
      <c r="A128" s="137"/>
      <c r="B128" s="136"/>
      <c r="C128" s="135"/>
      <c r="D128" s="134"/>
    </row>
    <row r="129" spans="1:4">
      <c r="A129" s="137"/>
      <c r="B129" s="136"/>
      <c r="C129" s="135"/>
      <c r="D129" s="134"/>
    </row>
    <row r="130" spans="1:4">
      <c r="A130" s="137"/>
      <c r="B130" s="136"/>
      <c r="C130" s="135"/>
      <c r="D130" s="134"/>
    </row>
    <row r="131" spans="1:4">
      <c r="A131" s="137"/>
      <c r="B131" s="136"/>
      <c r="C131" s="135"/>
      <c r="D131" s="134"/>
    </row>
    <row r="132" spans="1:4">
      <c r="A132" s="137"/>
      <c r="B132" s="136"/>
      <c r="C132" s="135"/>
      <c r="D132" s="134"/>
    </row>
    <row r="133" spans="1:4">
      <c r="A133" s="137"/>
      <c r="B133" s="136"/>
      <c r="C133" s="135"/>
      <c r="D133" s="134"/>
    </row>
    <row r="134" spans="1:4">
      <c r="A134" s="137"/>
      <c r="B134" s="136"/>
      <c r="C134" s="135"/>
      <c r="D134" s="134"/>
    </row>
    <row r="135" spans="1:4">
      <c r="A135" s="137"/>
      <c r="B135" s="136"/>
      <c r="C135" s="135"/>
      <c r="D135" s="134"/>
    </row>
    <row r="136" spans="1:4">
      <c r="A136" s="137"/>
      <c r="B136" s="136"/>
      <c r="C136" s="135"/>
      <c r="D136" s="134"/>
    </row>
    <row r="137" spans="1:4">
      <c r="A137" s="137"/>
      <c r="B137" s="136"/>
      <c r="C137" s="135"/>
      <c r="D137" s="134"/>
    </row>
    <row r="138" spans="1:4">
      <c r="A138" s="137"/>
      <c r="B138" s="136"/>
      <c r="C138" s="135"/>
      <c r="D138" s="134"/>
    </row>
    <row r="139" spans="1:4">
      <c r="A139" s="137"/>
      <c r="B139" s="136"/>
      <c r="C139" s="135"/>
      <c r="D139" s="134"/>
    </row>
    <row r="140" spans="1:4">
      <c r="A140" s="137"/>
      <c r="B140" s="136"/>
      <c r="C140" s="135"/>
      <c r="D140" s="134"/>
    </row>
    <row r="141" spans="1:4">
      <c r="A141" s="137"/>
      <c r="B141" s="136"/>
      <c r="C141" s="135"/>
      <c r="D141" s="134"/>
    </row>
    <row r="142" spans="1:4">
      <c r="A142" s="137"/>
      <c r="B142" s="136"/>
      <c r="C142" s="135"/>
      <c r="D142" s="134"/>
    </row>
    <row r="143" spans="1:4">
      <c r="A143" s="137"/>
      <c r="B143" s="136"/>
      <c r="C143" s="135"/>
      <c r="D143" s="134"/>
    </row>
    <row r="144" spans="1:4">
      <c r="A144" s="137"/>
      <c r="B144" s="136"/>
      <c r="C144" s="135"/>
      <c r="D144" s="134"/>
    </row>
    <row r="145" spans="1:4">
      <c r="A145" s="137"/>
      <c r="B145" s="136"/>
      <c r="C145" s="135"/>
      <c r="D145" s="134"/>
    </row>
    <row r="146" spans="1:4">
      <c r="A146" s="137"/>
      <c r="B146" s="136"/>
      <c r="C146" s="135"/>
      <c r="D146" s="134"/>
    </row>
    <row r="147" spans="1:4">
      <c r="A147" s="137"/>
      <c r="B147" s="136"/>
      <c r="C147" s="135"/>
      <c r="D147" s="134"/>
    </row>
    <row r="148" spans="1:4">
      <c r="A148" s="137"/>
      <c r="B148" s="136"/>
      <c r="C148" s="135"/>
      <c r="D148" s="134"/>
    </row>
    <row r="149" spans="1:4">
      <c r="A149" s="137"/>
      <c r="B149" s="136"/>
      <c r="C149" s="135"/>
      <c r="D149" s="134"/>
    </row>
    <row r="150" spans="1:4">
      <c r="A150" s="137"/>
      <c r="B150" s="136"/>
      <c r="C150" s="135"/>
      <c r="D150" s="134"/>
    </row>
    <row r="151" spans="1:4">
      <c r="A151" s="137"/>
      <c r="B151" s="136"/>
      <c r="C151" s="135"/>
      <c r="D151" s="134"/>
    </row>
    <row r="152" spans="1:4">
      <c r="A152" s="137"/>
      <c r="B152" s="136"/>
      <c r="C152" s="135"/>
      <c r="D152" s="134"/>
    </row>
    <row r="153" spans="1:4">
      <c r="A153" s="137"/>
      <c r="B153" s="136"/>
      <c r="C153" s="135"/>
      <c r="D153" s="134"/>
    </row>
    <row r="154" spans="1:4">
      <c r="A154" s="137"/>
      <c r="B154" s="136"/>
      <c r="C154" s="135"/>
      <c r="D154" s="134"/>
    </row>
    <row r="155" spans="1:4">
      <c r="A155" s="137"/>
      <c r="B155" s="136"/>
      <c r="C155" s="135"/>
      <c r="D155" s="134"/>
    </row>
    <row r="156" spans="1:4">
      <c r="A156" s="137"/>
      <c r="B156" s="136"/>
      <c r="C156" s="135"/>
      <c r="D156" s="134"/>
    </row>
    <row r="157" spans="1:4">
      <c r="A157" s="137"/>
      <c r="B157" s="136"/>
      <c r="C157" s="135"/>
      <c r="D157" s="134"/>
    </row>
    <row r="158" spans="1:4">
      <c r="A158" s="137"/>
      <c r="B158" s="136"/>
      <c r="C158" s="135"/>
      <c r="D158" s="134"/>
    </row>
    <row r="159" spans="1:4">
      <c r="A159" s="137"/>
      <c r="B159" s="136"/>
      <c r="C159" s="135"/>
      <c r="D159" s="134"/>
    </row>
    <row r="160" spans="1:4">
      <c r="A160" s="137"/>
      <c r="B160" s="136"/>
      <c r="C160" s="135"/>
      <c r="D160" s="134"/>
    </row>
    <row r="161" spans="1:4">
      <c r="A161" s="137"/>
      <c r="B161" s="136"/>
      <c r="C161" s="135"/>
      <c r="D161" s="134"/>
    </row>
    <row r="162" spans="1:4">
      <c r="A162" s="137"/>
      <c r="B162" s="136"/>
      <c r="C162" s="135"/>
      <c r="D162" s="134"/>
    </row>
    <row r="163" spans="1:4">
      <c r="A163" s="137"/>
      <c r="B163" s="136"/>
      <c r="C163" s="135"/>
      <c r="D163" s="134"/>
    </row>
    <row r="164" spans="1:4">
      <c r="A164" s="137"/>
      <c r="B164" s="136"/>
      <c r="C164" s="135"/>
      <c r="D164" s="134"/>
    </row>
    <row r="165" spans="1:4">
      <c r="A165" s="137"/>
      <c r="B165" s="136"/>
      <c r="C165" s="135"/>
      <c r="D165" s="134"/>
    </row>
    <row r="166" spans="1:4">
      <c r="A166" s="137"/>
      <c r="B166" s="136"/>
      <c r="C166" s="135"/>
      <c r="D166" s="134"/>
    </row>
    <row r="167" spans="1:4">
      <c r="A167" s="137"/>
      <c r="B167" s="136"/>
      <c r="C167" s="135"/>
      <c r="D167" s="134"/>
    </row>
    <row r="168" spans="1:4">
      <c r="A168" s="137"/>
      <c r="B168" s="136"/>
      <c r="C168" s="135"/>
      <c r="D168" s="134"/>
    </row>
    <row r="169" spans="1:4">
      <c r="A169" s="137"/>
      <c r="B169" s="136"/>
      <c r="C169" s="135"/>
      <c r="D169" s="134"/>
    </row>
    <row r="170" spans="1:4">
      <c r="A170" s="137"/>
      <c r="B170" s="136"/>
      <c r="C170" s="135"/>
      <c r="D170" s="134"/>
    </row>
    <row r="171" spans="1:4">
      <c r="A171" s="137"/>
      <c r="B171" s="136"/>
      <c r="C171" s="135"/>
      <c r="D171" s="134"/>
    </row>
    <row r="172" spans="1:4">
      <c r="A172" s="137"/>
      <c r="B172" s="136"/>
      <c r="C172" s="135"/>
      <c r="D172" s="134"/>
    </row>
    <row r="173" spans="1:4">
      <c r="A173" s="137"/>
      <c r="B173" s="136"/>
      <c r="C173" s="135"/>
      <c r="D173" s="134"/>
    </row>
    <row r="174" spans="1:4">
      <c r="A174" s="137"/>
      <c r="B174" s="136"/>
      <c r="C174" s="135"/>
      <c r="D174" s="134"/>
    </row>
    <row r="175" spans="1:4">
      <c r="A175" s="137"/>
      <c r="B175" s="136"/>
      <c r="C175" s="135"/>
      <c r="D175" s="134"/>
    </row>
    <row r="176" spans="1:4">
      <c r="A176" s="137"/>
      <c r="B176" s="136"/>
      <c r="C176" s="135"/>
      <c r="D176" s="134"/>
    </row>
    <row r="177" spans="1:4">
      <c r="A177" s="137"/>
      <c r="B177" s="136"/>
      <c r="C177" s="135"/>
      <c r="D177" s="134"/>
    </row>
    <row r="178" spans="1:4">
      <c r="A178" s="137"/>
      <c r="B178" s="136"/>
      <c r="C178" s="135"/>
      <c r="D178" s="134"/>
    </row>
    <row r="179" spans="1:4">
      <c r="A179" s="137"/>
      <c r="B179" s="136"/>
      <c r="C179" s="135"/>
      <c r="D179" s="134"/>
    </row>
    <row r="180" spans="1:4">
      <c r="A180" s="137"/>
      <c r="B180" s="136"/>
      <c r="C180" s="135"/>
      <c r="D180" s="134"/>
    </row>
    <row r="181" spans="1:4">
      <c r="A181" s="137"/>
      <c r="B181" s="136"/>
      <c r="C181" s="135"/>
      <c r="D181" s="134"/>
    </row>
    <row r="182" spans="1:4">
      <c r="A182" s="137"/>
      <c r="B182" s="136"/>
      <c r="C182" s="135"/>
      <c r="D182" s="134"/>
    </row>
    <row r="183" spans="1:4">
      <c r="A183" s="137"/>
      <c r="B183" s="136"/>
      <c r="C183" s="135"/>
      <c r="D183" s="134"/>
    </row>
    <row r="184" spans="1:4">
      <c r="A184" s="137"/>
      <c r="B184" s="136"/>
      <c r="C184" s="135"/>
      <c r="D184" s="134"/>
    </row>
    <row r="185" spans="1:4">
      <c r="A185" s="137"/>
      <c r="B185" s="136"/>
      <c r="C185" s="135"/>
      <c r="D185" s="134"/>
    </row>
    <row r="186" spans="1:4">
      <c r="A186" s="137"/>
      <c r="B186" s="136"/>
      <c r="C186" s="135"/>
      <c r="D186" s="134"/>
    </row>
    <row r="187" spans="1:4">
      <c r="A187" s="137"/>
      <c r="B187" s="136"/>
      <c r="C187" s="135"/>
      <c r="D187" s="134"/>
    </row>
    <row r="188" spans="1:4">
      <c r="A188" s="137"/>
      <c r="B188" s="136"/>
      <c r="C188" s="135"/>
      <c r="D188" s="134"/>
    </row>
    <row r="189" spans="1:4">
      <c r="A189" s="137"/>
      <c r="B189" s="136"/>
      <c r="C189" s="135"/>
      <c r="D189" s="134"/>
    </row>
    <row r="190" spans="1:4">
      <c r="A190" s="137"/>
      <c r="B190" s="136"/>
      <c r="C190" s="135"/>
      <c r="D190" s="134"/>
    </row>
    <row r="191" spans="1:4">
      <c r="A191" s="137"/>
      <c r="B191" s="136"/>
      <c r="C191" s="135"/>
      <c r="D191" s="134"/>
    </row>
    <row r="192" spans="1:4">
      <c r="A192" s="137"/>
      <c r="B192" s="136"/>
      <c r="C192" s="135"/>
      <c r="D192" s="134"/>
    </row>
    <row r="193" spans="1:4">
      <c r="A193" s="137"/>
      <c r="B193" s="136"/>
      <c r="C193" s="135"/>
      <c r="D193" s="134"/>
    </row>
    <row r="194" spans="1:4">
      <c r="A194" s="137"/>
      <c r="B194" s="136"/>
      <c r="C194" s="135"/>
      <c r="D194" s="134"/>
    </row>
    <row r="195" spans="1:4">
      <c r="A195" s="137"/>
      <c r="B195" s="136"/>
      <c r="C195" s="135"/>
      <c r="D195" s="134"/>
    </row>
    <row r="196" spans="1:4">
      <c r="A196" s="137"/>
      <c r="B196" s="136"/>
      <c r="C196" s="135"/>
      <c r="D196" s="134"/>
    </row>
    <row r="197" spans="1:4">
      <c r="A197" s="137"/>
      <c r="B197" s="136"/>
      <c r="C197" s="135"/>
      <c r="D197" s="134"/>
    </row>
    <row r="198" spans="1:4">
      <c r="A198" s="137"/>
      <c r="B198" s="136"/>
      <c r="C198" s="135"/>
      <c r="D198" s="134"/>
    </row>
    <row r="199" spans="1:4">
      <c r="A199" s="137"/>
      <c r="B199" s="136"/>
      <c r="C199" s="135"/>
      <c r="D199" s="134"/>
    </row>
    <row r="200" spans="1:4">
      <c r="A200" s="137"/>
      <c r="B200" s="136"/>
      <c r="C200" s="135"/>
      <c r="D200" s="134"/>
    </row>
    <row r="201" spans="1:4">
      <c r="A201" s="137"/>
      <c r="B201" s="136"/>
      <c r="C201" s="135"/>
      <c r="D201" s="134"/>
    </row>
    <row r="202" spans="1:4">
      <c r="A202" s="137"/>
      <c r="B202" s="136"/>
      <c r="C202" s="135"/>
      <c r="D202" s="134"/>
    </row>
    <row r="203" spans="1:4">
      <c r="A203" s="137"/>
      <c r="B203" s="136"/>
      <c r="C203" s="135"/>
      <c r="D203" s="134"/>
    </row>
    <row r="204" spans="1:4">
      <c r="A204" s="137"/>
      <c r="B204" s="136"/>
      <c r="C204" s="135"/>
      <c r="D204" s="134"/>
    </row>
    <row r="205" spans="1:4">
      <c r="A205" s="137"/>
      <c r="B205" s="136"/>
      <c r="C205" s="135"/>
      <c r="D205" s="134"/>
    </row>
    <row r="206" spans="1:4">
      <c r="A206" s="137"/>
      <c r="B206" s="136"/>
      <c r="C206" s="135"/>
      <c r="D206" s="134"/>
    </row>
    <row r="207" spans="1:4">
      <c r="A207" s="137"/>
      <c r="B207" s="136"/>
      <c r="C207" s="135"/>
      <c r="D207" s="134"/>
    </row>
    <row r="208" spans="1:4">
      <c r="A208" s="137"/>
      <c r="B208" s="136"/>
      <c r="C208" s="135"/>
      <c r="D208" s="134"/>
    </row>
    <row r="209" spans="1:4">
      <c r="A209" s="137"/>
      <c r="B209" s="136"/>
      <c r="C209" s="135"/>
      <c r="D209" s="134"/>
    </row>
    <row r="210" spans="1:4">
      <c r="A210" s="137"/>
      <c r="B210" s="136"/>
      <c r="C210" s="135"/>
      <c r="D210" s="134"/>
    </row>
    <row r="211" spans="1:4">
      <c r="A211" s="137"/>
      <c r="B211" s="136"/>
      <c r="C211" s="135"/>
      <c r="D211" s="134"/>
    </row>
    <row r="212" spans="1:4">
      <c r="A212" s="137"/>
      <c r="B212" s="136"/>
      <c r="C212" s="135"/>
      <c r="D212" s="134"/>
    </row>
    <row r="213" spans="1:4">
      <c r="A213" s="137"/>
      <c r="B213" s="136"/>
      <c r="C213" s="135"/>
      <c r="D213" s="134"/>
    </row>
    <row r="214" spans="1:4">
      <c r="A214" s="137"/>
      <c r="B214" s="136"/>
      <c r="C214" s="135"/>
      <c r="D214" s="134"/>
    </row>
    <row r="215" spans="1:4">
      <c r="A215" s="137"/>
      <c r="B215" s="136"/>
      <c r="C215" s="135"/>
      <c r="D215" s="134"/>
    </row>
    <row r="216" spans="1:4">
      <c r="A216" s="137"/>
      <c r="B216" s="136"/>
      <c r="C216" s="135"/>
      <c r="D216" s="134"/>
    </row>
    <row r="217" spans="1:4">
      <c r="A217" s="137"/>
      <c r="B217" s="136"/>
      <c r="C217" s="135"/>
      <c r="D217" s="134"/>
    </row>
    <row r="218" spans="1:4">
      <c r="A218" s="137"/>
      <c r="B218" s="136"/>
      <c r="C218" s="135"/>
      <c r="D218" s="134"/>
    </row>
    <row r="219" spans="1:4">
      <c r="A219" s="137"/>
      <c r="B219" s="136"/>
      <c r="C219" s="135"/>
      <c r="D219" s="134"/>
    </row>
    <row r="220" spans="1:4">
      <c r="A220" s="137"/>
      <c r="B220" s="136"/>
      <c r="C220" s="135"/>
      <c r="D220" s="134"/>
    </row>
    <row r="221" spans="1:4">
      <c r="A221" s="137"/>
      <c r="B221" s="136"/>
      <c r="C221" s="135"/>
      <c r="D221" s="134"/>
    </row>
    <row r="222" spans="1:4">
      <c r="A222" s="137"/>
      <c r="B222" s="136"/>
      <c r="C222" s="135"/>
      <c r="D222" s="134"/>
    </row>
    <row r="223" spans="1:4">
      <c r="A223" s="137"/>
      <c r="B223" s="136"/>
      <c r="C223" s="135"/>
      <c r="D223" s="134"/>
    </row>
    <row r="224" spans="1:4">
      <c r="A224" s="137"/>
      <c r="B224" s="136"/>
      <c r="C224" s="135"/>
      <c r="D224" s="134"/>
    </row>
    <row r="225" spans="1:4">
      <c r="A225" s="137"/>
      <c r="B225" s="136"/>
      <c r="C225" s="135"/>
      <c r="D225" s="134"/>
    </row>
    <row r="226" spans="1:4">
      <c r="A226" s="137"/>
      <c r="B226" s="136"/>
      <c r="C226" s="135"/>
      <c r="D226" s="134"/>
    </row>
    <row r="227" spans="1:4">
      <c r="A227" s="137"/>
      <c r="B227" s="136"/>
      <c r="C227" s="135"/>
      <c r="D227" s="134"/>
    </row>
    <row r="228" spans="1:4">
      <c r="A228" s="137"/>
      <c r="B228" s="136"/>
      <c r="C228" s="135"/>
      <c r="D228" s="134"/>
    </row>
    <row r="229" spans="1:4">
      <c r="A229" s="137"/>
      <c r="B229" s="136"/>
      <c r="C229" s="135"/>
      <c r="D229" s="134"/>
    </row>
    <row r="230" spans="1:4">
      <c r="A230" s="137"/>
      <c r="B230" s="136"/>
      <c r="C230" s="135"/>
      <c r="D230" s="134"/>
    </row>
    <row r="231" spans="1:4">
      <c r="A231" s="137"/>
      <c r="B231" s="136"/>
      <c r="C231" s="135"/>
      <c r="D231" s="134"/>
    </row>
    <row r="232" spans="1:4">
      <c r="A232" s="137"/>
      <c r="B232" s="136"/>
      <c r="C232" s="135"/>
      <c r="D232" s="134"/>
    </row>
    <row r="233" spans="1:4">
      <c r="A233" s="137"/>
      <c r="B233" s="136"/>
      <c r="C233" s="135"/>
      <c r="D233" s="134"/>
    </row>
    <row r="234" spans="1:4">
      <c r="A234" s="137"/>
      <c r="B234" s="136"/>
      <c r="C234" s="135"/>
      <c r="D234" s="134"/>
    </row>
    <row r="235" spans="1:4">
      <c r="A235" s="137"/>
      <c r="B235" s="136"/>
      <c r="C235" s="135"/>
      <c r="D235" s="134"/>
    </row>
    <row r="236" spans="1:4">
      <c r="A236" s="137"/>
      <c r="B236" s="136"/>
      <c r="C236" s="135"/>
      <c r="D236" s="134"/>
    </row>
    <row r="237" spans="1:4">
      <c r="A237" s="137"/>
      <c r="B237" s="136"/>
      <c r="C237" s="135"/>
      <c r="D237" s="134"/>
    </row>
    <row r="238" spans="1:4">
      <c r="A238" s="137"/>
      <c r="B238" s="136"/>
      <c r="C238" s="135"/>
      <c r="D238" s="134"/>
    </row>
    <row r="239" spans="1:4">
      <c r="A239" s="137"/>
      <c r="B239" s="136"/>
      <c r="C239" s="135"/>
      <c r="D239" s="134"/>
    </row>
    <row r="240" spans="1:4">
      <c r="A240" s="137"/>
      <c r="B240" s="136"/>
      <c r="C240" s="135"/>
      <c r="D240" s="134"/>
    </row>
    <row r="241" spans="1:4">
      <c r="A241" s="137"/>
      <c r="B241" s="136"/>
      <c r="C241" s="135"/>
      <c r="D241" s="134"/>
    </row>
    <row r="242" spans="1:4">
      <c r="A242" s="137"/>
      <c r="B242" s="136"/>
      <c r="C242" s="135"/>
      <c r="D242" s="134"/>
    </row>
    <row r="243" spans="1:4">
      <c r="A243" s="137"/>
      <c r="B243" s="136"/>
      <c r="C243" s="135"/>
      <c r="D243" s="134"/>
    </row>
    <row r="244" spans="1:4">
      <c r="A244" s="137"/>
      <c r="B244" s="136"/>
      <c r="C244" s="135"/>
      <c r="D244" s="134"/>
    </row>
    <row r="245" spans="1:4">
      <c r="A245" s="137"/>
      <c r="B245" s="136"/>
      <c r="C245" s="135"/>
      <c r="D245" s="134"/>
    </row>
    <row r="246" spans="1:4">
      <c r="A246" s="137"/>
      <c r="B246" s="136"/>
      <c r="C246" s="135"/>
      <c r="D246" s="134"/>
    </row>
    <row r="247" spans="1:4">
      <c r="A247" s="137"/>
      <c r="B247" s="136"/>
      <c r="C247" s="135"/>
      <c r="D247" s="134"/>
    </row>
    <row r="248" spans="1:4">
      <c r="A248" s="137"/>
      <c r="B248" s="136"/>
      <c r="C248" s="135"/>
      <c r="D248" s="134"/>
    </row>
    <row r="249" spans="1:4">
      <c r="A249" s="137"/>
      <c r="B249" s="136"/>
      <c r="C249" s="135"/>
      <c r="D249" s="134"/>
    </row>
    <row r="250" spans="1:4">
      <c r="A250" s="137"/>
      <c r="B250" s="136"/>
      <c r="C250" s="135"/>
      <c r="D250" s="134"/>
    </row>
    <row r="251" spans="1:4">
      <c r="A251" s="137"/>
      <c r="B251" s="136"/>
      <c r="C251" s="135"/>
      <c r="D251" s="134"/>
    </row>
    <row r="252" spans="1:4">
      <c r="A252" s="137"/>
      <c r="B252" s="136"/>
      <c r="C252" s="135"/>
      <c r="D252" s="134"/>
    </row>
    <row r="253" spans="1:4">
      <c r="A253" s="137"/>
      <c r="B253" s="136"/>
      <c r="C253" s="135"/>
      <c r="D253" s="134"/>
    </row>
    <row r="254" spans="1:4">
      <c r="A254" s="137"/>
      <c r="B254" s="136"/>
      <c r="C254" s="135"/>
      <c r="D254" s="134"/>
    </row>
    <row r="255" spans="1:4">
      <c r="A255" s="137"/>
      <c r="B255" s="136"/>
      <c r="C255" s="135"/>
      <c r="D255" s="134"/>
    </row>
    <row r="256" spans="1:4">
      <c r="A256" s="137"/>
      <c r="B256" s="136"/>
      <c r="C256" s="135"/>
      <c r="D256" s="134"/>
    </row>
    <row r="257" spans="1:4">
      <c r="A257" s="137"/>
      <c r="B257" s="136"/>
      <c r="C257" s="135"/>
      <c r="D257" s="134"/>
    </row>
    <row r="258" spans="1:4">
      <c r="A258" s="137"/>
      <c r="B258" s="136"/>
      <c r="C258" s="135"/>
      <c r="D258" s="134"/>
    </row>
    <row r="259" spans="1:4">
      <c r="A259" s="137"/>
      <c r="B259" s="136"/>
      <c r="C259" s="135"/>
      <c r="D259" s="134"/>
    </row>
    <row r="260" spans="1:4">
      <c r="A260" s="137"/>
      <c r="B260" s="136"/>
      <c r="C260" s="135"/>
      <c r="D260" s="134"/>
    </row>
    <row r="261" spans="1:4">
      <c r="A261" s="137"/>
      <c r="B261" s="136"/>
      <c r="C261" s="135"/>
      <c r="D261" s="134"/>
    </row>
    <row r="262" spans="1:4">
      <c r="A262" s="137"/>
      <c r="B262" s="136"/>
      <c r="C262" s="135"/>
      <c r="D262" s="134"/>
    </row>
    <row r="263" spans="1:4">
      <c r="A263" s="137"/>
      <c r="B263" s="136"/>
      <c r="C263" s="135"/>
      <c r="D263" s="134"/>
    </row>
    <row r="264" spans="1:4">
      <c r="A264" s="137"/>
      <c r="B264" s="136"/>
      <c r="C264" s="135"/>
      <c r="D264" s="134"/>
    </row>
    <row r="265" spans="1:4">
      <c r="A265" s="137"/>
      <c r="B265" s="136"/>
      <c r="C265" s="135"/>
      <c r="D265" s="134"/>
    </row>
    <row r="266" spans="1:4">
      <c r="A266" s="137"/>
      <c r="B266" s="136"/>
      <c r="C266" s="135"/>
      <c r="D266" s="134"/>
    </row>
    <row r="267" spans="1:4">
      <c r="A267" s="137"/>
      <c r="B267" s="136"/>
      <c r="C267" s="135"/>
      <c r="D267" s="134"/>
    </row>
    <row r="268" spans="1:4">
      <c r="A268" s="137"/>
      <c r="B268" s="136"/>
      <c r="C268" s="135"/>
      <c r="D268" s="134"/>
    </row>
    <row r="269" spans="1:4">
      <c r="A269" s="137"/>
      <c r="B269" s="136"/>
      <c r="C269" s="135"/>
      <c r="D269" s="134"/>
    </row>
    <row r="270" spans="1:4">
      <c r="A270" s="137"/>
      <c r="B270" s="136"/>
      <c r="C270" s="135"/>
      <c r="D270" s="134"/>
    </row>
    <row r="271" spans="1:4">
      <c r="A271" s="137"/>
      <c r="B271" s="136"/>
      <c r="C271" s="135"/>
      <c r="D271" s="134"/>
    </row>
    <row r="272" spans="1:4">
      <c r="A272" s="137"/>
      <c r="B272" s="136"/>
      <c r="C272" s="135"/>
      <c r="D272" s="134"/>
    </row>
    <row r="273" spans="1:4">
      <c r="A273" s="137"/>
      <c r="B273" s="136"/>
      <c r="C273" s="135"/>
      <c r="D273" s="134"/>
    </row>
    <row r="274" spans="1:4">
      <c r="A274" s="137"/>
      <c r="B274" s="136"/>
      <c r="C274" s="135"/>
      <c r="D274" s="134"/>
    </row>
    <row r="275" spans="1:4">
      <c r="A275" s="137"/>
      <c r="B275" s="136"/>
      <c r="C275" s="135"/>
      <c r="D275" s="134"/>
    </row>
    <row r="276" spans="1:4">
      <c r="A276" s="137"/>
      <c r="B276" s="136"/>
      <c r="C276" s="135"/>
      <c r="D276" s="134"/>
    </row>
    <row r="277" spans="1:4">
      <c r="A277" s="137"/>
      <c r="B277" s="136"/>
      <c r="C277" s="135"/>
      <c r="D277" s="134"/>
    </row>
    <row r="278" spans="1:4">
      <c r="A278" s="137"/>
      <c r="B278" s="136"/>
      <c r="C278" s="135"/>
      <c r="D278" s="134"/>
    </row>
    <row r="279" spans="1:4">
      <c r="A279" s="137"/>
      <c r="B279" s="136"/>
      <c r="C279" s="135"/>
      <c r="D279" s="134"/>
    </row>
    <row r="280" spans="1:4">
      <c r="A280" s="137"/>
      <c r="B280" s="136"/>
      <c r="C280" s="135"/>
      <c r="D280" s="134"/>
    </row>
    <row r="281" spans="1:4">
      <c r="A281" s="137"/>
      <c r="B281" s="136"/>
      <c r="C281" s="135"/>
      <c r="D281" s="134"/>
    </row>
    <row r="282" spans="1:4">
      <c r="A282" s="137"/>
      <c r="B282" s="136"/>
      <c r="C282" s="135"/>
      <c r="D282" s="134"/>
    </row>
    <row r="283" spans="1:4">
      <c r="A283" s="137"/>
      <c r="B283" s="136"/>
      <c r="C283" s="135"/>
      <c r="D283" s="134"/>
    </row>
    <row r="284" spans="1:4">
      <c r="A284" s="137"/>
      <c r="B284" s="136"/>
      <c r="C284" s="135"/>
      <c r="D284" s="134"/>
    </row>
    <row r="285" spans="1:4">
      <c r="A285" s="137"/>
      <c r="B285" s="136"/>
      <c r="C285" s="135"/>
      <c r="D285" s="134"/>
    </row>
    <row r="286" spans="1:4">
      <c r="A286" s="137"/>
      <c r="B286" s="136"/>
      <c r="C286" s="135"/>
      <c r="D286" s="134"/>
    </row>
    <row r="287" spans="1:4">
      <c r="A287" s="137"/>
      <c r="B287" s="136"/>
      <c r="C287" s="135"/>
      <c r="D287" s="134"/>
    </row>
    <row r="288" spans="1:4">
      <c r="A288" s="137"/>
      <c r="B288" s="136"/>
      <c r="C288" s="135"/>
      <c r="D288" s="134"/>
    </row>
    <row r="289" spans="1:4">
      <c r="A289" s="137"/>
      <c r="B289" s="136"/>
      <c r="C289" s="135"/>
      <c r="D289" s="134"/>
    </row>
    <row r="290" spans="1:4">
      <c r="A290" s="137"/>
      <c r="B290" s="136"/>
      <c r="C290" s="135"/>
      <c r="D290" s="134"/>
    </row>
    <row r="291" spans="1:4">
      <c r="A291" s="137"/>
      <c r="B291" s="136"/>
      <c r="C291" s="135"/>
      <c r="D291" s="134"/>
    </row>
    <row r="292" spans="1:4">
      <c r="A292" s="137"/>
      <c r="B292" s="136"/>
      <c r="C292" s="135"/>
      <c r="D292" s="134"/>
    </row>
    <row r="293" spans="1:4">
      <c r="A293" s="137"/>
      <c r="B293" s="136"/>
      <c r="C293" s="135"/>
      <c r="D293" s="134"/>
    </row>
    <row r="294" spans="1:4">
      <c r="A294" s="137"/>
      <c r="B294" s="136"/>
      <c r="C294" s="135"/>
      <c r="D294" s="134"/>
    </row>
    <row r="295" spans="1:4">
      <c r="A295" s="137"/>
      <c r="B295" s="136"/>
      <c r="C295" s="135"/>
      <c r="D295" s="134"/>
    </row>
    <row r="296" spans="1:4">
      <c r="A296" s="137"/>
      <c r="B296" s="136"/>
      <c r="C296" s="135"/>
      <c r="D296" s="134"/>
    </row>
    <row r="297" spans="1:4">
      <c r="A297" s="137"/>
      <c r="B297" s="136"/>
      <c r="C297" s="135"/>
      <c r="D297" s="134"/>
    </row>
    <row r="298" spans="1:4">
      <c r="A298" s="137"/>
      <c r="B298" s="136"/>
      <c r="C298" s="135"/>
      <c r="D298" s="134"/>
    </row>
    <row r="299" spans="1:4">
      <c r="A299" s="137"/>
      <c r="B299" s="136"/>
      <c r="C299" s="135"/>
      <c r="D299" s="134"/>
    </row>
    <row r="300" spans="1:4">
      <c r="A300" s="137"/>
      <c r="B300" s="136"/>
      <c r="C300" s="135"/>
      <c r="D300" s="134"/>
    </row>
    <row r="301" spans="1:4">
      <c r="A301" s="137"/>
      <c r="B301" s="136"/>
      <c r="C301" s="135"/>
      <c r="D301" s="134"/>
    </row>
    <row r="302" spans="1:4">
      <c r="A302" s="137"/>
      <c r="B302" s="136"/>
      <c r="C302" s="135"/>
      <c r="D302" s="134"/>
    </row>
    <row r="303" spans="1:4">
      <c r="A303" s="137"/>
      <c r="B303" s="136"/>
      <c r="C303" s="135"/>
      <c r="D303" s="134"/>
    </row>
    <row r="304" spans="1:4">
      <c r="A304" s="137"/>
      <c r="B304" s="136"/>
      <c r="C304" s="135"/>
      <c r="D304" s="134"/>
    </row>
    <row r="305" spans="1:4">
      <c r="A305" s="137"/>
      <c r="B305" s="136"/>
      <c r="C305" s="135"/>
      <c r="D305" s="134"/>
    </row>
    <row r="306" spans="1:4">
      <c r="A306" s="137"/>
      <c r="B306" s="136"/>
      <c r="C306" s="135"/>
      <c r="D306" s="134"/>
    </row>
    <row r="307" spans="1:4">
      <c r="A307" s="137"/>
      <c r="B307" s="136"/>
      <c r="C307" s="135"/>
      <c r="D307" s="134"/>
    </row>
    <row r="308" spans="1:4">
      <c r="A308" s="137"/>
      <c r="B308" s="136"/>
      <c r="C308" s="135"/>
      <c r="D308" s="134"/>
    </row>
    <row r="309" spans="1:4">
      <c r="A309" s="137"/>
      <c r="B309" s="136"/>
      <c r="C309" s="135"/>
      <c r="D309" s="134"/>
    </row>
    <row r="310" spans="1:4">
      <c r="A310" s="137"/>
      <c r="B310" s="136"/>
      <c r="C310" s="135"/>
      <c r="D310" s="134"/>
    </row>
    <row r="311" spans="1:4">
      <c r="A311" s="137"/>
      <c r="B311" s="136"/>
      <c r="C311" s="135"/>
      <c r="D311" s="134"/>
    </row>
    <row r="312" spans="1:4">
      <c r="A312" s="137"/>
      <c r="B312" s="136"/>
      <c r="C312" s="135"/>
      <c r="D312" s="134"/>
    </row>
    <row r="313" spans="1:4">
      <c r="A313" s="137"/>
      <c r="B313" s="136"/>
      <c r="C313" s="135"/>
      <c r="D313" s="134"/>
    </row>
    <row r="314" spans="1:4">
      <c r="A314" s="137"/>
      <c r="B314" s="136"/>
      <c r="C314" s="135"/>
      <c r="D314" s="134"/>
    </row>
    <row r="315" spans="1:4">
      <c r="A315" s="137"/>
      <c r="B315" s="136"/>
      <c r="C315" s="135"/>
      <c r="D315" s="134"/>
    </row>
    <row r="316" spans="1:4">
      <c r="A316" s="137"/>
      <c r="B316" s="136"/>
      <c r="C316" s="135"/>
      <c r="D316" s="134"/>
    </row>
    <row r="317" spans="1:4">
      <c r="A317" s="137"/>
      <c r="B317" s="136"/>
      <c r="C317" s="135"/>
      <c r="D317" s="134"/>
    </row>
    <row r="318" spans="1:4">
      <c r="A318" s="137"/>
      <c r="B318" s="136"/>
      <c r="C318" s="135"/>
      <c r="D318" s="134"/>
    </row>
    <row r="319" spans="1:4">
      <c r="A319" s="137"/>
      <c r="B319" s="136"/>
      <c r="C319" s="135"/>
      <c r="D319" s="134"/>
    </row>
    <row r="320" spans="1:4">
      <c r="A320" s="137"/>
      <c r="B320" s="136"/>
      <c r="C320" s="135"/>
      <c r="D320" s="134"/>
    </row>
    <row r="321" spans="1:4">
      <c r="A321" s="137"/>
      <c r="B321" s="136"/>
      <c r="C321" s="135"/>
      <c r="D321" s="134"/>
    </row>
    <row r="322" spans="1:4">
      <c r="A322" s="137"/>
      <c r="B322" s="136"/>
      <c r="C322" s="135"/>
      <c r="D322" s="134"/>
    </row>
    <row r="323" spans="1:4">
      <c r="A323" s="137"/>
      <c r="B323" s="136"/>
      <c r="C323" s="135"/>
      <c r="D323" s="134"/>
    </row>
    <row r="324" spans="1:4">
      <c r="A324" s="137"/>
      <c r="B324" s="136"/>
      <c r="C324" s="135"/>
      <c r="D324" s="134"/>
    </row>
    <row r="325" spans="1:4">
      <c r="A325" s="137"/>
      <c r="B325" s="136"/>
      <c r="C325" s="135"/>
      <c r="D325" s="134"/>
    </row>
    <row r="326" spans="1:4">
      <c r="A326" s="137"/>
      <c r="B326" s="136"/>
      <c r="C326" s="135"/>
      <c r="D326" s="134"/>
    </row>
    <row r="327" spans="1:4">
      <c r="A327" s="137"/>
      <c r="B327" s="136"/>
      <c r="C327" s="135"/>
      <c r="D327" s="134"/>
    </row>
    <row r="328" spans="1:4">
      <c r="A328" s="137"/>
      <c r="B328" s="136"/>
      <c r="C328" s="135"/>
      <c r="D328" s="134"/>
    </row>
    <row r="329" spans="1:4">
      <c r="A329" s="137"/>
      <c r="B329" s="136"/>
      <c r="C329" s="135"/>
      <c r="D329" s="134"/>
    </row>
    <row r="330" spans="1:4">
      <c r="A330" s="137"/>
      <c r="B330" s="136"/>
      <c r="C330" s="135"/>
      <c r="D330" s="134"/>
    </row>
    <row r="331" spans="1:4">
      <c r="A331" s="137"/>
      <c r="B331" s="136"/>
      <c r="C331" s="135"/>
      <c r="D331" s="134"/>
    </row>
    <row r="332" spans="1:4">
      <c r="A332" s="137"/>
      <c r="B332" s="136"/>
      <c r="C332" s="135"/>
      <c r="D332" s="134"/>
    </row>
    <row r="333" spans="1:4">
      <c r="A333" s="137"/>
      <c r="B333" s="136"/>
      <c r="C333" s="135"/>
      <c r="D333" s="134"/>
    </row>
    <row r="334" spans="1:4">
      <c r="A334" s="137"/>
      <c r="B334" s="136"/>
      <c r="C334" s="135"/>
      <c r="D334" s="134"/>
    </row>
    <row r="335" spans="1:4">
      <c r="A335" s="137"/>
      <c r="B335" s="136"/>
      <c r="C335" s="135"/>
      <c r="D335" s="134"/>
    </row>
    <row r="336" spans="1:4">
      <c r="A336" s="137"/>
      <c r="B336" s="136"/>
      <c r="C336" s="135"/>
      <c r="D336" s="134"/>
    </row>
    <row r="337" spans="1:4">
      <c r="A337" s="137"/>
      <c r="B337" s="136"/>
      <c r="C337" s="135"/>
      <c r="D337" s="134"/>
    </row>
    <row r="338" spans="1:4">
      <c r="A338" s="137"/>
      <c r="B338" s="136"/>
      <c r="C338" s="135"/>
      <c r="D338" s="134"/>
    </row>
    <row r="339" spans="1:4">
      <c r="A339" s="137"/>
      <c r="B339" s="136"/>
      <c r="C339" s="135"/>
      <c r="D339" s="134"/>
    </row>
    <row r="340" spans="1:4">
      <c r="A340" s="137"/>
      <c r="B340" s="136"/>
      <c r="C340" s="135"/>
      <c r="D340" s="134"/>
    </row>
    <row r="341" spans="1:4">
      <c r="A341" s="137"/>
      <c r="B341" s="136"/>
      <c r="C341" s="135"/>
      <c r="D341" s="134"/>
    </row>
    <row r="342" spans="1:4">
      <c r="A342" s="137"/>
      <c r="B342" s="136"/>
      <c r="C342" s="135"/>
      <c r="D342" s="134"/>
    </row>
    <row r="343" spans="1:4">
      <c r="A343" s="137"/>
      <c r="B343" s="136"/>
      <c r="C343" s="135"/>
      <c r="D343" s="134"/>
    </row>
    <row r="344" spans="1:4">
      <c r="A344" s="137"/>
      <c r="B344" s="136"/>
      <c r="C344" s="135"/>
      <c r="D344" s="134"/>
    </row>
    <row r="345" spans="1:4">
      <c r="A345" s="137"/>
      <c r="B345" s="136"/>
      <c r="C345" s="135"/>
      <c r="D345" s="134"/>
    </row>
    <row r="346" spans="1:4">
      <c r="A346" s="137"/>
      <c r="B346" s="136"/>
      <c r="C346" s="135"/>
      <c r="D346" s="134"/>
    </row>
    <row r="347" spans="1:4">
      <c r="A347" s="137"/>
      <c r="B347" s="136"/>
      <c r="C347" s="135"/>
      <c r="D347" s="134"/>
    </row>
    <row r="348" spans="1:4">
      <c r="A348" s="137"/>
      <c r="B348" s="136"/>
      <c r="C348" s="135"/>
      <c r="D348" s="134"/>
    </row>
    <row r="349" spans="1:4">
      <c r="A349" s="137"/>
      <c r="B349" s="136"/>
      <c r="C349" s="135"/>
      <c r="D349" s="134"/>
    </row>
    <row r="350" spans="1:4">
      <c r="A350" s="137"/>
      <c r="B350" s="136"/>
      <c r="C350" s="135"/>
      <c r="D350" s="134"/>
    </row>
    <row r="351" spans="1:4">
      <c r="A351" s="137"/>
      <c r="B351" s="136"/>
      <c r="C351" s="135"/>
      <c r="D351" s="134"/>
    </row>
    <row r="352" spans="1:4">
      <c r="A352" s="137"/>
      <c r="B352" s="136"/>
      <c r="C352" s="135"/>
      <c r="D352" s="134"/>
    </row>
    <row r="353" spans="1:4">
      <c r="A353" s="137"/>
      <c r="B353" s="136"/>
      <c r="C353" s="135"/>
      <c r="D353" s="134"/>
    </row>
    <row r="354" spans="1:4">
      <c r="A354" s="137"/>
      <c r="B354" s="136"/>
      <c r="C354" s="135"/>
      <c r="D354" s="134"/>
    </row>
    <row r="355" spans="1:4">
      <c r="A355" s="137"/>
      <c r="B355" s="136"/>
      <c r="C355" s="135"/>
      <c r="D355" s="134"/>
    </row>
    <row r="356" spans="1:4">
      <c r="A356" s="137"/>
      <c r="B356" s="136"/>
      <c r="C356" s="135"/>
      <c r="D356" s="134"/>
    </row>
    <row r="357" spans="1:4">
      <c r="A357" s="137"/>
      <c r="B357" s="136"/>
      <c r="C357" s="135"/>
      <c r="D357" s="134"/>
    </row>
    <row r="358" spans="1:4">
      <c r="A358" s="137"/>
      <c r="B358" s="136"/>
      <c r="C358" s="135"/>
      <c r="D358" s="134"/>
    </row>
    <row r="359" spans="1:4">
      <c r="A359" s="137"/>
      <c r="B359" s="136"/>
      <c r="C359" s="135"/>
      <c r="D359" s="134"/>
    </row>
    <row r="360" spans="1:4">
      <c r="A360" s="137"/>
      <c r="B360" s="136"/>
      <c r="C360" s="135"/>
      <c r="D360" s="134"/>
    </row>
    <row r="361" spans="1:4">
      <c r="A361" s="137"/>
      <c r="B361" s="136"/>
      <c r="C361" s="135"/>
      <c r="D361" s="134"/>
    </row>
    <row r="362" spans="1:4">
      <c r="A362" s="137"/>
      <c r="B362" s="136"/>
      <c r="C362" s="135"/>
      <c r="D362" s="134"/>
    </row>
    <row r="363" spans="1:4">
      <c r="A363" s="137"/>
      <c r="B363" s="136"/>
      <c r="C363" s="135"/>
      <c r="D363" s="134"/>
    </row>
    <row r="364" spans="1:4">
      <c r="A364" s="137"/>
      <c r="B364" s="136"/>
      <c r="C364" s="135"/>
      <c r="D364" s="134"/>
    </row>
    <row r="365" spans="1:4">
      <c r="A365" s="137"/>
      <c r="B365" s="136"/>
      <c r="C365" s="135"/>
      <c r="D365" s="134"/>
    </row>
    <row r="366" spans="1:4">
      <c r="A366" s="137"/>
      <c r="B366" s="136"/>
      <c r="C366" s="135"/>
      <c r="D366" s="134"/>
    </row>
    <row r="367" spans="1:4">
      <c r="A367" s="137"/>
      <c r="B367" s="136"/>
      <c r="C367" s="135"/>
      <c r="D367" s="134"/>
    </row>
    <row r="368" spans="1:4">
      <c r="A368" s="137"/>
      <c r="B368" s="136"/>
      <c r="C368" s="135"/>
      <c r="D368" s="134"/>
    </row>
    <row r="369" spans="1:4">
      <c r="A369" s="137"/>
      <c r="B369" s="136"/>
      <c r="C369" s="135"/>
      <c r="D369" s="134"/>
    </row>
    <row r="370" spans="1:4">
      <c r="A370" s="137"/>
      <c r="B370" s="136"/>
      <c r="C370" s="135"/>
      <c r="D370" s="134"/>
    </row>
    <row r="371" spans="1:4">
      <c r="A371" s="137"/>
      <c r="B371" s="136"/>
      <c r="C371" s="135"/>
      <c r="D371" s="134"/>
    </row>
    <row r="372" spans="1:4">
      <c r="A372" s="137"/>
      <c r="B372" s="136"/>
      <c r="C372" s="135"/>
      <c r="D372" s="134"/>
    </row>
    <row r="373" spans="1:4">
      <c r="A373" s="137"/>
      <c r="B373" s="136"/>
      <c r="C373" s="135"/>
      <c r="D373" s="134"/>
    </row>
    <row r="374" spans="1:4">
      <c r="A374" s="137"/>
      <c r="B374" s="136"/>
      <c r="C374" s="135"/>
      <c r="D374" s="134"/>
    </row>
    <row r="375" spans="1:4">
      <c r="A375" s="137"/>
      <c r="B375" s="136"/>
      <c r="C375" s="135"/>
      <c r="D375" s="134"/>
    </row>
    <row r="376" spans="1:4">
      <c r="A376" s="137"/>
      <c r="B376" s="136"/>
      <c r="C376" s="135"/>
      <c r="D376" s="134"/>
    </row>
    <row r="377" spans="1:4">
      <c r="A377" s="137"/>
      <c r="B377" s="136"/>
      <c r="C377" s="135"/>
      <c r="D377" s="134"/>
    </row>
    <row r="378" spans="1:4">
      <c r="A378" s="137"/>
      <c r="B378" s="136"/>
      <c r="C378" s="135"/>
      <c r="D378" s="134"/>
    </row>
    <row r="379" spans="1:4">
      <c r="A379" s="137"/>
      <c r="B379" s="136"/>
      <c r="C379" s="135"/>
      <c r="D379" s="134"/>
    </row>
    <row r="380" spans="1:4">
      <c r="A380" s="137"/>
      <c r="B380" s="136"/>
      <c r="C380" s="135"/>
      <c r="D380" s="134"/>
    </row>
    <row r="381" spans="1:4">
      <c r="A381" s="137"/>
      <c r="B381" s="136"/>
      <c r="C381" s="135"/>
      <c r="D381" s="134"/>
    </row>
    <row r="382" spans="1:4">
      <c r="A382" s="137"/>
      <c r="B382" s="136"/>
      <c r="C382" s="135"/>
      <c r="D382" s="134"/>
    </row>
    <row r="383" spans="1:4">
      <c r="A383" s="137"/>
      <c r="B383" s="136"/>
      <c r="C383" s="135"/>
      <c r="D383" s="134"/>
    </row>
    <row r="384" spans="1:4">
      <c r="A384" s="137"/>
      <c r="B384" s="136"/>
      <c r="C384" s="135"/>
      <c r="D384" s="134"/>
    </row>
    <row r="385" spans="1:4">
      <c r="A385" s="137"/>
      <c r="B385" s="136"/>
      <c r="C385" s="135"/>
      <c r="D385" s="134"/>
    </row>
    <row r="386" spans="1:4">
      <c r="A386" s="137"/>
      <c r="B386" s="136"/>
      <c r="C386" s="135"/>
      <c r="D386" s="134"/>
    </row>
    <row r="387" spans="1:4">
      <c r="A387" s="137"/>
      <c r="B387" s="136"/>
      <c r="C387" s="135"/>
      <c r="D387" s="134"/>
    </row>
    <row r="388" spans="1:4">
      <c r="A388" s="137"/>
      <c r="B388" s="136"/>
      <c r="C388" s="135"/>
      <c r="D388" s="134"/>
    </row>
    <row r="389" spans="1:4">
      <c r="A389" s="137"/>
      <c r="B389" s="136"/>
      <c r="C389" s="135"/>
      <c r="D389" s="134"/>
    </row>
    <row r="390" spans="1:4">
      <c r="A390" s="137"/>
      <c r="B390" s="136"/>
      <c r="C390" s="135"/>
      <c r="D390" s="134"/>
    </row>
    <row r="391" spans="1:4">
      <c r="A391" s="137"/>
      <c r="B391" s="136"/>
      <c r="C391" s="135"/>
      <c r="D391" s="134"/>
    </row>
    <row r="392" spans="1:4">
      <c r="A392" s="137"/>
      <c r="B392" s="136"/>
      <c r="C392" s="135"/>
      <c r="D392" s="134"/>
    </row>
    <row r="393" spans="1:4">
      <c r="A393" s="137"/>
      <c r="B393" s="136"/>
      <c r="C393" s="135"/>
      <c r="D393" s="134"/>
    </row>
    <row r="394" spans="1:4">
      <c r="A394" s="137"/>
      <c r="B394" s="136"/>
      <c r="C394" s="135"/>
      <c r="D394" s="134"/>
    </row>
    <row r="395" spans="1:4">
      <c r="A395" s="137"/>
      <c r="B395" s="136"/>
      <c r="C395" s="135"/>
      <c r="D395" s="134"/>
    </row>
    <row r="396" spans="1:4">
      <c r="A396" s="137"/>
      <c r="B396" s="136"/>
      <c r="C396" s="135"/>
      <c r="D396" s="134"/>
    </row>
    <row r="397" spans="1:4">
      <c r="A397" s="137"/>
      <c r="B397" s="136"/>
      <c r="C397" s="135"/>
      <c r="D397" s="134"/>
    </row>
    <row r="398" spans="1:4">
      <c r="A398" s="137"/>
      <c r="B398" s="136"/>
      <c r="C398" s="135"/>
      <c r="D398" s="134"/>
    </row>
    <row r="399" spans="1:4">
      <c r="A399" s="137"/>
      <c r="B399" s="136"/>
      <c r="C399" s="135"/>
      <c r="D399" s="134"/>
    </row>
    <row r="400" spans="1:4">
      <c r="A400" s="137"/>
      <c r="B400" s="136"/>
      <c r="C400" s="135"/>
      <c r="D400" s="134"/>
    </row>
    <row r="401" spans="1:4">
      <c r="A401" s="137"/>
      <c r="B401" s="136"/>
      <c r="C401" s="135"/>
      <c r="D401" s="134"/>
    </row>
    <row r="402" spans="1:4">
      <c r="A402" s="137"/>
      <c r="B402" s="136"/>
      <c r="C402" s="135"/>
      <c r="D402" s="134"/>
    </row>
    <row r="403" spans="1:4">
      <c r="A403" s="137"/>
      <c r="B403" s="136"/>
      <c r="C403" s="135"/>
      <c r="D403" s="134"/>
    </row>
    <row r="404" spans="1:4">
      <c r="A404" s="137"/>
      <c r="B404" s="136"/>
      <c r="C404" s="135"/>
      <c r="D404" s="134"/>
    </row>
    <row r="405" spans="1:4">
      <c r="A405" s="137"/>
      <c r="B405" s="136"/>
      <c r="C405" s="135"/>
      <c r="D405" s="134"/>
    </row>
    <row r="406" spans="1:4">
      <c r="A406" s="137"/>
      <c r="B406" s="136"/>
      <c r="C406" s="135"/>
      <c r="D406" s="134"/>
    </row>
    <row r="407" spans="1:4">
      <c r="A407" s="137"/>
      <c r="B407" s="136"/>
      <c r="C407" s="135"/>
      <c r="D407" s="134"/>
    </row>
    <row r="408" spans="1:4">
      <c r="A408" s="137"/>
      <c r="B408" s="136"/>
      <c r="C408" s="135"/>
      <c r="D408" s="134"/>
    </row>
    <row r="409" spans="1:4">
      <c r="A409" s="137"/>
      <c r="B409" s="136"/>
      <c r="C409" s="135"/>
      <c r="D409" s="134"/>
    </row>
    <row r="410" spans="1:4">
      <c r="A410" s="137"/>
      <c r="B410" s="136"/>
      <c r="C410" s="135"/>
      <c r="D410" s="134"/>
    </row>
    <row r="411" spans="1:4">
      <c r="A411" s="137"/>
      <c r="B411" s="136"/>
      <c r="C411" s="135"/>
      <c r="D411" s="134"/>
    </row>
    <row r="412" spans="1:4">
      <c r="A412" s="137"/>
      <c r="B412" s="136"/>
      <c r="C412" s="135"/>
      <c r="D412" s="134"/>
    </row>
    <row r="413" spans="1:4">
      <c r="A413" s="137"/>
      <c r="B413" s="136"/>
      <c r="C413" s="135"/>
      <c r="D413" s="134"/>
    </row>
    <row r="414" spans="1:4">
      <c r="A414" s="137"/>
      <c r="B414" s="136"/>
      <c r="C414" s="135"/>
      <c r="D414" s="134"/>
    </row>
    <row r="415" spans="1:4">
      <c r="A415" s="137"/>
      <c r="B415" s="136"/>
      <c r="C415" s="135"/>
      <c r="D415" s="134"/>
    </row>
    <row r="416" spans="1:4">
      <c r="A416" s="137"/>
      <c r="B416" s="136"/>
      <c r="C416" s="135"/>
      <c r="D416" s="134"/>
    </row>
    <row r="417" spans="1:4">
      <c r="A417" s="137"/>
      <c r="B417" s="136"/>
      <c r="C417" s="135"/>
      <c r="D417" s="134"/>
    </row>
    <row r="418" spans="1:4">
      <c r="A418" s="137"/>
      <c r="B418" s="136"/>
      <c r="C418" s="135"/>
      <c r="D418" s="134"/>
    </row>
    <row r="419" spans="1:4">
      <c r="A419" s="137"/>
      <c r="B419" s="136"/>
      <c r="C419" s="135"/>
      <c r="D419" s="134"/>
    </row>
    <row r="420" spans="1:4">
      <c r="A420" s="137"/>
      <c r="B420" s="136"/>
      <c r="C420" s="135"/>
      <c r="D420" s="134"/>
    </row>
    <row r="421" spans="1:4">
      <c r="A421" s="137"/>
      <c r="B421" s="136"/>
      <c r="C421" s="135"/>
      <c r="D421" s="134"/>
    </row>
    <row r="422" spans="1:4">
      <c r="A422" s="137"/>
      <c r="B422" s="136"/>
      <c r="C422" s="135"/>
      <c r="D422" s="134"/>
    </row>
    <row r="423" spans="1:4">
      <c r="A423" s="137"/>
      <c r="B423" s="136"/>
      <c r="C423" s="135"/>
      <c r="D423" s="134"/>
    </row>
    <row r="424" spans="1:4">
      <c r="A424" s="137"/>
      <c r="B424" s="136"/>
      <c r="C424" s="135"/>
      <c r="D424" s="134"/>
    </row>
    <row r="425" spans="1:4">
      <c r="A425" s="137"/>
      <c r="B425" s="136"/>
      <c r="C425" s="135"/>
      <c r="D425" s="134"/>
    </row>
    <row r="426" spans="1:4">
      <c r="A426" s="137"/>
      <c r="B426" s="136"/>
      <c r="C426" s="135"/>
      <c r="D426" s="134"/>
    </row>
    <row r="427" spans="1:4">
      <c r="A427" s="137"/>
      <c r="B427" s="136"/>
      <c r="C427" s="135"/>
      <c r="D427" s="134"/>
    </row>
    <row r="428" spans="1:4">
      <c r="A428" s="137"/>
      <c r="B428" s="136"/>
      <c r="C428" s="135"/>
      <c r="D428" s="134"/>
    </row>
    <row r="429" spans="1:4">
      <c r="A429" s="137"/>
      <c r="B429" s="136"/>
      <c r="C429" s="135"/>
      <c r="D429" s="134"/>
    </row>
    <row r="430" spans="1:4">
      <c r="A430" s="137"/>
      <c r="B430" s="136"/>
      <c r="C430" s="135"/>
      <c r="D430" s="134"/>
    </row>
    <row r="431" spans="1:4">
      <c r="A431" s="137"/>
      <c r="B431" s="136"/>
      <c r="C431" s="135"/>
      <c r="D431" s="134"/>
    </row>
    <row r="432" spans="1:4">
      <c r="A432" s="137"/>
      <c r="B432" s="136"/>
      <c r="C432" s="135"/>
      <c r="D432" s="134"/>
    </row>
    <row r="433" spans="1:4">
      <c r="A433" s="137"/>
      <c r="B433" s="136"/>
      <c r="C433" s="135"/>
      <c r="D433" s="134"/>
    </row>
    <row r="434" spans="1:4">
      <c r="A434" s="137"/>
      <c r="B434" s="136"/>
      <c r="C434" s="135"/>
      <c r="D434" s="134"/>
    </row>
    <row r="435" spans="1:4">
      <c r="A435" s="137"/>
      <c r="B435" s="136"/>
      <c r="C435" s="135"/>
      <c r="D435" s="134"/>
    </row>
    <row r="436" spans="1:4">
      <c r="A436" s="137"/>
      <c r="B436" s="136"/>
      <c r="C436" s="135"/>
      <c r="D436" s="134"/>
    </row>
    <row r="437" spans="1:4">
      <c r="A437" s="137"/>
      <c r="B437" s="136"/>
      <c r="C437" s="135"/>
      <c r="D437" s="134"/>
    </row>
    <row r="438" spans="1:4">
      <c r="A438" s="137"/>
      <c r="B438" s="136"/>
      <c r="C438" s="135"/>
      <c r="D438" s="134"/>
    </row>
    <row r="439" spans="1:4">
      <c r="A439" s="137"/>
      <c r="B439" s="136"/>
      <c r="C439" s="135"/>
      <c r="D439" s="134"/>
    </row>
    <row r="440" spans="1:4">
      <c r="A440" s="137"/>
      <c r="B440" s="136"/>
      <c r="C440" s="135"/>
      <c r="D440" s="134"/>
    </row>
    <row r="441" spans="1:4">
      <c r="A441" s="137"/>
      <c r="B441" s="136"/>
      <c r="C441" s="135"/>
      <c r="D441" s="134"/>
    </row>
    <row r="442" spans="1:4">
      <c r="A442" s="137"/>
      <c r="B442" s="136"/>
      <c r="C442" s="135"/>
      <c r="D442" s="134"/>
    </row>
    <row r="443" spans="1:4">
      <c r="A443" s="137"/>
      <c r="B443" s="136"/>
      <c r="C443" s="135"/>
      <c r="D443" s="134"/>
    </row>
    <row r="444" spans="1:4">
      <c r="A444" s="137"/>
      <c r="B444" s="136"/>
      <c r="C444" s="135"/>
      <c r="D444" s="134"/>
    </row>
    <row r="445" spans="1:4">
      <c r="A445" s="137"/>
      <c r="B445" s="136"/>
      <c r="C445" s="135"/>
      <c r="D445" s="134"/>
    </row>
    <row r="446" spans="1:4">
      <c r="A446" s="137"/>
      <c r="B446" s="136"/>
      <c r="C446" s="135"/>
      <c r="D446" s="134"/>
    </row>
    <row r="447" spans="1:4">
      <c r="A447" s="137"/>
      <c r="B447" s="136"/>
      <c r="C447" s="135"/>
      <c r="D447" s="134"/>
    </row>
    <row r="448" spans="1:4">
      <c r="A448" s="137"/>
      <c r="B448" s="136"/>
      <c r="C448" s="135"/>
      <c r="D448" s="134"/>
    </row>
    <row r="449" spans="1:4">
      <c r="A449" s="137"/>
      <c r="B449" s="136"/>
      <c r="C449" s="135"/>
      <c r="D449" s="134"/>
    </row>
    <row r="450" spans="1:4">
      <c r="A450" s="137"/>
      <c r="B450" s="136"/>
      <c r="C450" s="135"/>
      <c r="D450" s="134"/>
    </row>
    <row r="451" spans="1:4">
      <c r="A451" s="137"/>
      <c r="B451" s="136"/>
      <c r="C451" s="135"/>
      <c r="D451" s="134"/>
    </row>
    <row r="452" spans="1:4">
      <c r="A452" s="137"/>
      <c r="B452" s="136"/>
      <c r="C452" s="135"/>
      <c r="D452" s="134"/>
    </row>
    <row r="453" spans="1:4">
      <c r="A453" s="137"/>
      <c r="B453" s="136"/>
      <c r="C453" s="135"/>
      <c r="D453" s="134"/>
    </row>
    <row r="454" spans="1:4">
      <c r="A454" s="137"/>
      <c r="B454" s="136"/>
      <c r="C454" s="135"/>
      <c r="D454" s="134"/>
    </row>
    <row r="455" spans="1:4">
      <c r="A455" s="137"/>
      <c r="B455" s="136"/>
      <c r="C455" s="135"/>
      <c r="D455" s="134"/>
    </row>
    <row r="456" spans="1:4">
      <c r="A456" s="137"/>
      <c r="B456" s="136"/>
      <c r="C456" s="135"/>
      <c r="D456" s="134"/>
    </row>
    <row r="457" spans="1:4">
      <c r="A457" s="137"/>
      <c r="B457" s="136"/>
      <c r="C457" s="135"/>
      <c r="D457" s="134"/>
    </row>
    <row r="458" spans="1:4">
      <c r="A458" s="137"/>
      <c r="B458" s="136"/>
      <c r="C458" s="135"/>
      <c r="D458" s="134"/>
    </row>
    <row r="459" spans="1:4">
      <c r="A459" s="137"/>
      <c r="B459" s="136"/>
      <c r="C459" s="135"/>
      <c r="D459" s="134"/>
    </row>
    <row r="460" spans="1:4">
      <c r="A460" s="137"/>
      <c r="B460" s="136"/>
      <c r="C460" s="135"/>
      <c r="D460" s="134"/>
    </row>
    <row r="461" spans="1:4">
      <c r="A461" s="137"/>
      <c r="B461" s="136"/>
      <c r="C461" s="135"/>
      <c r="D461" s="134"/>
    </row>
    <row r="462" spans="1:4">
      <c r="A462" s="137"/>
      <c r="B462" s="136"/>
      <c r="C462" s="135"/>
      <c r="D462" s="134"/>
    </row>
    <row r="463" spans="1:4">
      <c r="A463" s="137"/>
      <c r="B463" s="136"/>
      <c r="C463" s="135"/>
      <c r="D463" s="134"/>
    </row>
    <row r="464" spans="1:4">
      <c r="A464" s="137"/>
      <c r="B464" s="136"/>
      <c r="C464" s="135"/>
      <c r="D464" s="134"/>
    </row>
    <row r="465" spans="1:4">
      <c r="A465" s="137"/>
      <c r="B465" s="136"/>
      <c r="C465" s="135"/>
      <c r="D465" s="134"/>
    </row>
    <row r="466" spans="1:4">
      <c r="A466" s="137"/>
      <c r="B466" s="136"/>
      <c r="C466" s="135"/>
      <c r="D466" s="134"/>
    </row>
    <row r="467" spans="1:4">
      <c r="A467" s="137"/>
      <c r="B467" s="136"/>
      <c r="C467" s="135"/>
      <c r="D467" s="134"/>
    </row>
    <row r="468" spans="1:4">
      <c r="A468" s="137"/>
      <c r="B468" s="136"/>
      <c r="C468" s="135"/>
      <c r="D468" s="134"/>
    </row>
    <row r="469" spans="1:4">
      <c r="A469" s="137"/>
      <c r="B469" s="136"/>
      <c r="C469" s="135"/>
      <c r="D469" s="134"/>
    </row>
    <row r="470" spans="1:4">
      <c r="A470" s="137"/>
      <c r="B470" s="136"/>
      <c r="C470" s="135"/>
      <c r="D470" s="134"/>
    </row>
    <row r="471" spans="1:4">
      <c r="A471" s="137"/>
      <c r="B471" s="136"/>
      <c r="C471" s="135"/>
      <c r="D471" s="134"/>
    </row>
    <row r="472" spans="1:4">
      <c r="A472" s="137"/>
      <c r="B472" s="136"/>
      <c r="C472" s="135"/>
      <c r="D472" s="134"/>
    </row>
    <row r="473" spans="1:4">
      <c r="A473" s="137"/>
      <c r="B473" s="136"/>
      <c r="C473" s="135"/>
      <c r="D473" s="134"/>
    </row>
    <row r="474" spans="1:4">
      <c r="A474" s="137"/>
      <c r="B474" s="136"/>
      <c r="C474" s="135"/>
      <c r="D474" s="134"/>
    </row>
    <row r="475" spans="1:4">
      <c r="A475" s="137"/>
      <c r="B475" s="136"/>
      <c r="C475" s="135"/>
      <c r="D475" s="134"/>
    </row>
    <row r="476" spans="1:4">
      <c r="A476" s="137"/>
      <c r="B476" s="136"/>
      <c r="C476" s="135"/>
      <c r="D476" s="134"/>
    </row>
    <row r="477" spans="1:4">
      <c r="A477" s="137"/>
      <c r="B477" s="136"/>
      <c r="C477" s="135"/>
      <c r="D477" s="134"/>
    </row>
    <row r="478" spans="1:4">
      <c r="A478" s="137"/>
      <c r="B478" s="136"/>
      <c r="C478" s="135"/>
      <c r="D478" s="134"/>
    </row>
    <row r="479" spans="1:4">
      <c r="A479" s="137"/>
      <c r="B479" s="136"/>
      <c r="C479" s="135"/>
      <c r="D479" s="134"/>
    </row>
    <row r="480" spans="1:4">
      <c r="A480" s="137"/>
      <c r="B480" s="136"/>
      <c r="C480" s="135"/>
      <c r="D480" s="134"/>
    </row>
    <row r="481" spans="1:4">
      <c r="A481" s="137"/>
      <c r="B481" s="136"/>
      <c r="C481" s="135"/>
      <c r="D481" s="134"/>
    </row>
    <row r="482" spans="1:4">
      <c r="A482" s="137"/>
      <c r="B482" s="136"/>
      <c r="C482" s="135"/>
      <c r="D482" s="134"/>
    </row>
    <row r="483" spans="1:4">
      <c r="A483" s="137"/>
      <c r="B483" s="136"/>
      <c r="C483" s="135"/>
      <c r="D483" s="134"/>
    </row>
    <row r="484" spans="1:4">
      <c r="A484" s="137"/>
      <c r="B484" s="136"/>
      <c r="C484" s="135"/>
      <c r="D484" s="134"/>
    </row>
    <row r="485" spans="1:4">
      <c r="A485" s="137"/>
      <c r="B485" s="136"/>
      <c r="C485" s="135"/>
      <c r="D485" s="134"/>
    </row>
    <row r="486" spans="1:4">
      <c r="A486" s="137"/>
      <c r="B486" s="136"/>
      <c r="C486" s="135"/>
      <c r="D486" s="134"/>
    </row>
    <row r="487" spans="1:4">
      <c r="A487" s="137"/>
      <c r="B487" s="136"/>
      <c r="C487" s="135"/>
      <c r="D487" s="134"/>
    </row>
    <row r="488" spans="1:4">
      <c r="A488" s="137"/>
      <c r="B488" s="136"/>
      <c r="C488" s="135"/>
      <c r="D488" s="134"/>
    </row>
    <row r="489" spans="1:4">
      <c r="A489" s="137"/>
      <c r="B489" s="136"/>
      <c r="C489" s="135"/>
      <c r="D489" s="134"/>
    </row>
    <row r="490" spans="1:4">
      <c r="A490" s="137"/>
      <c r="B490" s="136"/>
      <c r="C490" s="135"/>
      <c r="D490" s="134"/>
    </row>
    <row r="491" spans="1:4">
      <c r="A491" s="137"/>
      <c r="B491" s="136"/>
      <c r="C491" s="135"/>
      <c r="D491" s="134"/>
    </row>
    <row r="492" spans="1:4">
      <c r="A492" s="137"/>
      <c r="B492" s="136"/>
      <c r="C492" s="135"/>
      <c r="D492" s="134"/>
    </row>
    <row r="493" spans="1:4">
      <c r="A493" s="137"/>
      <c r="B493" s="136"/>
      <c r="C493" s="135"/>
      <c r="D493" s="134"/>
    </row>
    <row r="494" spans="1:4">
      <c r="A494" s="137"/>
      <c r="B494" s="136"/>
      <c r="C494" s="135"/>
      <c r="D494" s="134"/>
    </row>
    <row r="495" spans="1:4">
      <c r="A495" s="137"/>
      <c r="B495" s="136"/>
      <c r="C495" s="135"/>
      <c r="D495" s="134"/>
    </row>
    <row r="496" spans="1:4">
      <c r="A496" s="137"/>
      <c r="B496" s="136"/>
      <c r="C496" s="135"/>
      <c r="D496" s="134"/>
    </row>
    <row r="497" spans="1:4">
      <c r="A497" s="137"/>
      <c r="B497" s="136"/>
      <c r="C497" s="135"/>
      <c r="D497" s="134"/>
    </row>
    <row r="498" spans="1:4">
      <c r="A498" s="137"/>
      <c r="B498" s="136"/>
      <c r="C498" s="135"/>
      <c r="D498" s="134"/>
    </row>
    <row r="499" spans="1:4">
      <c r="A499" s="137"/>
      <c r="B499" s="136"/>
      <c r="C499" s="135"/>
      <c r="D499" s="134"/>
    </row>
    <row r="500" spans="1:4">
      <c r="A500" s="137"/>
      <c r="B500" s="136"/>
      <c r="C500" s="135"/>
      <c r="D500" s="134"/>
    </row>
    <row r="501" spans="1:4">
      <c r="A501" s="137"/>
      <c r="B501" s="136"/>
      <c r="C501" s="135"/>
      <c r="D501" s="134"/>
    </row>
    <row r="502" spans="1:4">
      <c r="A502" s="137"/>
      <c r="B502" s="136"/>
      <c r="C502" s="135"/>
      <c r="D502" s="134"/>
    </row>
    <row r="503" spans="1:4">
      <c r="A503" s="137"/>
      <c r="B503" s="136"/>
      <c r="C503" s="135"/>
      <c r="D503" s="134"/>
    </row>
    <row r="504" spans="1:4">
      <c r="A504" s="137"/>
      <c r="B504" s="136"/>
      <c r="C504" s="135"/>
      <c r="D504" s="134"/>
    </row>
    <row r="505" spans="1:4">
      <c r="A505" s="137"/>
      <c r="B505" s="136"/>
      <c r="C505" s="135"/>
      <c r="D505" s="134"/>
    </row>
    <row r="506" spans="1:4">
      <c r="A506" s="137"/>
      <c r="B506" s="136"/>
      <c r="C506" s="135"/>
      <c r="D506" s="134"/>
    </row>
    <row r="507" spans="1:4">
      <c r="A507" s="137"/>
      <c r="B507" s="136"/>
      <c r="C507" s="135"/>
      <c r="D507" s="134"/>
    </row>
    <row r="508" spans="1:4">
      <c r="A508" s="137"/>
      <c r="B508" s="136"/>
      <c r="C508" s="135"/>
      <c r="D508" s="134"/>
    </row>
    <row r="509" spans="1:4">
      <c r="A509" s="137"/>
      <c r="B509" s="136"/>
      <c r="C509" s="135"/>
      <c r="D509" s="134"/>
    </row>
    <row r="510" spans="1:4">
      <c r="A510" s="137"/>
      <c r="B510" s="136"/>
      <c r="C510" s="135"/>
      <c r="D510" s="134"/>
    </row>
    <row r="511" spans="1:4">
      <c r="A511" s="137"/>
      <c r="B511" s="136"/>
      <c r="C511" s="135"/>
      <c r="D511" s="134"/>
    </row>
    <row r="512" spans="1:4">
      <c r="A512" s="137"/>
      <c r="B512" s="136"/>
      <c r="C512" s="135"/>
      <c r="D512" s="134"/>
    </row>
    <row r="513" spans="1:4">
      <c r="A513" s="137"/>
      <c r="B513" s="136"/>
      <c r="C513" s="135"/>
      <c r="D513" s="134"/>
    </row>
    <row r="514" spans="1:4">
      <c r="A514" s="137"/>
      <c r="B514" s="136"/>
      <c r="C514" s="135"/>
      <c r="D514" s="134"/>
    </row>
    <row r="515" spans="1:4">
      <c r="A515" s="137"/>
      <c r="B515" s="136"/>
      <c r="C515" s="135"/>
      <c r="D515" s="134"/>
    </row>
    <row r="516" spans="1:4">
      <c r="A516" s="137"/>
      <c r="B516" s="136"/>
      <c r="C516" s="135"/>
      <c r="D516" s="134"/>
    </row>
    <row r="517" spans="1:4">
      <c r="A517" s="137"/>
      <c r="B517" s="136"/>
      <c r="C517" s="135"/>
      <c r="D517" s="134"/>
    </row>
    <row r="518" spans="1:4">
      <c r="A518" s="137"/>
      <c r="B518" s="136"/>
      <c r="C518" s="135"/>
      <c r="D518" s="134"/>
    </row>
    <row r="519" spans="1:4">
      <c r="A519" s="137"/>
      <c r="B519" s="136"/>
      <c r="C519" s="135"/>
      <c r="D519" s="134"/>
    </row>
    <row r="520" spans="1:4">
      <c r="A520" s="137"/>
      <c r="B520" s="136"/>
      <c r="C520" s="135"/>
      <c r="D520" s="134"/>
    </row>
    <row r="521" spans="1:4">
      <c r="A521" s="137"/>
      <c r="B521" s="136"/>
      <c r="C521" s="135"/>
      <c r="D521" s="134"/>
    </row>
    <row r="522" spans="1:4">
      <c r="A522" s="137"/>
      <c r="B522" s="136"/>
      <c r="C522" s="135"/>
      <c r="D522" s="134"/>
    </row>
    <row r="523" spans="1:4">
      <c r="A523" s="137"/>
      <c r="B523" s="136"/>
      <c r="C523" s="135"/>
      <c r="D523" s="134"/>
    </row>
    <row r="524" spans="1:4">
      <c r="A524" s="137"/>
      <c r="B524" s="136"/>
      <c r="C524" s="135"/>
      <c r="D524" s="134"/>
    </row>
    <row r="525" spans="1:4">
      <c r="A525" s="137"/>
      <c r="B525" s="136"/>
      <c r="C525" s="135"/>
      <c r="D525" s="134"/>
    </row>
    <row r="526" spans="1:4">
      <c r="A526" s="137"/>
      <c r="B526" s="136"/>
      <c r="C526" s="135"/>
      <c r="D526" s="134"/>
    </row>
    <row r="527" spans="1:4">
      <c r="A527" s="137"/>
      <c r="B527" s="136"/>
      <c r="C527" s="135"/>
      <c r="D527" s="134"/>
    </row>
    <row r="528" spans="1:4">
      <c r="A528" s="137"/>
      <c r="B528" s="136"/>
      <c r="C528" s="135"/>
      <c r="D528" s="134"/>
    </row>
    <row r="529" spans="1:4">
      <c r="A529" s="137"/>
      <c r="B529" s="136"/>
      <c r="C529" s="135"/>
      <c r="D529" s="134"/>
    </row>
    <row r="530" spans="1:4">
      <c r="A530" s="137"/>
      <c r="B530" s="136"/>
      <c r="C530" s="135"/>
      <c r="D530" s="134"/>
    </row>
    <row r="531" spans="1:4">
      <c r="A531" s="137"/>
      <c r="B531" s="136"/>
      <c r="C531" s="135"/>
      <c r="D531" s="134"/>
    </row>
    <row r="532" spans="1:4">
      <c r="A532" s="137"/>
      <c r="B532" s="136"/>
      <c r="C532" s="135"/>
      <c r="D532" s="134"/>
    </row>
    <row r="533" spans="1:4">
      <c r="A533" s="137"/>
      <c r="B533" s="136"/>
      <c r="C533" s="135"/>
      <c r="D533" s="134"/>
    </row>
    <row r="534" spans="1:4">
      <c r="A534" s="137"/>
      <c r="B534" s="136"/>
      <c r="C534" s="135"/>
      <c r="D534" s="134"/>
    </row>
    <row r="535" spans="1:4">
      <c r="A535" s="137"/>
      <c r="B535" s="136"/>
      <c r="C535" s="135"/>
      <c r="D535" s="134"/>
    </row>
    <row r="536" spans="1:4">
      <c r="A536" s="137"/>
      <c r="B536" s="136"/>
      <c r="C536" s="135"/>
      <c r="D536" s="134"/>
    </row>
    <row r="537" spans="1:4">
      <c r="A537" s="137"/>
      <c r="B537" s="136"/>
      <c r="C537" s="135"/>
      <c r="D537" s="134"/>
    </row>
    <row r="538" spans="1:4">
      <c r="A538" s="137"/>
      <c r="B538" s="136"/>
      <c r="C538" s="135"/>
      <c r="D538" s="134"/>
    </row>
    <row r="539" spans="1:4">
      <c r="A539" s="137"/>
      <c r="B539" s="136"/>
      <c r="C539" s="135"/>
      <c r="D539" s="134"/>
    </row>
    <row r="540" spans="1:4">
      <c r="A540" s="137"/>
      <c r="B540" s="136"/>
      <c r="C540" s="135"/>
      <c r="D540" s="134"/>
    </row>
    <row r="541" spans="1:4">
      <c r="A541" s="137"/>
      <c r="B541" s="136"/>
      <c r="C541" s="135"/>
      <c r="D541" s="134"/>
    </row>
    <row r="542" spans="1:4">
      <c r="A542" s="137"/>
      <c r="B542" s="136"/>
      <c r="C542" s="135"/>
      <c r="D542" s="134"/>
    </row>
    <row r="543" spans="1:4">
      <c r="A543" s="137"/>
      <c r="B543" s="136"/>
      <c r="C543" s="135"/>
      <c r="D543" s="134"/>
    </row>
    <row r="544" spans="1:4">
      <c r="A544" s="137"/>
      <c r="B544" s="136"/>
      <c r="C544" s="135"/>
      <c r="D544" s="134"/>
    </row>
    <row r="545" spans="1:4">
      <c r="A545" s="137"/>
      <c r="B545" s="136"/>
      <c r="C545" s="135"/>
      <c r="D545" s="134"/>
    </row>
    <row r="546" spans="1:4">
      <c r="A546" s="137"/>
      <c r="B546" s="136"/>
      <c r="C546" s="135"/>
      <c r="D546" s="134"/>
    </row>
    <row r="547" spans="1:4">
      <c r="A547" s="137"/>
      <c r="B547" s="136"/>
      <c r="C547" s="135"/>
      <c r="D547" s="134"/>
    </row>
    <row r="548" spans="1:4">
      <c r="A548" s="137"/>
      <c r="B548" s="136"/>
      <c r="C548" s="135"/>
      <c r="D548" s="134"/>
    </row>
    <row r="549" spans="1:4">
      <c r="A549" s="137"/>
      <c r="B549" s="136"/>
      <c r="C549" s="135"/>
      <c r="D549" s="134"/>
    </row>
    <row r="550" spans="1:4">
      <c r="A550" s="137"/>
      <c r="B550" s="136"/>
      <c r="C550" s="135"/>
      <c r="D550" s="134"/>
    </row>
    <row r="551" spans="1:4">
      <c r="A551" s="137"/>
      <c r="B551" s="136"/>
      <c r="C551" s="135"/>
      <c r="D551" s="134"/>
    </row>
    <row r="552" spans="1:4">
      <c r="A552" s="137"/>
      <c r="B552" s="136"/>
      <c r="C552" s="135"/>
      <c r="D552" s="134"/>
    </row>
    <row r="553" spans="1:4">
      <c r="A553" s="137"/>
      <c r="B553" s="136"/>
      <c r="C553" s="135"/>
      <c r="D553" s="134"/>
    </row>
    <row r="554" spans="1:4">
      <c r="A554" s="137"/>
      <c r="B554" s="136"/>
      <c r="C554" s="135"/>
      <c r="D554" s="134"/>
    </row>
    <row r="555" spans="1:4">
      <c r="A555" s="137"/>
      <c r="B555" s="136"/>
      <c r="C555" s="135"/>
      <c r="D555" s="134"/>
    </row>
    <row r="556" spans="1:4">
      <c r="A556" s="137"/>
      <c r="B556" s="136"/>
      <c r="C556" s="135"/>
      <c r="D556" s="134"/>
    </row>
    <row r="557" spans="1:4">
      <c r="A557" s="137"/>
      <c r="B557" s="136"/>
      <c r="C557" s="135"/>
      <c r="D557" s="134"/>
    </row>
    <row r="558" spans="1:4">
      <c r="A558" s="137"/>
      <c r="B558" s="136"/>
      <c r="C558" s="135"/>
      <c r="D558" s="134"/>
    </row>
    <row r="559" spans="1:4">
      <c r="A559" s="137"/>
      <c r="B559" s="136"/>
      <c r="C559" s="135"/>
      <c r="D559" s="134"/>
    </row>
    <row r="560" spans="1:4">
      <c r="A560" s="137"/>
      <c r="B560" s="136"/>
      <c r="C560" s="135"/>
      <c r="D560" s="134"/>
    </row>
    <row r="561" spans="1:4">
      <c r="A561" s="137"/>
      <c r="B561" s="136"/>
      <c r="C561" s="135"/>
      <c r="D561" s="134"/>
    </row>
    <row r="562" spans="1:4">
      <c r="A562" s="137"/>
      <c r="B562" s="136"/>
      <c r="C562" s="135"/>
      <c r="D562" s="134"/>
    </row>
    <row r="563" spans="1:4">
      <c r="A563" s="137"/>
      <c r="B563" s="136"/>
      <c r="C563" s="135"/>
      <c r="D563" s="134"/>
    </row>
    <row r="564" spans="1:4">
      <c r="A564" s="137"/>
      <c r="B564" s="136"/>
      <c r="C564" s="135"/>
      <c r="D564" s="134"/>
    </row>
    <row r="565" spans="1:4">
      <c r="A565" s="137"/>
      <c r="B565" s="136"/>
      <c r="C565" s="135"/>
      <c r="D565" s="134"/>
    </row>
    <row r="566" spans="1:4">
      <c r="A566" s="137"/>
      <c r="B566" s="136"/>
      <c r="C566" s="135"/>
      <c r="D566" s="134"/>
    </row>
    <row r="567" spans="1:4">
      <c r="A567" s="137"/>
      <c r="B567" s="136"/>
      <c r="C567" s="135"/>
      <c r="D567" s="134"/>
    </row>
    <row r="568" spans="1:4">
      <c r="A568" s="137"/>
      <c r="B568" s="136"/>
      <c r="C568" s="135"/>
      <c r="D568" s="134"/>
    </row>
    <row r="569" spans="1:4">
      <c r="A569" s="137"/>
      <c r="B569" s="136"/>
      <c r="C569" s="135"/>
      <c r="D569" s="134"/>
    </row>
    <row r="570" spans="1:4">
      <c r="A570" s="137"/>
      <c r="B570" s="136"/>
      <c r="C570" s="135"/>
      <c r="D570" s="134"/>
    </row>
    <row r="571" spans="1:4">
      <c r="A571" s="137"/>
      <c r="B571" s="136"/>
      <c r="C571" s="135"/>
      <c r="D571" s="134"/>
    </row>
    <row r="572" spans="1:4">
      <c r="A572" s="137"/>
      <c r="B572" s="136"/>
      <c r="C572" s="135"/>
      <c r="D572" s="134"/>
    </row>
    <row r="573" spans="1:4">
      <c r="A573" s="137"/>
      <c r="B573" s="136"/>
      <c r="C573" s="135"/>
      <c r="D573" s="134"/>
    </row>
    <row r="574" spans="1:4">
      <c r="A574" s="137"/>
      <c r="B574" s="136"/>
      <c r="C574" s="135"/>
      <c r="D574" s="134"/>
    </row>
    <row r="575" spans="1:4">
      <c r="A575" s="137"/>
      <c r="B575" s="136"/>
      <c r="C575" s="135"/>
      <c r="D575" s="134"/>
    </row>
    <row r="576" spans="1:4">
      <c r="A576" s="137"/>
      <c r="B576" s="136"/>
      <c r="C576" s="135"/>
      <c r="D576" s="134"/>
    </row>
    <row r="577" spans="1:4">
      <c r="A577" s="137"/>
      <c r="B577" s="136"/>
      <c r="C577" s="135"/>
      <c r="D577" s="134"/>
    </row>
    <row r="578" spans="1:4">
      <c r="A578" s="137"/>
      <c r="B578" s="136"/>
      <c r="C578" s="135"/>
      <c r="D578" s="134"/>
    </row>
    <row r="579" spans="1:4">
      <c r="A579" s="137"/>
      <c r="B579" s="136"/>
      <c r="C579" s="135"/>
      <c r="D579" s="134"/>
    </row>
    <row r="580" spans="1:4">
      <c r="A580" s="137"/>
      <c r="B580" s="136"/>
      <c r="C580" s="135"/>
      <c r="D580" s="134"/>
    </row>
    <row r="581" spans="1:4">
      <c r="A581" s="137"/>
      <c r="B581" s="136"/>
      <c r="C581" s="135"/>
      <c r="D581" s="134"/>
    </row>
    <row r="582" spans="1:4">
      <c r="A582" s="137"/>
      <c r="B582" s="136"/>
      <c r="C582" s="135"/>
      <c r="D582" s="134"/>
    </row>
    <row r="583" spans="1:4">
      <c r="A583" s="137"/>
      <c r="B583" s="136"/>
      <c r="C583" s="135"/>
      <c r="D583" s="134"/>
    </row>
    <row r="584" spans="1:4">
      <c r="A584" s="137"/>
      <c r="B584" s="136"/>
      <c r="C584" s="135"/>
      <c r="D584" s="134"/>
    </row>
    <row r="585" spans="1:4">
      <c r="A585" s="137"/>
      <c r="B585" s="136"/>
      <c r="C585" s="135"/>
      <c r="D585" s="134"/>
    </row>
    <row r="586" spans="1:4">
      <c r="A586" s="137"/>
      <c r="B586" s="136"/>
      <c r="C586" s="135"/>
      <c r="D586" s="134"/>
    </row>
    <row r="587" spans="1:4">
      <c r="A587" s="137"/>
      <c r="B587" s="136"/>
      <c r="C587" s="135"/>
      <c r="D587" s="134"/>
    </row>
    <row r="588" spans="1:4">
      <c r="A588" s="137"/>
      <c r="B588" s="136"/>
      <c r="C588" s="135"/>
      <c r="D588" s="134"/>
    </row>
    <row r="589" spans="1:4">
      <c r="A589" s="137"/>
      <c r="B589" s="136"/>
      <c r="C589" s="135"/>
      <c r="D589" s="134"/>
    </row>
    <row r="590" spans="1:4">
      <c r="A590" s="137"/>
      <c r="B590" s="136"/>
      <c r="C590" s="135"/>
      <c r="D590" s="134"/>
    </row>
    <row r="591" spans="1:4">
      <c r="A591" s="137"/>
      <c r="B591" s="136"/>
      <c r="C591" s="135"/>
      <c r="D591" s="134"/>
    </row>
    <row r="592" spans="1:4">
      <c r="A592" s="137"/>
      <c r="B592" s="136"/>
      <c r="C592" s="135"/>
      <c r="D592" s="134"/>
    </row>
    <row r="593" spans="1:4">
      <c r="A593" s="137"/>
      <c r="B593" s="136"/>
      <c r="C593" s="135"/>
      <c r="D593" s="134"/>
    </row>
    <row r="594" spans="1:4">
      <c r="A594" s="137"/>
      <c r="B594" s="136"/>
      <c r="C594" s="135"/>
      <c r="D594" s="134"/>
    </row>
    <row r="595" spans="1:4">
      <c r="A595" s="137"/>
      <c r="B595" s="136"/>
      <c r="C595" s="135"/>
      <c r="D595" s="134"/>
    </row>
    <row r="596" spans="1:4">
      <c r="A596" s="137"/>
      <c r="B596" s="136"/>
      <c r="C596" s="135"/>
      <c r="D596" s="134"/>
    </row>
    <row r="597" spans="1:4">
      <c r="A597" s="137"/>
      <c r="B597" s="136"/>
      <c r="C597" s="135"/>
      <c r="D597" s="134"/>
    </row>
    <row r="598" spans="1:4">
      <c r="A598" s="137"/>
      <c r="B598" s="136"/>
      <c r="C598" s="135"/>
      <c r="D598" s="134"/>
    </row>
    <row r="599" spans="1:4">
      <c r="A599" s="137"/>
      <c r="B599" s="136"/>
      <c r="C599" s="135"/>
      <c r="D599" s="134"/>
    </row>
    <row r="600" spans="1:4">
      <c r="A600" s="137"/>
      <c r="B600" s="136"/>
      <c r="C600" s="135"/>
      <c r="D600" s="134"/>
    </row>
    <row r="601" spans="1:4">
      <c r="A601" s="137"/>
      <c r="B601" s="136"/>
      <c r="C601" s="135"/>
      <c r="D601" s="134"/>
    </row>
    <row r="602" spans="1:4">
      <c r="A602" s="137"/>
      <c r="B602" s="136"/>
      <c r="C602" s="135"/>
      <c r="D602" s="134"/>
    </row>
    <row r="603" spans="1:4">
      <c r="A603" s="137"/>
      <c r="B603" s="136"/>
      <c r="C603" s="135"/>
      <c r="D603" s="134"/>
    </row>
    <row r="604" spans="1:4">
      <c r="A604" s="137"/>
      <c r="B604" s="136"/>
      <c r="C604" s="135"/>
      <c r="D604" s="134"/>
    </row>
    <row r="605" spans="1:4">
      <c r="A605" s="137"/>
      <c r="B605" s="136"/>
      <c r="C605" s="135"/>
      <c r="D605" s="134"/>
    </row>
    <row r="606" spans="1:4">
      <c r="A606" s="137"/>
      <c r="B606" s="136"/>
      <c r="C606" s="135"/>
      <c r="D606" s="134"/>
    </row>
    <row r="607" spans="1:4">
      <c r="A607" s="137"/>
      <c r="B607" s="136"/>
      <c r="C607" s="135"/>
      <c r="D607" s="134"/>
    </row>
    <row r="608" spans="1:4">
      <c r="A608" s="137"/>
      <c r="B608" s="136"/>
      <c r="C608" s="135"/>
      <c r="D608" s="134"/>
    </row>
    <row r="609" spans="1:4">
      <c r="A609" s="137"/>
      <c r="B609" s="136"/>
      <c r="C609" s="135"/>
      <c r="D609" s="134"/>
    </row>
    <row r="610" spans="1:4">
      <c r="A610" s="137"/>
      <c r="B610" s="136"/>
      <c r="C610" s="135"/>
      <c r="D610" s="134"/>
    </row>
    <row r="611" spans="1:4">
      <c r="A611" s="137"/>
      <c r="B611" s="136"/>
      <c r="C611" s="135"/>
      <c r="D611" s="134"/>
    </row>
    <row r="612" spans="1:4">
      <c r="A612" s="137"/>
      <c r="B612" s="136"/>
      <c r="C612" s="135"/>
      <c r="D612" s="134"/>
    </row>
    <row r="613" spans="1:4">
      <c r="A613" s="137"/>
      <c r="B613" s="136"/>
      <c r="C613" s="135"/>
      <c r="D613" s="134"/>
    </row>
    <row r="614" spans="1:4">
      <c r="A614" s="137"/>
      <c r="B614" s="136"/>
      <c r="C614" s="135"/>
      <c r="D614" s="134"/>
    </row>
    <row r="615" spans="1:4">
      <c r="A615" s="137"/>
      <c r="B615" s="136"/>
      <c r="C615" s="135"/>
      <c r="D615" s="134"/>
    </row>
    <row r="616" spans="1:4">
      <c r="A616" s="137"/>
      <c r="B616" s="136"/>
      <c r="C616" s="135"/>
      <c r="D616" s="134"/>
    </row>
    <row r="617" spans="1:4">
      <c r="A617" s="137"/>
      <c r="B617" s="136"/>
      <c r="C617" s="135"/>
      <c r="D617" s="134"/>
    </row>
    <row r="618" spans="1:4">
      <c r="A618" s="137"/>
      <c r="B618" s="136"/>
      <c r="C618" s="135"/>
      <c r="D618" s="134"/>
    </row>
    <row r="619" spans="1:4">
      <c r="A619" s="137"/>
      <c r="B619" s="136"/>
      <c r="C619" s="135"/>
      <c r="D619" s="134"/>
    </row>
    <row r="620" spans="1:4">
      <c r="A620" s="137"/>
      <c r="B620" s="136"/>
      <c r="C620" s="135"/>
      <c r="D620" s="134"/>
    </row>
    <row r="621" spans="1:4">
      <c r="A621" s="137"/>
      <c r="B621" s="136"/>
      <c r="C621" s="135"/>
      <c r="D621" s="134"/>
    </row>
    <row r="622" spans="1:4">
      <c r="A622" s="137"/>
      <c r="B622" s="136"/>
      <c r="C622" s="135"/>
      <c r="D622" s="134"/>
    </row>
    <row r="623" spans="1:4">
      <c r="A623" s="137"/>
      <c r="B623" s="136"/>
      <c r="C623" s="135"/>
      <c r="D623" s="134"/>
    </row>
    <row r="624" spans="1:4">
      <c r="A624" s="137"/>
      <c r="B624" s="136"/>
      <c r="C624" s="135"/>
      <c r="D624" s="134"/>
    </row>
    <row r="625" spans="1:4">
      <c r="A625" s="137"/>
      <c r="B625" s="136"/>
      <c r="C625" s="135"/>
      <c r="D625" s="134"/>
    </row>
    <row r="626" spans="1:4">
      <c r="A626" s="137"/>
      <c r="B626" s="136"/>
      <c r="C626" s="135"/>
      <c r="D626" s="134"/>
    </row>
    <row r="627" spans="1:4">
      <c r="A627" s="137"/>
      <c r="B627" s="136"/>
      <c r="C627" s="135"/>
      <c r="D627" s="134"/>
    </row>
    <row r="628" spans="1:4">
      <c r="A628" s="137"/>
      <c r="B628" s="136"/>
      <c r="C628" s="135"/>
      <c r="D628" s="134"/>
    </row>
    <row r="629" spans="1:4">
      <c r="A629" s="137"/>
      <c r="B629" s="136"/>
      <c r="C629" s="135"/>
      <c r="D629" s="134"/>
    </row>
    <row r="630" spans="1:4">
      <c r="A630" s="137"/>
      <c r="B630" s="136"/>
      <c r="C630" s="135"/>
      <c r="D630" s="134"/>
    </row>
    <row r="631" spans="1:4">
      <c r="A631" s="137"/>
      <c r="B631" s="136"/>
      <c r="C631" s="135"/>
      <c r="D631" s="134"/>
    </row>
    <row r="632" spans="1:4">
      <c r="A632" s="137"/>
      <c r="B632" s="136"/>
      <c r="C632" s="135"/>
      <c r="D632" s="134"/>
    </row>
    <row r="633" spans="1:4">
      <c r="A633" s="137"/>
      <c r="B633" s="136"/>
      <c r="C633" s="135"/>
      <c r="D633" s="134"/>
    </row>
    <row r="634" spans="1:4">
      <c r="A634" s="137"/>
      <c r="B634" s="136"/>
      <c r="C634" s="135"/>
      <c r="D634" s="134"/>
    </row>
    <row r="635" spans="1:4">
      <c r="A635" s="137"/>
      <c r="B635" s="136"/>
      <c r="C635" s="135"/>
      <c r="D635" s="134"/>
    </row>
    <row r="636" spans="1:4">
      <c r="A636" s="137"/>
      <c r="B636" s="136"/>
      <c r="C636" s="135"/>
      <c r="D636" s="134"/>
    </row>
    <row r="637" spans="1:4">
      <c r="A637" s="137"/>
      <c r="B637" s="136"/>
      <c r="C637" s="135"/>
      <c r="D637" s="134"/>
    </row>
    <row r="638" spans="1:4">
      <c r="A638" s="137"/>
      <c r="B638" s="136"/>
      <c r="C638" s="135"/>
      <c r="D638" s="134"/>
    </row>
    <row r="639" spans="1:4">
      <c r="A639" s="137"/>
      <c r="B639" s="136"/>
      <c r="C639" s="135"/>
      <c r="D639" s="134"/>
    </row>
    <row r="640" spans="1:4">
      <c r="A640" s="137"/>
      <c r="B640" s="136"/>
      <c r="C640" s="135"/>
      <c r="D640" s="134"/>
    </row>
    <row r="641" spans="1:4">
      <c r="A641" s="137"/>
      <c r="B641" s="136"/>
      <c r="C641" s="135"/>
      <c r="D641" s="134"/>
    </row>
    <row r="642" spans="1:4">
      <c r="A642" s="137"/>
      <c r="B642" s="136"/>
      <c r="C642" s="135"/>
      <c r="D642" s="134"/>
    </row>
    <row r="643" spans="1:4">
      <c r="A643" s="137"/>
      <c r="B643" s="136"/>
      <c r="C643" s="135"/>
      <c r="D643" s="134"/>
    </row>
    <row r="644" spans="1:4">
      <c r="A644" s="137"/>
      <c r="B644" s="136"/>
      <c r="C644" s="135"/>
      <c r="D644" s="134"/>
    </row>
    <row r="645" spans="1:4">
      <c r="A645" s="137"/>
      <c r="B645" s="136"/>
      <c r="C645" s="135"/>
      <c r="D645" s="134"/>
    </row>
    <row r="646" spans="1:4">
      <c r="A646" s="137"/>
      <c r="B646" s="136"/>
      <c r="C646" s="135"/>
      <c r="D646" s="134"/>
    </row>
    <row r="647" spans="1:4">
      <c r="A647" s="137"/>
      <c r="B647" s="136"/>
      <c r="C647" s="135"/>
      <c r="D647" s="134"/>
    </row>
    <row r="648" spans="1:4">
      <c r="A648" s="137"/>
      <c r="B648" s="136"/>
      <c r="C648" s="135"/>
      <c r="D648" s="134"/>
    </row>
    <row r="649" spans="1:4">
      <c r="A649" s="137"/>
      <c r="B649" s="136"/>
      <c r="C649" s="135"/>
      <c r="D649" s="134"/>
    </row>
    <row r="650" spans="1:4">
      <c r="A650" s="137"/>
      <c r="B650" s="136"/>
      <c r="C650" s="135"/>
      <c r="D650" s="134"/>
    </row>
    <row r="651" spans="1:4">
      <c r="A651" s="137"/>
      <c r="B651" s="136"/>
      <c r="C651" s="135"/>
      <c r="D651" s="134"/>
    </row>
    <row r="652" spans="1:4">
      <c r="A652" s="137"/>
      <c r="B652" s="136"/>
      <c r="C652" s="135"/>
      <c r="D652" s="134"/>
    </row>
    <row r="653" spans="1:4">
      <c r="A653" s="137"/>
      <c r="B653" s="136"/>
      <c r="C653" s="135"/>
      <c r="D653" s="134"/>
    </row>
    <row r="654" spans="1:4">
      <c r="A654" s="137"/>
      <c r="B654" s="136"/>
      <c r="C654" s="135"/>
      <c r="D654" s="134"/>
    </row>
    <row r="655" spans="1:4">
      <c r="A655" s="137"/>
      <c r="B655" s="136"/>
      <c r="C655" s="135"/>
      <c r="D655" s="134"/>
    </row>
    <row r="656" spans="1:4">
      <c r="A656" s="137"/>
      <c r="B656" s="136"/>
      <c r="C656" s="135"/>
      <c r="D656" s="134"/>
    </row>
    <row r="657" spans="1:4">
      <c r="A657" s="137"/>
      <c r="B657" s="136"/>
      <c r="C657" s="135"/>
      <c r="D657" s="134"/>
    </row>
    <row r="658" spans="1:4">
      <c r="A658" s="137"/>
      <c r="B658" s="136"/>
      <c r="C658" s="135"/>
      <c r="D658" s="134"/>
    </row>
    <row r="659" spans="1:4">
      <c r="A659" s="137"/>
      <c r="B659" s="136"/>
      <c r="C659" s="135"/>
      <c r="D659" s="134"/>
    </row>
    <row r="660" spans="1:4">
      <c r="A660" s="137"/>
      <c r="B660" s="136"/>
      <c r="C660" s="135"/>
      <c r="D660" s="134"/>
    </row>
    <row r="661" spans="1:4">
      <c r="A661" s="137"/>
      <c r="B661" s="136"/>
      <c r="C661" s="135"/>
      <c r="D661" s="134"/>
    </row>
    <row r="662" spans="1:4">
      <c r="A662" s="137"/>
      <c r="B662" s="136"/>
      <c r="C662" s="135"/>
      <c r="D662" s="134"/>
    </row>
    <row r="663" spans="1:4">
      <c r="A663" s="137"/>
      <c r="B663" s="136"/>
      <c r="C663" s="135"/>
      <c r="D663" s="134"/>
    </row>
    <row r="664" spans="1:4">
      <c r="A664" s="137"/>
      <c r="B664" s="136"/>
      <c r="C664" s="135"/>
      <c r="D664" s="134"/>
    </row>
    <row r="665" spans="1:4">
      <c r="A665" s="137"/>
      <c r="B665" s="136"/>
      <c r="C665" s="135"/>
      <c r="D665" s="134"/>
    </row>
    <row r="666" spans="1:4">
      <c r="A666" s="137"/>
      <c r="B666" s="136"/>
      <c r="C666" s="135"/>
      <c r="D666" s="134"/>
    </row>
    <row r="667" spans="1:4">
      <c r="A667" s="137"/>
      <c r="B667" s="136"/>
      <c r="C667" s="135"/>
      <c r="D667" s="134"/>
    </row>
    <row r="668" spans="1:4">
      <c r="A668" s="137"/>
      <c r="B668" s="136"/>
      <c r="C668" s="135"/>
      <c r="D668" s="134"/>
    </row>
    <row r="669" spans="1:4">
      <c r="A669" s="137"/>
      <c r="B669" s="136"/>
      <c r="C669" s="135"/>
      <c r="D669" s="134"/>
    </row>
    <row r="670" spans="1:4">
      <c r="A670" s="137"/>
      <c r="B670" s="136"/>
      <c r="C670" s="135"/>
      <c r="D670" s="134"/>
    </row>
    <row r="671" spans="1:4">
      <c r="A671" s="137"/>
      <c r="B671" s="136"/>
      <c r="C671" s="135"/>
      <c r="D671" s="134"/>
    </row>
    <row r="672" spans="1:4">
      <c r="A672" s="137"/>
      <c r="B672" s="136"/>
      <c r="C672" s="135"/>
      <c r="D672" s="134"/>
    </row>
    <row r="673" spans="1:4">
      <c r="A673" s="137"/>
      <c r="B673" s="136"/>
      <c r="C673" s="135"/>
      <c r="D673" s="134"/>
    </row>
    <row r="674" spans="1:4">
      <c r="A674" s="137"/>
      <c r="B674" s="136"/>
      <c r="C674" s="135"/>
      <c r="D674" s="134"/>
    </row>
    <row r="675" spans="1:4">
      <c r="A675" s="137"/>
      <c r="B675" s="136"/>
      <c r="C675" s="135"/>
      <c r="D675" s="134"/>
    </row>
    <row r="676" spans="1:4">
      <c r="A676" s="137"/>
      <c r="B676" s="136"/>
      <c r="C676" s="135"/>
      <c r="D676" s="134"/>
    </row>
    <row r="677" spans="1:4">
      <c r="A677" s="137"/>
      <c r="B677" s="136"/>
      <c r="C677" s="135"/>
      <c r="D677" s="134"/>
    </row>
    <row r="678" spans="1:4">
      <c r="A678" s="137"/>
      <c r="B678" s="136"/>
      <c r="C678" s="135"/>
      <c r="D678" s="134"/>
    </row>
    <row r="679" spans="1:4">
      <c r="A679" s="137"/>
      <c r="B679" s="136"/>
      <c r="C679" s="135"/>
      <c r="D679" s="134"/>
    </row>
    <row r="680" spans="1:4">
      <c r="A680" s="137"/>
      <c r="B680" s="136"/>
      <c r="C680" s="135"/>
      <c r="D680" s="134"/>
    </row>
    <row r="681" spans="1:4">
      <c r="A681" s="137"/>
      <c r="B681" s="136"/>
      <c r="C681" s="135"/>
      <c r="D681" s="134"/>
    </row>
    <row r="682" spans="1:4">
      <c r="A682" s="137"/>
      <c r="B682" s="136"/>
      <c r="C682" s="135"/>
      <c r="D682" s="134"/>
    </row>
    <row r="683" spans="1:4">
      <c r="A683" s="137"/>
      <c r="B683" s="136"/>
      <c r="C683" s="135"/>
      <c r="D683" s="134"/>
    </row>
    <row r="684" spans="1:4">
      <c r="A684" s="137"/>
      <c r="B684" s="136"/>
      <c r="C684" s="135"/>
      <c r="D684" s="134"/>
    </row>
    <row r="685" spans="1:4">
      <c r="A685" s="137"/>
      <c r="B685" s="136"/>
      <c r="C685" s="135"/>
      <c r="D685" s="134"/>
    </row>
    <row r="686" spans="1:4">
      <c r="A686" s="137"/>
      <c r="B686" s="136"/>
      <c r="C686" s="135"/>
      <c r="D686" s="134"/>
    </row>
    <row r="687" spans="1:4">
      <c r="A687" s="137"/>
      <c r="B687" s="136"/>
      <c r="C687" s="135"/>
      <c r="D687" s="134"/>
    </row>
    <row r="688" spans="1:4">
      <c r="A688" s="137"/>
      <c r="B688" s="136"/>
      <c r="C688" s="135"/>
      <c r="D688" s="134"/>
    </row>
    <row r="689" spans="1:4">
      <c r="A689" s="137"/>
      <c r="B689" s="136"/>
      <c r="C689" s="135"/>
      <c r="D689" s="134"/>
    </row>
    <row r="690" spans="1:4">
      <c r="A690" s="137"/>
      <c r="B690" s="136"/>
      <c r="C690" s="135"/>
      <c r="D690" s="134"/>
    </row>
    <row r="691" spans="1:4">
      <c r="A691" s="137"/>
      <c r="B691" s="136"/>
      <c r="C691" s="135"/>
      <c r="D691" s="134"/>
    </row>
    <row r="692" spans="1:4">
      <c r="A692" s="137"/>
      <c r="B692" s="136"/>
      <c r="C692" s="135"/>
      <c r="D692" s="134"/>
    </row>
    <row r="693" spans="1:4">
      <c r="A693" s="137"/>
      <c r="B693" s="136"/>
      <c r="C693" s="135"/>
      <c r="D693" s="134"/>
    </row>
    <row r="694" spans="1:4">
      <c r="A694" s="137"/>
      <c r="B694" s="136"/>
      <c r="C694" s="135"/>
      <c r="D694" s="134"/>
    </row>
    <row r="695" spans="1:4">
      <c r="A695" s="137"/>
      <c r="B695" s="136"/>
      <c r="C695" s="135"/>
      <c r="D695" s="134"/>
    </row>
    <row r="696" spans="1:4">
      <c r="A696" s="137"/>
      <c r="B696" s="136"/>
      <c r="C696" s="135"/>
      <c r="D696" s="134"/>
    </row>
    <row r="697" spans="1:4">
      <c r="A697" s="137"/>
      <c r="B697" s="136"/>
      <c r="C697" s="135"/>
      <c r="D697" s="134"/>
    </row>
    <row r="698" spans="1:4">
      <c r="A698" s="137"/>
      <c r="B698" s="136"/>
      <c r="C698" s="135"/>
      <c r="D698" s="134"/>
    </row>
    <row r="699" spans="1:4">
      <c r="A699" s="137"/>
      <c r="B699" s="136"/>
      <c r="C699" s="135"/>
      <c r="D699" s="134"/>
    </row>
    <row r="700" spans="1:4">
      <c r="A700" s="137"/>
      <c r="B700" s="136"/>
      <c r="C700" s="135"/>
      <c r="D700" s="134"/>
    </row>
    <row r="701" spans="1:4">
      <c r="A701" s="137"/>
      <c r="B701" s="136"/>
      <c r="C701" s="135"/>
      <c r="D701" s="134"/>
    </row>
    <row r="702" spans="1:4">
      <c r="A702" s="137"/>
      <c r="B702" s="136"/>
      <c r="C702" s="135"/>
      <c r="D702" s="134"/>
    </row>
    <row r="703" spans="1:4">
      <c r="A703" s="137"/>
      <c r="B703" s="136"/>
      <c r="C703" s="135"/>
      <c r="D703" s="134"/>
    </row>
    <row r="704" spans="1:4">
      <c r="A704" s="137"/>
      <c r="B704" s="136"/>
      <c r="C704" s="135"/>
      <c r="D704" s="134"/>
    </row>
    <row r="705" spans="1:4">
      <c r="A705" s="137"/>
      <c r="B705" s="136"/>
      <c r="C705" s="135"/>
      <c r="D705" s="134"/>
    </row>
    <row r="706" spans="1:4">
      <c r="A706" s="137"/>
      <c r="B706" s="136"/>
      <c r="C706" s="135"/>
      <c r="D706" s="134"/>
    </row>
    <row r="707" spans="1:4">
      <c r="A707" s="137"/>
      <c r="B707" s="136"/>
      <c r="C707" s="135"/>
      <c r="D707" s="134"/>
    </row>
    <row r="708" spans="1:4">
      <c r="A708" s="137"/>
      <c r="B708" s="136"/>
      <c r="C708" s="135"/>
      <c r="D708" s="134"/>
    </row>
    <row r="709" spans="1:4">
      <c r="A709" s="137"/>
      <c r="B709" s="136"/>
      <c r="C709" s="135"/>
      <c r="D709" s="134"/>
    </row>
    <row r="710" spans="1:4">
      <c r="A710" s="137"/>
      <c r="B710" s="136"/>
      <c r="C710" s="135"/>
      <c r="D710" s="134"/>
    </row>
    <row r="711" spans="1:4">
      <c r="A711" s="137"/>
      <c r="B711" s="136"/>
      <c r="C711" s="135"/>
      <c r="D711" s="134"/>
    </row>
    <row r="712" spans="1:4">
      <c r="A712" s="137"/>
      <c r="B712" s="136"/>
      <c r="C712" s="135"/>
      <c r="D712" s="134"/>
    </row>
    <row r="713" spans="1:4">
      <c r="A713" s="137"/>
      <c r="B713" s="136"/>
      <c r="C713" s="135"/>
      <c r="D713" s="134"/>
    </row>
    <row r="714" spans="1:4">
      <c r="A714" s="137"/>
      <c r="B714" s="136"/>
      <c r="C714" s="135"/>
      <c r="D714" s="134"/>
    </row>
    <row r="715" spans="1:4">
      <c r="A715" s="137"/>
      <c r="B715" s="136"/>
      <c r="C715" s="135"/>
      <c r="D715" s="134"/>
    </row>
    <row r="716" spans="1:4">
      <c r="A716" s="137"/>
      <c r="B716" s="136"/>
      <c r="C716" s="135"/>
      <c r="D716" s="134"/>
    </row>
    <row r="717" spans="1:4">
      <c r="A717" s="137"/>
      <c r="B717" s="136"/>
      <c r="C717" s="135"/>
      <c r="D717" s="134"/>
    </row>
    <row r="718" spans="1:4">
      <c r="A718" s="137"/>
      <c r="B718" s="136"/>
      <c r="C718" s="135"/>
      <c r="D718" s="134"/>
    </row>
    <row r="719" spans="1:4">
      <c r="A719" s="137"/>
      <c r="B719" s="136"/>
      <c r="C719" s="135"/>
      <c r="D719" s="134"/>
    </row>
    <row r="720" spans="1:4">
      <c r="A720" s="137"/>
      <c r="B720" s="136"/>
      <c r="C720" s="135"/>
      <c r="D720" s="134"/>
    </row>
    <row r="721" spans="1:4">
      <c r="A721" s="137"/>
      <c r="B721" s="136"/>
      <c r="C721" s="135"/>
      <c r="D721" s="134"/>
    </row>
    <row r="722" spans="1:4">
      <c r="A722" s="137"/>
      <c r="B722" s="136"/>
      <c r="C722" s="135"/>
      <c r="D722" s="134"/>
    </row>
    <row r="723" spans="1:4">
      <c r="A723" s="137"/>
      <c r="B723" s="136"/>
      <c r="C723" s="135"/>
      <c r="D723" s="134"/>
    </row>
    <row r="724" spans="1:4">
      <c r="A724" s="137"/>
      <c r="B724" s="136"/>
      <c r="C724" s="135"/>
      <c r="D724" s="134"/>
    </row>
    <row r="725" spans="1:4">
      <c r="A725" s="137"/>
      <c r="B725" s="136"/>
      <c r="C725" s="135"/>
      <c r="D725" s="134"/>
    </row>
    <row r="726" spans="1:4">
      <c r="A726" s="137"/>
      <c r="B726" s="136"/>
      <c r="C726" s="135"/>
      <c r="D726" s="134"/>
    </row>
    <row r="727" spans="1:4">
      <c r="A727" s="137"/>
      <c r="B727" s="136"/>
      <c r="C727" s="135"/>
      <c r="D727" s="134"/>
    </row>
    <row r="728" spans="1:4">
      <c r="A728" s="137"/>
      <c r="B728" s="136"/>
      <c r="C728" s="135"/>
      <c r="D728" s="134"/>
    </row>
    <row r="729" spans="1:4">
      <c r="A729" s="137"/>
      <c r="B729" s="136"/>
      <c r="C729" s="135"/>
      <c r="D729" s="134"/>
    </row>
    <row r="730" spans="1:4">
      <c r="A730" s="137"/>
      <c r="B730" s="136"/>
      <c r="C730" s="135"/>
      <c r="D730" s="134"/>
    </row>
    <row r="731" spans="1:4">
      <c r="A731" s="137"/>
      <c r="B731" s="136"/>
      <c r="C731" s="135"/>
      <c r="D731" s="134"/>
    </row>
    <row r="732" spans="1:4">
      <c r="A732" s="137"/>
      <c r="B732" s="136"/>
      <c r="C732" s="135"/>
      <c r="D732" s="134"/>
    </row>
    <row r="733" spans="1:4">
      <c r="A733" s="137"/>
      <c r="B733" s="136"/>
      <c r="C733" s="135"/>
      <c r="D733" s="134"/>
    </row>
    <row r="734" spans="1:4">
      <c r="A734" s="137"/>
      <c r="B734" s="136"/>
      <c r="C734" s="135"/>
      <c r="D734" s="134"/>
    </row>
    <row r="735" spans="1:4">
      <c r="A735" s="137"/>
      <c r="B735" s="136"/>
      <c r="C735" s="135"/>
      <c r="D735" s="134"/>
    </row>
    <row r="736" spans="1:4">
      <c r="A736" s="137"/>
      <c r="B736" s="136"/>
      <c r="C736" s="135"/>
      <c r="D736" s="134"/>
    </row>
    <row r="737" spans="1:4">
      <c r="A737" s="137"/>
      <c r="B737" s="136"/>
      <c r="C737" s="135"/>
      <c r="D737" s="134"/>
    </row>
    <row r="738" spans="1:4">
      <c r="A738" s="137"/>
      <c r="B738" s="136"/>
      <c r="C738" s="135"/>
      <c r="D738" s="134"/>
    </row>
    <row r="739" spans="1:4">
      <c r="A739" s="137"/>
      <c r="B739" s="136"/>
      <c r="C739" s="135"/>
      <c r="D739" s="134"/>
    </row>
    <row r="740" spans="1:4">
      <c r="A740" s="137"/>
      <c r="B740" s="136"/>
      <c r="C740" s="135"/>
      <c r="D740" s="134"/>
    </row>
    <row r="741" spans="1:4">
      <c r="A741" s="137"/>
      <c r="B741" s="136"/>
      <c r="C741" s="135"/>
      <c r="D741" s="134"/>
    </row>
    <row r="742" spans="1:4">
      <c r="A742" s="137"/>
      <c r="B742" s="136"/>
      <c r="C742" s="135"/>
      <c r="D742" s="134"/>
    </row>
    <row r="743" spans="1:4">
      <c r="A743" s="137"/>
      <c r="B743" s="136"/>
      <c r="C743" s="135"/>
      <c r="D743" s="134"/>
    </row>
    <row r="744" spans="1:4">
      <c r="A744" s="137"/>
      <c r="B744" s="136"/>
      <c r="C744" s="135"/>
      <c r="D744" s="134"/>
    </row>
    <row r="745" spans="1:4">
      <c r="A745" s="137"/>
      <c r="B745" s="136"/>
      <c r="C745" s="135"/>
      <c r="D745" s="134"/>
    </row>
    <row r="746" spans="1:4">
      <c r="A746" s="137"/>
      <c r="B746" s="136"/>
      <c r="C746" s="135"/>
      <c r="D746" s="134"/>
    </row>
    <row r="747" spans="1:4">
      <c r="A747" s="137"/>
      <c r="B747" s="136"/>
      <c r="C747" s="135"/>
      <c r="D747" s="134"/>
    </row>
    <row r="748" spans="1:4">
      <c r="A748" s="137"/>
      <c r="B748" s="136"/>
      <c r="C748" s="135"/>
      <c r="D748" s="134"/>
    </row>
    <row r="749" spans="1:4">
      <c r="A749" s="137"/>
      <c r="B749" s="136"/>
      <c r="C749" s="135"/>
      <c r="D749" s="134"/>
    </row>
    <row r="750" spans="1:4">
      <c r="A750" s="137"/>
      <c r="B750" s="136"/>
      <c r="C750" s="135"/>
      <c r="D750" s="134"/>
    </row>
    <row r="751" spans="1:4">
      <c r="A751" s="137"/>
      <c r="B751" s="136"/>
      <c r="C751" s="135"/>
      <c r="D751" s="134"/>
    </row>
    <row r="752" spans="1:4">
      <c r="A752" s="137"/>
      <c r="B752" s="136"/>
      <c r="C752" s="135"/>
      <c r="D752" s="134"/>
    </row>
    <row r="753" spans="1:4">
      <c r="A753" s="137"/>
      <c r="B753" s="136"/>
      <c r="C753" s="135"/>
      <c r="D753" s="134"/>
    </row>
    <row r="754" spans="1:4">
      <c r="A754" s="137"/>
      <c r="B754" s="136"/>
      <c r="C754" s="135"/>
      <c r="D754" s="134"/>
    </row>
    <row r="755" spans="1:4">
      <c r="A755" s="137"/>
      <c r="B755" s="136"/>
      <c r="C755" s="135"/>
      <c r="D755" s="134"/>
    </row>
    <row r="756" spans="1:4">
      <c r="A756" s="137"/>
      <c r="B756" s="136"/>
      <c r="C756" s="135"/>
      <c r="D756" s="134"/>
    </row>
    <row r="757" spans="1:4">
      <c r="A757" s="137"/>
      <c r="B757" s="136"/>
      <c r="C757" s="135"/>
      <c r="D757" s="134"/>
    </row>
    <row r="758" spans="1:4">
      <c r="A758" s="137"/>
      <c r="B758" s="136"/>
      <c r="C758" s="135"/>
      <c r="D758" s="134"/>
    </row>
    <row r="759" spans="1:4">
      <c r="A759" s="137"/>
      <c r="B759" s="136"/>
      <c r="C759" s="135"/>
      <c r="D759" s="134"/>
    </row>
    <row r="760" spans="1:4">
      <c r="A760" s="137"/>
      <c r="B760" s="136"/>
      <c r="C760" s="135"/>
      <c r="D760" s="134"/>
    </row>
    <row r="761" spans="1:4">
      <c r="A761" s="137"/>
      <c r="B761" s="136"/>
      <c r="C761" s="135"/>
      <c r="D761" s="134"/>
    </row>
    <row r="762" spans="1:4">
      <c r="A762" s="137"/>
      <c r="B762" s="136"/>
      <c r="C762" s="135"/>
      <c r="D762" s="134"/>
    </row>
    <row r="763" spans="1:4">
      <c r="A763" s="137"/>
      <c r="B763" s="136"/>
      <c r="C763" s="135"/>
      <c r="D763" s="134"/>
    </row>
    <row r="764" spans="1:4">
      <c r="A764" s="137"/>
      <c r="B764" s="136"/>
      <c r="C764" s="135"/>
      <c r="D764" s="134"/>
    </row>
    <row r="765" spans="1:4">
      <c r="A765" s="137"/>
      <c r="B765" s="136"/>
      <c r="C765" s="135"/>
      <c r="D765" s="134"/>
    </row>
    <row r="766" spans="1:4">
      <c r="A766" s="137"/>
      <c r="B766" s="136"/>
      <c r="C766" s="135"/>
      <c r="D766" s="134"/>
    </row>
    <row r="767" spans="1:4">
      <c r="A767" s="137"/>
      <c r="B767" s="136"/>
      <c r="C767" s="135"/>
      <c r="D767" s="134"/>
    </row>
    <row r="768" spans="1:4">
      <c r="A768" s="137"/>
      <c r="B768" s="136"/>
      <c r="C768" s="135"/>
      <c r="D768" s="134"/>
    </row>
    <row r="769" spans="1:4">
      <c r="A769" s="137"/>
      <c r="B769" s="136"/>
      <c r="C769" s="135"/>
      <c r="D769" s="134"/>
    </row>
    <row r="770" spans="1:4">
      <c r="A770" s="137"/>
      <c r="B770" s="136"/>
      <c r="C770" s="135"/>
      <c r="D770" s="134"/>
    </row>
    <row r="771" spans="1:4">
      <c r="A771" s="137"/>
      <c r="B771" s="136"/>
      <c r="C771" s="135"/>
      <c r="D771" s="134"/>
    </row>
    <row r="772" spans="1:4">
      <c r="A772" s="137"/>
      <c r="B772" s="136"/>
      <c r="C772" s="135"/>
      <c r="D772" s="134"/>
    </row>
    <row r="773" spans="1:4">
      <c r="A773" s="137"/>
      <c r="B773" s="136"/>
      <c r="C773" s="135"/>
      <c r="D773" s="134"/>
    </row>
    <row r="774" spans="1:4">
      <c r="A774" s="137"/>
      <c r="B774" s="136"/>
      <c r="C774" s="135"/>
      <c r="D774" s="134"/>
    </row>
    <row r="775" spans="1:4">
      <c r="A775" s="137"/>
      <c r="B775" s="136"/>
      <c r="C775" s="135"/>
      <c r="D775" s="134"/>
    </row>
    <row r="776" spans="1:4">
      <c r="A776" s="137"/>
      <c r="B776" s="136"/>
      <c r="C776" s="135"/>
      <c r="D776" s="134"/>
    </row>
    <row r="777" spans="1:4">
      <c r="A777" s="137"/>
      <c r="B777" s="136"/>
      <c r="C777" s="135"/>
      <c r="D777" s="134"/>
    </row>
    <row r="778" spans="1:4">
      <c r="A778" s="137"/>
      <c r="B778" s="136"/>
      <c r="C778" s="135"/>
      <c r="D778" s="134"/>
    </row>
    <row r="779" spans="1:4">
      <c r="A779" s="137"/>
      <c r="B779" s="136"/>
      <c r="C779" s="135"/>
      <c r="D779" s="134"/>
    </row>
    <row r="780" spans="1:4">
      <c r="A780" s="137"/>
      <c r="B780" s="136"/>
      <c r="C780" s="135"/>
      <c r="D780" s="134"/>
    </row>
    <row r="781" spans="1:4">
      <c r="A781" s="137"/>
      <c r="B781" s="136"/>
      <c r="C781" s="135"/>
      <c r="D781" s="134"/>
    </row>
    <row r="782" spans="1:4">
      <c r="A782" s="137"/>
      <c r="B782" s="136"/>
      <c r="C782" s="135"/>
      <c r="D782" s="134"/>
    </row>
    <row r="783" spans="1:4">
      <c r="A783" s="137"/>
      <c r="B783" s="136"/>
      <c r="C783" s="135"/>
      <c r="D783" s="134"/>
    </row>
    <row r="784" spans="1:4">
      <c r="A784" s="137"/>
      <c r="B784" s="136"/>
      <c r="C784" s="135"/>
      <c r="D784" s="134"/>
    </row>
    <row r="785" spans="1:4">
      <c r="A785" s="137"/>
      <c r="B785" s="136"/>
      <c r="C785" s="135"/>
      <c r="D785" s="134"/>
    </row>
    <row r="786" spans="1:4">
      <c r="A786" s="137"/>
      <c r="B786" s="136"/>
      <c r="C786" s="135"/>
      <c r="D786" s="134"/>
    </row>
    <row r="787" spans="1:4">
      <c r="A787" s="137"/>
      <c r="B787" s="136"/>
      <c r="C787" s="135"/>
      <c r="D787" s="134"/>
    </row>
    <row r="788" spans="1:4">
      <c r="A788" s="137"/>
      <c r="B788" s="136"/>
      <c r="C788" s="135"/>
      <c r="D788" s="134"/>
    </row>
    <row r="789" spans="1:4">
      <c r="A789" s="137"/>
      <c r="B789" s="136"/>
      <c r="C789" s="135"/>
      <c r="D789" s="134"/>
    </row>
    <row r="790" spans="1:4">
      <c r="A790" s="137"/>
      <c r="B790" s="136"/>
      <c r="C790" s="135"/>
      <c r="D790" s="134"/>
    </row>
    <row r="791" spans="1:4">
      <c r="A791" s="137"/>
      <c r="B791" s="136"/>
      <c r="C791" s="135"/>
      <c r="D791" s="134"/>
    </row>
    <row r="792" spans="1:4">
      <c r="A792" s="137"/>
      <c r="B792" s="136"/>
      <c r="C792" s="135"/>
      <c r="D792" s="134"/>
    </row>
    <row r="793" spans="1:4">
      <c r="A793" s="137"/>
      <c r="B793" s="136"/>
      <c r="C793" s="135"/>
      <c r="D793" s="134"/>
    </row>
    <row r="794" spans="1:4">
      <c r="A794" s="137"/>
      <c r="B794" s="136"/>
      <c r="C794" s="135"/>
      <c r="D794" s="134"/>
    </row>
    <row r="795" spans="1:4">
      <c r="A795" s="137"/>
      <c r="B795" s="136"/>
      <c r="C795" s="135"/>
      <c r="D795" s="134"/>
    </row>
    <row r="796" spans="1:4">
      <c r="A796" s="137"/>
      <c r="B796" s="136"/>
      <c r="C796" s="135"/>
      <c r="D796" s="134"/>
    </row>
    <row r="797" spans="1:4">
      <c r="A797" s="137"/>
      <c r="B797" s="136"/>
      <c r="C797" s="135"/>
      <c r="D797" s="134"/>
    </row>
    <row r="798" spans="1:4">
      <c r="A798" s="137"/>
      <c r="B798" s="136"/>
      <c r="C798" s="135"/>
      <c r="D798" s="134"/>
    </row>
    <row r="799" spans="1:4">
      <c r="A799" s="137"/>
      <c r="B799" s="136"/>
      <c r="C799" s="135"/>
      <c r="D799" s="134"/>
    </row>
    <row r="800" spans="1:4">
      <c r="A800" s="137"/>
      <c r="B800" s="136"/>
      <c r="C800" s="135"/>
      <c r="D800" s="134"/>
    </row>
    <row r="801" spans="1:4">
      <c r="A801" s="137"/>
      <c r="B801" s="136"/>
      <c r="C801" s="135"/>
      <c r="D801" s="134"/>
    </row>
    <row r="802" spans="1:4">
      <c r="A802" s="137"/>
      <c r="B802" s="136"/>
      <c r="C802" s="135"/>
      <c r="D802" s="134"/>
    </row>
    <row r="803" spans="1:4">
      <c r="A803" s="137"/>
      <c r="B803" s="136"/>
      <c r="C803" s="135"/>
      <c r="D803" s="134"/>
    </row>
    <row r="804" spans="1:4">
      <c r="A804" s="137"/>
      <c r="B804" s="136"/>
      <c r="C804" s="135"/>
      <c r="D804" s="134"/>
    </row>
    <row r="805" spans="1:4">
      <c r="A805" s="137"/>
      <c r="B805" s="136"/>
      <c r="C805" s="135"/>
      <c r="D805" s="134"/>
    </row>
    <row r="806" spans="1:4">
      <c r="A806" s="137"/>
      <c r="B806" s="136"/>
      <c r="C806" s="135"/>
      <c r="D806" s="134"/>
    </row>
    <row r="807" spans="1:4">
      <c r="A807" s="137"/>
      <c r="B807" s="136"/>
      <c r="C807" s="135"/>
      <c r="D807" s="134"/>
    </row>
    <row r="808" spans="1:4">
      <c r="A808" s="137"/>
      <c r="B808" s="136"/>
      <c r="C808" s="135"/>
      <c r="D808" s="134"/>
    </row>
    <row r="809" spans="1:4">
      <c r="A809" s="137"/>
      <c r="B809" s="136"/>
      <c r="C809" s="135"/>
      <c r="D809" s="134"/>
    </row>
    <row r="810" spans="1:4">
      <c r="A810" s="137"/>
      <c r="B810" s="136"/>
      <c r="C810" s="135"/>
      <c r="D810" s="134"/>
    </row>
    <row r="811" spans="1:4">
      <c r="A811" s="137"/>
      <c r="B811" s="136"/>
      <c r="C811" s="135"/>
      <c r="D811" s="134"/>
    </row>
    <row r="812" spans="1:4">
      <c r="A812" s="137"/>
      <c r="B812" s="136"/>
      <c r="C812" s="135"/>
      <c r="D812" s="134"/>
    </row>
    <row r="813" spans="1:4">
      <c r="A813" s="137"/>
      <c r="B813" s="136"/>
      <c r="C813" s="135"/>
      <c r="D813" s="134"/>
    </row>
    <row r="814" spans="1:4">
      <c r="A814" s="137"/>
      <c r="B814" s="136"/>
      <c r="C814" s="135"/>
      <c r="D814" s="134"/>
    </row>
    <row r="815" spans="1:4">
      <c r="A815" s="137"/>
      <c r="B815" s="136"/>
      <c r="C815" s="135"/>
      <c r="D815" s="134"/>
    </row>
    <row r="816" spans="1:4">
      <c r="A816" s="137"/>
      <c r="B816" s="136"/>
      <c r="C816" s="135"/>
      <c r="D816" s="134"/>
    </row>
    <row r="817" spans="1:4">
      <c r="A817" s="137"/>
      <c r="B817" s="136"/>
      <c r="C817" s="135"/>
      <c r="D817" s="134"/>
    </row>
    <row r="818" spans="1:4">
      <c r="A818" s="137"/>
      <c r="B818" s="136"/>
      <c r="C818" s="135"/>
      <c r="D818" s="134"/>
    </row>
    <row r="819" spans="1:4">
      <c r="A819" s="137"/>
      <c r="B819" s="136"/>
      <c r="C819" s="135"/>
      <c r="D819" s="134"/>
    </row>
    <row r="820" spans="1:4">
      <c r="A820" s="137"/>
      <c r="B820" s="136"/>
      <c r="C820" s="135"/>
      <c r="D820" s="134"/>
    </row>
    <row r="821" spans="1:4">
      <c r="A821" s="137"/>
      <c r="B821" s="136"/>
      <c r="C821" s="135"/>
      <c r="D821" s="134"/>
    </row>
    <row r="822" spans="1:4">
      <c r="A822" s="137"/>
      <c r="B822" s="136"/>
      <c r="C822" s="135"/>
      <c r="D822" s="134"/>
    </row>
    <row r="823" spans="1:4">
      <c r="A823" s="137"/>
      <c r="B823" s="136"/>
      <c r="C823" s="135"/>
      <c r="D823" s="134"/>
    </row>
    <row r="824" spans="1:4">
      <c r="A824" s="137"/>
      <c r="B824" s="136"/>
      <c r="C824" s="135"/>
      <c r="D824" s="134"/>
    </row>
    <row r="825" spans="1:4">
      <c r="A825" s="137"/>
      <c r="B825" s="136"/>
      <c r="C825" s="135"/>
      <c r="D825" s="134"/>
    </row>
    <row r="826" spans="1:4">
      <c r="A826" s="137"/>
      <c r="B826" s="136"/>
      <c r="C826" s="135"/>
      <c r="D826" s="134"/>
    </row>
    <row r="827" spans="1:4">
      <c r="A827" s="137"/>
      <c r="B827" s="136"/>
      <c r="C827" s="135"/>
      <c r="D827" s="134"/>
    </row>
    <row r="828" spans="1:4">
      <c r="A828" s="137"/>
      <c r="B828" s="136"/>
      <c r="C828" s="135"/>
      <c r="D828" s="134"/>
    </row>
    <row r="829" spans="1:4">
      <c r="A829" s="137"/>
      <c r="B829" s="136"/>
      <c r="C829" s="135"/>
      <c r="D829" s="134"/>
    </row>
    <row r="830" spans="1:4">
      <c r="A830" s="137"/>
      <c r="B830" s="136"/>
      <c r="C830" s="135"/>
      <c r="D830" s="134"/>
    </row>
    <row r="831" spans="1:4">
      <c r="A831" s="137"/>
      <c r="B831" s="136"/>
      <c r="C831" s="135"/>
      <c r="D831" s="134"/>
    </row>
    <row r="832" spans="1:4">
      <c r="A832" s="137"/>
      <c r="B832" s="136"/>
      <c r="C832" s="135"/>
      <c r="D832" s="134"/>
    </row>
    <row r="833" spans="1:4">
      <c r="A833" s="137"/>
      <c r="B833" s="136"/>
      <c r="C833" s="135"/>
      <c r="D833" s="134"/>
    </row>
    <row r="834" spans="1:4">
      <c r="A834" s="137"/>
      <c r="B834" s="136"/>
      <c r="C834" s="135"/>
      <c r="D834" s="134"/>
    </row>
    <row r="835" spans="1:4">
      <c r="A835" s="137"/>
      <c r="B835" s="136"/>
      <c r="C835" s="135"/>
      <c r="D835" s="134"/>
    </row>
    <row r="836" spans="1:4">
      <c r="A836" s="137"/>
      <c r="B836" s="136"/>
      <c r="C836" s="135"/>
      <c r="D836" s="134"/>
    </row>
    <row r="837" spans="1:4">
      <c r="A837" s="137"/>
      <c r="B837" s="136"/>
      <c r="C837" s="135"/>
      <c r="D837" s="134"/>
    </row>
    <row r="838" spans="1:4">
      <c r="A838" s="137"/>
      <c r="B838" s="136"/>
      <c r="C838" s="135"/>
      <c r="D838" s="134"/>
    </row>
    <row r="839" spans="1:4">
      <c r="A839" s="137"/>
      <c r="B839" s="136"/>
      <c r="C839" s="135"/>
      <c r="D839" s="134"/>
    </row>
    <row r="840" spans="1:4">
      <c r="A840" s="137"/>
      <c r="B840" s="136"/>
      <c r="C840" s="135"/>
      <c r="D840" s="134"/>
    </row>
    <row r="841" spans="1:4">
      <c r="A841" s="137"/>
      <c r="B841" s="136"/>
      <c r="C841" s="135"/>
      <c r="D841" s="134"/>
    </row>
    <row r="842" spans="1:4">
      <c r="A842" s="137"/>
      <c r="B842" s="136"/>
      <c r="C842" s="135"/>
      <c r="D842" s="134"/>
    </row>
    <row r="843" spans="1:4">
      <c r="A843" s="137"/>
      <c r="B843" s="136"/>
      <c r="C843" s="135"/>
      <c r="D843" s="134"/>
    </row>
    <row r="844" spans="1:4">
      <c r="A844" s="137"/>
      <c r="B844" s="136"/>
      <c r="C844" s="135"/>
      <c r="D844" s="134"/>
    </row>
    <row r="845" spans="1:4">
      <c r="A845" s="137"/>
      <c r="B845" s="136"/>
      <c r="C845" s="135"/>
      <c r="D845" s="134"/>
    </row>
    <row r="846" spans="1:4">
      <c r="A846" s="137"/>
      <c r="B846" s="136"/>
      <c r="C846" s="135"/>
      <c r="D846" s="134"/>
    </row>
    <row r="847" spans="1:4">
      <c r="A847" s="137"/>
      <c r="B847" s="136"/>
      <c r="C847" s="135"/>
      <c r="D847" s="134"/>
    </row>
    <row r="848" spans="1:4">
      <c r="A848" s="137"/>
      <c r="B848" s="136"/>
      <c r="C848" s="135"/>
      <c r="D848" s="134"/>
    </row>
    <row r="849" spans="1:4">
      <c r="A849" s="137"/>
      <c r="B849" s="136"/>
      <c r="C849" s="135"/>
      <c r="D849" s="134"/>
    </row>
    <row r="850" spans="1:4">
      <c r="A850" s="137"/>
      <c r="B850" s="136"/>
      <c r="C850" s="135"/>
      <c r="D850" s="134"/>
    </row>
    <row r="851" spans="1:4">
      <c r="A851" s="137"/>
      <c r="B851" s="136"/>
      <c r="C851" s="135"/>
      <c r="D851" s="134"/>
    </row>
    <row r="852" spans="1:4">
      <c r="A852" s="137"/>
      <c r="B852" s="136"/>
      <c r="C852" s="135"/>
      <c r="D852" s="134"/>
    </row>
    <row r="853" spans="1:4">
      <c r="A853" s="137"/>
      <c r="B853" s="136"/>
      <c r="C853" s="135"/>
      <c r="D853" s="134"/>
    </row>
    <row r="854" spans="1:4">
      <c r="A854" s="137"/>
      <c r="B854" s="136"/>
      <c r="C854" s="135"/>
      <c r="D854" s="134"/>
    </row>
    <row r="855" spans="1:4">
      <c r="A855" s="137"/>
      <c r="B855" s="136"/>
      <c r="C855" s="135"/>
      <c r="D855" s="134"/>
    </row>
    <row r="856" spans="1:4">
      <c r="A856" s="137"/>
      <c r="B856" s="136"/>
      <c r="C856" s="135"/>
      <c r="D856" s="134"/>
    </row>
    <row r="857" spans="1:4">
      <c r="A857" s="137"/>
      <c r="B857" s="136"/>
      <c r="C857" s="135"/>
      <c r="D857" s="134"/>
    </row>
    <row r="858" spans="1:4">
      <c r="A858" s="137"/>
      <c r="B858" s="136"/>
      <c r="C858" s="135"/>
      <c r="D858" s="134"/>
    </row>
    <row r="859" spans="1:4">
      <c r="A859" s="137"/>
      <c r="B859" s="136"/>
      <c r="C859" s="135"/>
      <c r="D859" s="134"/>
    </row>
    <row r="860" spans="1:4">
      <c r="A860" s="137"/>
      <c r="B860" s="136"/>
      <c r="C860" s="135"/>
      <c r="D860" s="134"/>
    </row>
    <row r="861" spans="1:4">
      <c r="A861" s="137"/>
      <c r="B861" s="136"/>
      <c r="C861" s="135"/>
      <c r="D861" s="134"/>
    </row>
    <row r="862" spans="1:4">
      <c r="A862" s="137"/>
      <c r="B862" s="136"/>
      <c r="C862" s="135"/>
      <c r="D862" s="134"/>
    </row>
    <row r="863" spans="1:4">
      <c r="A863" s="137"/>
      <c r="B863" s="136"/>
      <c r="C863" s="135"/>
      <c r="D863" s="134"/>
    </row>
    <row r="864" spans="1:4">
      <c r="A864" s="137"/>
      <c r="B864" s="136"/>
      <c r="C864" s="135"/>
      <c r="D864" s="134"/>
    </row>
    <row r="865" spans="1:4">
      <c r="A865" s="137"/>
      <c r="B865" s="136"/>
      <c r="C865" s="135"/>
      <c r="D865" s="134"/>
    </row>
    <row r="866" spans="1:4">
      <c r="A866" s="137"/>
      <c r="B866" s="136"/>
      <c r="C866" s="135"/>
      <c r="D866" s="134"/>
    </row>
    <row r="867" spans="1:4">
      <c r="A867" s="137"/>
      <c r="B867" s="136"/>
      <c r="C867" s="135"/>
      <c r="D867" s="134"/>
    </row>
    <row r="868" spans="1:4">
      <c r="A868" s="137"/>
      <c r="B868" s="136"/>
      <c r="C868" s="135"/>
      <c r="D868" s="134"/>
    </row>
    <row r="869" spans="1:4">
      <c r="A869" s="137"/>
      <c r="B869" s="136"/>
      <c r="C869" s="135"/>
      <c r="D869" s="134"/>
    </row>
    <row r="870" spans="1:4">
      <c r="A870" s="137"/>
      <c r="B870" s="136"/>
      <c r="C870" s="135"/>
      <c r="D870" s="134"/>
    </row>
    <row r="871" spans="1:4">
      <c r="A871" s="137"/>
      <c r="B871" s="136"/>
      <c r="C871" s="135"/>
      <c r="D871" s="134"/>
    </row>
    <row r="872" spans="1:4">
      <c r="A872" s="137"/>
      <c r="B872" s="136"/>
      <c r="C872" s="135"/>
      <c r="D872" s="134"/>
    </row>
    <row r="873" spans="1:4">
      <c r="A873" s="137"/>
      <c r="B873" s="136"/>
      <c r="C873" s="135"/>
      <c r="D873" s="134"/>
    </row>
    <row r="874" spans="1:4">
      <c r="A874" s="137"/>
      <c r="B874" s="136"/>
      <c r="C874" s="135"/>
      <c r="D874" s="134"/>
    </row>
    <row r="875" spans="1:4">
      <c r="A875" s="137"/>
      <c r="B875" s="136"/>
      <c r="C875" s="135"/>
      <c r="D875" s="134"/>
    </row>
    <row r="876" spans="1:4">
      <c r="A876" s="137"/>
      <c r="B876" s="136"/>
      <c r="C876" s="135"/>
      <c r="D876" s="134"/>
    </row>
    <row r="877" spans="1:4">
      <c r="A877" s="137"/>
      <c r="B877" s="136"/>
      <c r="C877" s="135"/>
      <c r="D877" s="134"/>
    </row>
    <row r="878" spans="1:4">
      <c r="A878" s="137"/>
      <c r="B878" s="136"/>
      <c r="C878" s="135"/>
      <c r="D878" s="134"/>
    </row>
    <row r="879" spans="1:4">
      <c r="A879" s="137"/>
      <c r="B879" s="136"/>
      <c r="C879" s="135"/>
      <c r="D879" s="134"/>
    </row>
    <row r="880" spans="1:4">
      <c r="A880" s="137"/>
      <c r="B880" s="136"/>
      <c r="C880" s="135"/>
      <c r="D880" s="134"/>
    </row>
    <row r="881" spans="1:4">
      <c r="A881" s="137"/>
      <c r="B881" s="136"/>
      <c r="C881" s="135"/>
      <c r="D881" s="134"/>
    </row>
    <row r="882" spans="1:4">
      <c r="A882" s="137"/>
      <c r="B882" s="136"/>
      <c r="C882" s="135"/>
      <c r="D882" s="134"/>
    </row>
    <row r="883" spans="1:4">
      <c r="A883" s="137"/>
      <c r="B883" s="136"/>
      <c r="C883" s="135"/>
      <c r="D883" s="134"/>
    </row>
    <row r="884" spans="1:4">
      <c r="A884" s="137"/>
      <c r="B884" s="136"/>
      <c r="C884" s="135"/>
      <c r="D884" s="134"/>
    </row>
    <row r="885" spans="1:4">
      <c r="A885" s="137"/>
      <c r="B885" s="136"/>
      <c r="C885" s="135"/>
      <c r="D885" s="134"/>
    </row>
    <row r="886" spans="1:4">
      <c r="A886" s="137"/>
      <c r="B886" s="136"/>
      <c r="C886" s="135"/>
      <c r="D886" s="134"/>
    </row>
    <row r="887" spans="1:4">
      <c r="A887" s="137"/>
      <c r="B887" s="136"/>
      <c r="C887" s="135"/>
      <c r="D887" s="134"/>
    </row>
    <row r="888" spans="1:4">
      <c r="A888" s="137"/>
      <c r="B888" s="136"/>
      <c r="C888" s="135"/>
      <c r="D888" s="134"/>
    </row>
    <row r="889" spans="1:4">
      <c r="A889" s="137"/>
      <c r="B889" s="136"/>
      <c r="C889" s="135"/>
      <c r="D889" s="134"/>
    </row>
    <row r="890" spans="1:4">
      <c r="A890" s="137"/>
      <c r="B890" s="136"/>
      <c r="C890" s="135"/>
      <c r="D890" s="134"/>
    </row>
    <row r="891" spans="1:4">
      <c r="A891" s="137"/>
      <c r="B891" s="136"/>
      <c r="C891" s="135"/>
      <c r="D891" s="134"/>
    </row>
    <row r="892" spans="1:4">
      <c r="A892" s="137"/>
      <c r="B892" s="136"/>
      <c r="C892" s="135"/>
      <c r="D892" s="134"/>
    </row>
    <row r="893" spans="1:4">
      <c r="A893" s="137"/>
      <c r="B893" s="136"/>
      <c r="C893" s="135"/>
      <c r="D893" s="134"/>
    </row>
    <row r="894" spans="1:4">
      <c r="A894" s="137"/>
      <c r="B894" s="136"/>
      <c r="C894" s="135"/>
      <c r="D894" s="134"/>
    </row>
    <row r="895" spans="1:4">
      <c r="A895" s="137"/>
      <c r="B895" s="136"/>
      <c r="C895" s="135"/>
      <c r="D895" s="134"/>
    </row>
    <row r="896" spans="1:4">
      <c r="A896" s="137"/>
      <c r="B896" s="136"/>
      <c r="C896" s="135"/>
      <c r="D896" s="134"/>
    </row>
    <row r="897" spans="1:4">
      <c r="A897" s="137"/>
      <c r="B897" s="136"/>
      <c r="C897" s="135"/>
      <c r="D897" s="134"/>
    </row>
    <row r="898" spans="1:4">
      <c r="A898" s="137"/>
      <c r="B898" s="136"/>
      <c r="C898" s="135"/>
      <c r="D898" s="134"/>
    </row>
    <row r="899" spans="1:4">
      <c r="A899" s="137"/>
      <c r="B899" s="136"/>
      <c r="C899" s="135"/>
      <c r="D899" s="134"/>
    </row>
    <row r="900" spans="1:4">
      <c r="A900" s="137"/>
      <c r="B900" s="136"/>
      <c r="C900" s="135"/>
      <c r="D900" s="134"/>
    </row>
    <row r="901" spans="1:4">
      <c r="A901" s="137"/>
      <c r="B901" s="136"/>
      <c r="C901" s="135"/>
      <c r="D901" s="134"/>
    </row>
    <row r="902" spans="1:4">
      <c r="A902" s="137"/>
      <c r="B902" s="136"/>
      <c r="C902" s="135"/>
      <c r="D902" s="134"/>
    </row>
    <row r="903" spans="1:4">
      <c r="A903" s="137"/>
      <c r="B903" s="136"/>
      <c r="C903" s="135"/>
      <c r="D903" s="134"/>
    </row>
    <row r="904" spans="1:4">
      <c r="A904" s="137"/>
      <c r="B904" s="136"/>
      <c r="C904" s="135"/>
      <c r="D904" s="134"/>
    </row>
    <row r="905" spans="1:4">
      <c r="A905" s="137"/>
      <c r="B905" s="136"/>
      <c r="C905" s="135"/>
      <c r="D905" s="134"/>
    </row>
    <row r="906" spans="1:4">
      <c r="A906" s="137"/>
      <c r="B906" s="136"/>
      <c r="C906" s="135"/>
      <c r="D906" s="134"/>
    </row>
    <row r="907" spans="1:4">
      <c r="A907" s="137"/>
      <c r="B907" s="136"/>
      <c r="C907" s="135"/>
      <c r="D907" s="134"/>
    </row>
    <row r="908" spans="1:4">
      <c r="A908" s="137"/>
      <c r="B908" s="136"/>
      <c r="C908" s="135"/>
      <c r="D908" s="134"/>
    </row>
    <row r="909" spans="1:4">
      <c r="A909" s="137"/>
      <c r="B909" s="136"/>
      <c r="C909" s="135"/>
      <c r="D909" s="134"/>
    </row>
    <row r="910" spans="1:4">
      <c r="A910" s="137"/>
      <c r="B910" s="136"/>
      <c r="C910" s="135"/>
      <c r="D910" s="134"/>
    </row>
    <row r="911" spans="1:4">
      <c r="A911" s="137"/>
      <c r="B911" s="136"/>
      <c r="C911" s="135"/>
      <c r="D911" s="134"/>
    </row>
    <row r="912" spans="1:4">
      <c r="A912" s="137"/>
      <c r="B912" s="136"/>
      <c r="C912" s="135"/>
      <c r="D912" s="134"/>
    </row>
    <row r="913" spans="1:4">
      <c r="A913" s="137"/>
      <c r="B913" s="136"/>
      <c r="C913" s="135"/>
      <c r="D913" s="134"/>
    </row>
    <row r="914" spans="1:4">
      <c r="A914" s="137"/>
      <c r="B914" s="136"/>
      <c r="C914" s="135"/>
      <c r="D914" s="134"/>
    </row>
    <row r="915" spans="1:4">
      <c r="A915" s="137"/>
      <c r="B915" s="136"/>
      <c r="C915" s="135"/>
      <c r="D915" s="134"/>
    </row>
    <row r="916" spans="1:4">
      <c r="A916" s="137"/>
      <c r="B916" s="136"/>
      <c r="C916" s="135"/>
      <c r="D916" s="134"/>
    </row>
    <row r="917" spans="1:4">
      <c r="A917" s="137"/>
      <c r="B917" s="136"/>
      <c r="C917" s="135"/>
      <c r="D917" s="134"/>
    </row>
    <row r="918" spans="1:4">
      <c r="A918" s="137"/>
      <c r="B918" s="136"/>
      <c r="C918" s="135"/>
      <c r="D918" s="134"/>
    </row>
    <row r="919" spans="1:4">
      <c r="A919" s="137"/>
      <c r="B919" s="136"/>
      <c r="C919" s="135"/>
      <c r="D919" s="134"/>
    </row>
    <row r="920" spans="1:4">
      <c r="A920" s="137"/>
      <c r="B920" s="136"/>
      <c r="C920" s="135"/>
      <c r="D920" s="134"/>
    </row>
    <row r="921" spans="1:4">
      <c r="A921" s="137"/>
      <c r="B921" s="136"/>
      <c r="C921" s="135"/>
      <c r="D921" s="134"/>
    </row>
    <row r="922" spans="1:4">
      <c r="A922" s="137"/>
      <c r="B922" s="136"/>
      <c r="C922" s="135"/>
      <c r="D922" s="134"/>
    </row>
    <row r="923" spans="1:4">
      <c r="A923" s="137"/>
      <c r="B923" s="136"/>
      <c r="C923" s="135"/>
      <c r="D923" s="134"/>
    </row>
    <row r="924" spans="1:4">
      <c r="A924" s="137"/>
      <c r="B924" s="136"/>
      <c r="C924" s="135"/>
      <c r="D924" s="134"/>
    </row>
    <row r="925" spans="1:4">
      <c r="A925" s="137"/>
      <c r="B925" s="136"/>
      <c r="C925" s="135"/>
      <c r="D925" s="134"/>
    </row>
    <row r="926" spans="1:4">
      <c r="A926" s="137"/>
      <c r="B926" s="136"/>
      <c r="C926" s="135"/>
      <c r="D926" s="134"/>
    </row>
    <row r="927" spans="1:4">
      <c r="A927" s="137"/>
      <c r="B927" s="136"/>
      <c r="C927" s="135"/>
      <c r="D927" s="134"/>
    </row>
    <row r="928" spans="1:4">
      <c r="A928" s="137"/>
      <c r="B928" s="136"/>
      <c r="C928" s="135"/>
      <c r="D928" s="134"/>
    </row>
    <row r="929" spans="1:4">
      <c r="A929" s="137"/>
      <c r="B929" s="136"/>
      <c r="C929" s="135"/>
      <c r="D929" s="134"/>
    </row>
    <row r="930" spans="1:4">
      <c r="A930" s="137"/>
      <c r="B930" s="136"/>
      <c r="C930" s="135"/>
      <c r="D930" s="134"/>
    </row>
    <row r="931" spans="1:4">
      <c r="A931" s="137"/>
      <c r="B931" s="136"/>
      <c r="C931" s="135"/>
      <c r="D931" s="134"/>
    </row>
    <row r="932" spans="1:4">
      <c r="A932" s="137"/>
      <c r="B932" s="136"/>
      <c r="C932" s="135"/>
      <c r="D932" s="134"/>
    </row>
    <row r="933" spans="1:4">
      <c r="A933" s="137"/>
      <c r="B933" s="136"/>
      <c r="C933" s="135"/>
      <c r="D933" s="134"/>
    </row>
    <row r="934" spans="1:4">
      <c r="A934" s="137"/>
      <c r="B934" s="136"/>
      <c r="C934" s="135"/>
      <c r="D934" s="134"/>
    </row>
    <row r="935" spans="1:4">
      <c r="A935" s="137"/>
      <c r="B935" s="136"/>
      <c r="C935" s="135"/>
      <c r="D935" s="134"/>
    </row>
    <row r="936" spans="1:4">
      <c r="A936" s="137"/>
      <c r="B936" s="136"/>
      <c r="C936" s="135"/>
      <c r="D936" s="134"/>
    </row>
    <row r="937" spans="1:4">
      <c r="A937" s="137"/>
      <c r="B937" s="136"/>
      <c r="C937" s="135"/>
      <c r="D937" s="134"/>
    </row>
    <row r="938" spans="1:4">
      <c r="A938" s="137"/>
      <c r="B938" s="136"/>
      <c r="C938" s="135"/>
      <c r="D938" s="134"/>
    </row>
    <row r="939" spans="1:4">
      <c r="A939" s="137"/>
      <c r="B939" s="136"/>
      <c r="C939" s="135"/>
      <c r="D939" s="134"/>
    </row>
    <row r="940" spans="1:4">
      <c r="A940" s="137"/>
      <c r="B940" s="136"/>
      <c r="C940" s="135"/>
      <c r="D940" s="134"/>
    </row>
    <row r="941" spans="1:4">
      <c r="A941" s="137"/>
      <c r="B941" s="136"/>
      <c r="C941" s="135"/>
      <c r="D941" s="134"/>
    </row>
    <row r="942" spans="1:4">
      <c r="A942" s="137"/>
      <c r="B942" s="136"/>
      <c r="C942" s="135"/>
      <c r="D942" s="134"/>
    </row>
    <row r="943" spans="1:4">
      <c r="A943" s="137"/>
      <c r="B943" s="136"/>
      <c r="C943" s="135"/>
      <c r="D943" s="134"/>
    </row>
    <row r="944" spans="1:4">
      <c r="A944" s="137"/>
      <c r="B944" s="136"/>
      <c r="C944" s="135"/>
      <c r="D944" s="134"/>
    </row>
    <row r="945" spans="1:4">
      <c r="A945" s="137"/>
      <c r="B945" s="136"/>
      <c r="C945" s="135"/>
      <c r="D945" s="134"/>
    </row>
    <row r="946" spans="1:4">
      <c r="A946" s="137"/>
      <c r="B946" s="136"/>
      <c r="C946" s="135"/>
      <c r="D946" s="134"/>
    </row>
    <row r="947" spans="1:4">
      <c r="A947" s="137"/>
      <c r="B947" s="136"/>
      <c r="C947" s="135"/>
      <c r="D947" s="134"/>
    </row>
    <row r="948" spans="1:4">
      <c r="A948" s="137"/>
      <c r="B948" s="136"/>
      <c r="C948" s="135"/>
      <c r="D948" s="134"/>
    </row>
    <row r="949" spans="1:4">
      <c r="A949" s="137"/>
      <c r="B949" s="136"/>
      <c r="C949" s="135"/>
      <c r="D949" s="134"/>
    </row>
    <row r="950" spans="1:4">
      <c r="A950" s="137"/>
      <c r="B950" s="136"/>
      <c r="C950" s="135"/>
      <c r="D950" s="134"/>
    </row>
    <row r="951" spans="1:4">
      <c r="A951" s="137"/>
      <c r="B951" s="136"/>
      <c r="C951" s="135"/>
      <c r="D951" s="134"/>
    </row>
    <row r="952" spans="1:4">
      <c r="A952" s="137"/>
      <c r="B952" s="136"/>
      <c r="C952" s="135"/>
      <c r="D952" s="134"/>
    </row>
    <row r="953" spans="1:4">
      <c r="A953" s="137"/>
      <c r="B953" s="136"/>
      <c r="C953" s="135"/>
      <c r="D953" s="134"/>
    </row>
    <row r="954" spans="1:4">
      <c r="A954" s="137"/>
      <c r="B954" s="136"/>
      <c r="C954" s="135"/>
      <c r="D954" s="134"/>
    </row>
    <row r="955" spans="1:4">
      <c r="A955" s="137"/>
      <c r="B955" s="136"/>
      <c r="C955" s="135"/>
      <c r="D955" s="134"/>
    </row>
    <row r="956" spans="1:4">
      <c r="A956" s="137"/>
      <c r="B956" s="136"/>
      <c r="C956" s="135"/>
      <c r="D956" s="134"/>
    </row>
    <row r="957" spans="1:4">
      <c r="A957" s="137"/>
      <c r="B957" s="136"/>
      <c r="C957" s="135"/>
      <c r="D957" s="134"/>
    </row>
    <row r="958" spans="1:4">
      <c r="A958" s="137"/>
      <c r="B958" s="136"/>
      <c r="C958" s="135"/>
      <c r="D958" s="134"/>
    </row>
    <row r="959" spans="1:4">
      <c r="A959" s="137"/>
      <c r="B959" s="136"/>
      <c r="C959" s="135"/>
      <c r="D959" s="134"/>
    </row>
    <row r="960" spans="1:4">
      <c r="A960" s="137"/>
      <c r="B960" s="136"/>
      <c r="C960" s="135"/>
      <c r="D960" s="134"/>
    </row>
    <row r="961" spans="1:4">
      <c r="A961" s="137"/>
      <c r="B961" s="136"/>
      <c r="C961" s="135"/>
      <c r="D961" s="134"/>
    </row>
    <row r="962" spans="1:4">
      <c r="A962" s="137"/>
      <c r="B962" s="136"/>
      <c r="C962" s="135"/>
      <c r="D962" s="134"/>
    </row>
    <row r="963" spans="1:4">
      <c r="A963" s="137"/>
      <c r="B963" s="136"/>
      <c r="C963" s="135"/>
      <c r="D963" s="134"/>
    </row>
    <row r="964" spans="1:4">
      <c r="A964" s="137"/>
      <c r="B964" s="136"/>
      <c r="C964" s="135"/>
      <c r="D964" s="134"/>
    </row>
    <row r="965" spans="1:4">
      <c r="A965" s="137"/>
      <c r="B965" s="136"/>
      <c r="C965" s="135"/>
      <c r="D965" s="134"/>
    </row>
    <row r="966" spans="1:4">
      <c r="A966" s="137"/>
      <c r="B966" s="136"/>
      <c r="C966" s="135"/>
      <c r="D966" s="134"/>
    </row>
    <row r="967" spans="1:4">
      <c r="A967" s="137"/>
      <c r="B967" s="136"/>
      <c r="C967" s="135"/>
      <c r="D967" s="134"/>
    </row>
    <row r="968" spans="1:4">
      <c r="A968" s="137"/>
      <c r="B968" s="136"/>
      <c r="C968" s="135"/>
      <c r="D968" s="134"/>
    </row>
    <row r="969" spans="1:4">
      <c r="A969" s="137"/>
      <c r="B969" s="136"/>
      <c r="C969" s="135"/>
      <c r="D969" s="134"/>
    </row>
    <row r="970" spans="1:4">
      <c r="A970" s="137"/>
      <c r="B970" s="136"/>
      <c r="C970" s="135"/>
      <c r="D970" s="134"/>
    </row>
    <row r="971" spans="1:4">
      <c r="A971" s="137"/>
      <c r="B971" s="136"/>
      <c r="C971" s="135"/>
      <c r="D971" s="134"/>
    </row>
    <row r="972" spans="1:4">
      <c r="A972" s="137"/>
      <c r="B972" s="136"/>
      <c r="C972" s="135"/>
      <c r="D972" s="134"/>
    </row>
    <row r="973" spans="1:4">
      <c r="A973" s="137"/>
      <c r="B973" s="136"/>
      <c r="C973" s="135"/>
      <c r="D973" s="134"/>
    </row>
    <row r="974" spans="1:4">
      <c r="A974" s="137"/>
      <c r="B974" s="136"/>
      <c r="C974" s="135"/>
      <c r="D974" s="134"/>
    </row>
    <row r="975" spans="1:4">
      <c r="A975" s="137"/>
      <c r="B975" s="136"/>
      <c r="C975" s="135"/>
      <c r="D975" s="134"/>
    </row>
    <row r="976" spans="1:4">
      <c r="A976" s="137"/>
      <c r="B976" s="136"/>
      <c r="C976" s="135"/>
      <c r="D976" s="134"/>
    </row>
    <row r="977" spans="1:4">
      <c r="A977" s="137"/>
      <c r="B977" s="136"/>
      <c r="C977" s="135"/>
      <c r="D977" s="134"/>
    </row>
    <row r="978" spans="1:4">
      <c r="A978" s="137"/>
      <c r="B978" s="136"/>
      <c r="C978" s="135"/>
      <c r="D978" s="134"/>
    </row>
    <row r="979" spans="1:4">
      <c r="A979" s="137"/>
      <c r="B979" s="136"/>
      <c r="C979" s="135"/>
      <c r="D979" s="134"/>
    </row>
    <row r="980" spans="1:4">
      <c r="A980" s="137"/>
      <c r="B980" s="136"/>
      <c r="C980" s="135"/>
      <c r="D980" s="134"/>
    </row>
    <row r="981" spans="1:4">
      <c r="A981" s="137"/>
      <c r="B981" s="136"/>
      <c r="C981" s="135"/>
      <c r="D981" s="134"/>
    </row>
    <row r="982" spans="1:4">
      <c r="A982" s="137"/>
      <c r="B982" s="136"/>
      <c r="C982" s="135"/>
      <c r="D982" s="134"/>
    </row>
    <row r="983" spans="1:4">
      <c r="A983" s="137"/>
      <c r="B983" s="136"/>
      <c r="C983" s="135"/>
      <c r="D983" s="134"/>
    </row>
    <row r="984" spans="1:4">
      <c r="A984" s="137"/>
      <c r="B984" s="136"/>
      <c r="C984" s="135"/>
      <c r="D984" s="134"/>
    </row>
    <row r="985" spans="1:4">
      <c r="A985" s="137"/>
      <c r="B985" s="136"/>
      <c r="C985" s="135"/>
      <c r="D985" s="134"/>
    </row>
    <row r="986" spans="1:4">
      <c r="A986" s="137"/>
      <c r="B986" s="136"/>
      <c r="C986" s="135"/>
      <c r="D986" s="134"/>
    </row>
    <row r="987" spans="1:4">
      <c r="A987" s="137"/>
      <c r="B987" s="136"/>
      <c r="C987" s="135"/>
      <c r="D987" s="134"/>
    </row>
    <row r="988" spans="1:4">
      <c r="A988" s="137"/>
      <c r="B988" s="136"/>
      <c r="C988" s="135"/>
      <c r="D988" s="134"/>
    </row>
    <row r="989" spans="1:4">
      <c r="A989" s="137"/>
      <c r="B989" s="136"/>
      <c r="C989" s="135"/>
      <c r="D989" s="134"/>
    </row>
    <row r="990" spans="1:4">
      <c r="A990" s="137"/>
      <c r="B990" s="136"/>
      <c r="C990" s="135"/>
      <c r="D990" s="134"/>
    </row>
    <row r="991" spans="1:4">
      <c r="A991" s="137"/>
      <c r="B991" s="136"/>
      <c r="C991" s="135"/>
      <c r="D991" s="134"/>
    </row>
    <row r="992" spans="1:4">
      <c r="A992" s="137"/>
      <c r="B992" s="136"/>
      <c r="C992" s="135"/>
      <c r="D992" s="134"/>
    </row>
    <row r="993" spans="1:4">
      <c r="A993" s="137"/>
      <c r="B993" s="136"/>
      <c r="C993" s="135"/>
      <c r="D993" s="134"/>
    </row>
    <row r="994" spans="1:4">
      <c r="A994" s="137"/>
      <c r="B994" s="136"/>
      <c r="C994" s="135"/>
      <c r="D994" s="134"/>
    </row>
    <row r="995" spans="1:4">
      <c r="A995" s="137"/>
      <c r="B995" s="136"/>
      <c r="C995" s="135"/>
      <c r="D995" s="134"/>
    </row>
    <row r="996" spans="1:4">
      <c r="A996" s="137"/>
      <c r="B996" s="136"/>
      <c r="C996" s="135"/>
      <c r="D996" s="134"/>
    </row>
    <row r="997" spans="1:4">
      <c r="A997" s="137"/>
      <c r="B997" s="136"/>
      <c r="C997" s="135"/>
      <c r="D997" s="134"/>
    </row>
    <row r="998" spans="1:4">
      <c r="A998" s="137"/>
      <c r="B998" s="136"/>
      <c r="C998" s="135"/>
      <c r="D998" s="134"/>
    </row>
  </sheetData>
  <dataValidations count="4">
    <dataValidation type="list" allowBlank="1" showInputMessage="1" showErrorMessage="1" sqref="B14:B1048576" xr:uid="{00000000-0002-0000-0000-000001000000}">
      <formula1>"S, V40, V50, V60, V70, V80, V90"</formula1>
    </dataValidation>
    <dataValidation type="custom" allowBlank="1" showInputMessage="1" showErrorMessage="1" sqref="B1" xr:uid="{87D69B53-17CA-43F1-BE3B-9580D3F75DB1}">
      <formula1>"S, V40, V50, V60, V70, V80, V90"</formula1>
    </dataValidation>
    <dataValidation type="list" allowBlank="1" showInputMessage="1" showErrorMessage="1" sqref="C14:C1048576" xr:uid="{00000000-0002-0000-0000-000002000000}">
      <formula1>$XEV$2:$XFD$16</formula1>
    </dataValidation>
    <dataValidation type="list" allowBlank="1" showInputMessage="1" showErrorMessage="1" sqref="C2:C13" xr:uid="{12A0D37B-D7C4-4AFE-902F-5063E78936B2}">
      <formula1>$XFD$2:$XFD$17</formula1>
    </dataValidation>
  </dataValidations>
  <pageMargins left="0.7" right="0.7" top="0.75" bottom="0.75" header="0.3" footer="0.3"/>
  <pageSetup paperSize="9" orientation="portrait" horizontalDpi="1200" verticalDpi="12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2EEAA-83FE-B843-9359-B42EDB9FEBCF}">
  <dimension ref="A1:A19"/>
  <sheetViews>
    <sheetView topLeftCell="A4" workbookViewId="0">
      <selection activeCell="C22" sqref="C22"/>
    </sheetView>
  </sheetViews>
  <sheetFormatPr defaultColWidth="10.6640625" defaultRowHeight="15.5"/>
  <cols>
    <col min="1" max="1" width="20.58203125" style="286" bestFit="1" customWidth="1"/>
  </cols>
  <sheetData>
    <row r="1" spans="1:1">
      <c r="A1" s="286" t="s">
        <v>31</v>
      </c>
    </row>
    <row r="2" spans="1:1">
      <c r="A2" s="287" t="s">
        <v>14</v>
      </c>
    </row>
    <row r="3" spans="1:1">
      <c r="A3" s="287" t="s">
        <v>15</v>
      </c>
    </row>
    <row r="4" spans="1:1">
      <c r="A4" s="285" t="s">
        <v>52</v>
      </c>
    </row>
    <row r="5" spans="1:1">
      <c r="A5" s="287" t="s">
        <v>16</v>
      </c>
    </row>
    <row r="6" spans="1:1">
      <c r="A6" s="287" t="s">
        <v>17</v>
      </c>
    </row>
    <row r="7" spans="1:1">
      <c r="A7" s="287" t="s">
        <v>18</v>
      </c>
    </row>
    <row r="8" spans="1:1">
      <c r="A8" s="287" t="s">
        <v>19</v>
      </c>
    </row>
    <row r="9" spans="1:1">
      <c r="A9" s="287" t="s">
        <v>11</v>
      </c>
    </row>
    <row r="10" spans="1:1">
      <c r="A10" s="287" t="s">
        <v>20</v>
      </c>
    </row>
    <row r="11" spans="1:1">
      <c r="A11" s="287" t="s">
        <v>21</v>
      </c>
    </row>
    <row r="12" spans="1:1">
      <c r="A12" s="287" t="s">
        <v>22</v>
      </c>
    </row>
    <row r="13" spans="1:1">
      <c r="A13" s="287" t="s">
        <v>12</v>
      </c>
    </row>
    <row r="14" spans="1:1">
      <c r="A14" s="287" t="s">
        <v>23</v>
      </c>
    </row>
    <row r="15" spans="1:1">
      <c r="A15" s="287" t="s">
        <v>24</v>
      </c>
    </row>
    <row r="16" spans="1:1">
      <c r="A16" s="287" t="s">
        <v>25</v>
      </c>
    </row>
    <row r="17" spans="1:1">
      <c r="A17" s="287" t="s">
        <v>26</v>
      </c>
    </row>
    <row r="18" spans="1:1">
      <c r="A18" s="287" t="s">
        <v>13</v>
      </c>
    </row>
    <row r="19" spans="1:1">
      <c r="A19" s="287" t="s">
        <v>27</v>
      </c>
    </row>
  </sheetData>
  <dataValidations count="1">
    <dataValidation type="list" allowBlank="1" showInputMessage="1" showErrorMessage="1" sqref="A4" xr:uid="{24A3FC5C-EEBD-48F8-80B9-D7120590DA0D}">
      <formula1>$XFD$2:$XFD$19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44C1E-7490-4976-AD9F-F953E01CF385}">
  <dimension ref="A1:XEU1124"/>
  <sheetViews>
    <sheetView workbookViewId="0">
      <selection activeCell="L19" sqref="L19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75" style="10" hidden="1" customWidth="1"/>
    <col min="11" max="11" width="4.08203125" style="10" customWidth="1"/>
    <col min="12" max="17" width="4.08203125" style="183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77" t="s">
        <v>8</v>
      </c>
      <c r="M1" s="178" t="s">
        <v>7</v>
      </c>
      <c r="N1" s="179" t="s">
        <v>6</v>
      </c>
      <c r="O1" s="180" t="s">
        <v>5</v>
      </c>
      <c r="P1" s="181" t="s">
        <v>4</v>
      </c>
      <c r="Q1" s="182" t="s">
        <v>3</v>
      </c>
      <c r="R1" s="16" t="s">
        <v>29</v>
      </c>
      <c r="XEU1" s="11"/>
    </row>
    <row r="2" spans="1:18 16375:16375" ht="13" customHeight="1">
      <c r="A2" s="24" t="s">
        <v>499</v>
      </c>
      <c r="B2" s="25" t="s">
        <v>51</v>
      </c>
      <c r="C2" s="28" t="s">
        <v>27</v>
      </c>
      <c r="E2" s="19"/>
      <c r="F2" s="19">
        <v>64</v>
      </c>
      <c r="G2" s="19"/>
      <c r="H2" s="19"/>
      <c r="I2" s="19"/>
      <c r="J2" s="61">
        <f>COUNT(D2:I2)</f>
        <v>1</v>
      </c>
      <c r="K2" s="61"/>
      <c r="L2" s="183" t="str">
        <f t="shared" ref="L2:Q7" si="0">IFERROR(_xlfn.RANK.EQ(D2,D:D,1),"")</f>
        <v/>
      </c>
      <c r="M2" s="183" t="str">
        <f t="shared" si="0"/>
        <v/>
      </c>
      <c r="N2" s="183">
        <f t="shared" si="0"/>
        <v>1</v>
      </c>
      <c r="O2" s="183" t="str">
        <f t="shared" si="0"/>
        <v/>
      </c>
      <c r="P2" s="183" t="str">
        <f t="shared" si="0"/>
        <v/>
      </c>
      <c r="Q2" s="183" t="str">
        <f t="shared" si="0"/>
        <v/>
      </c>
      <c r="R2" s="5" t="str">
        <f>IF(J2&gt;3,SUM(SMALL(L2:Q2,{1,2,3,4})),"")</f>
        <v/>
      </c>
    </row>
    <row r="3" spans="1:18 16375:16375" ht="13" customHeight="1">
      <c r="A3" s="40" t="s">
        <v>446</v>
      </c>
      <c r="B3" s="509" t="s">
        <v>51</v>
      </c>
      <c r="C3" s="515" t="s">
        <v>16</v>
      </c>
      <c r="D3" s="504"/>
      <c r="E3" s="504">
        <v>101</v>
      </c>
      <c r="F3" s="504"/>
      <c r="G3" s="19"/>
      <c r="H3" s="19"/>
      <c r="I3" s="19"/>
      <c r="J3" s="61">
        <f>COUNT(D3:I3)</f>
        <v>1</v>
      </c>
      <c r="K3" s="61"/>
      <c r="L3" s="183" t="str">
        <f t="shared" si="0"/>
        <v/>
      </c>
      <c r="M3" s="183">
        <f t="shared" si="0"/>
        <v>1</v>
      </c>
      <c r="N3" s="183" t="str">
        <f t="shared" si="0"/>
        <v/>
      </c>
      <c r="O3" s="183" t="str">
        <f t="shared" si="0"/>
        <v/>
      </c>
      <c r="P3" s="183" t="str">
        <f t="shared" si="0"/>
        <v/>
      </c>
      <c r="Q3" s="183" t="str">
        <f t="shared" si="0"/>
        <v/>
      </c>
      <c r="R3" s="5" t="str">
        <f>IF(J3&gt;3,SUM(SMALL(L3:Q3,{1,2,3,4})),"")</f>
        <v/>
      </c>
    </row>
    <row r="4" spans="1:18 16375:16375" ht="13" customHeight="1">
      <c r="A4" s="40" t="s">
        <v>161</v>
      </c>
      <c r="B4" s="41" t="s">
        <v>51</v>
      </c>
      <c r="C4" s="42" t="s">
        <v>21</v>
      </c>
      <c r="D4" s="15">
        <v>65</v>
      </c>
      <c r="E4" s="15">
        <v>118</v>
      </c>
      <c r="F4" s="15"/>
      <c r="G4" s="19"/>
      <c r="H4" s="19"/>
      <c r="I4" s="19"/>
      <c r="J4" s="61">
        <f>COUNT(D4:I4)</f>
        <v>2</v>
      </c>
      <c r="K4" s="61"/>
      <c r="L4" s="183">
        <f t="shared" si="0"/>
        <v>2</v>
      </c>
      <c r="M4" s="183">
        <f t="shared" si="0"/>
        <v>2</v>
      </c>
      <c r="N4" s="183" t="str">
        <f t="shared" si="0"/>
        <v/>
      </c>
      <c r="O4" s="183" t="str">
        <f t="shared" si="0"/>
        <v/>
      </c>
      <c r="P4" s="183" t="str">
        <f t="shared" si="0"/>
        <v/>
      </c>
      <c r="Q4" s="183" t="str">
        <f t="shared" si="0"/>
        <v/>
      </c>
      <c r="R4" s="5" t="str">
        <f>IF(J4&gt;3,SUM(SMALL(L4:Q4,{1,2,3,4})),"")</f>
        <v/>
      </c>
    </row>
    <row r="5" spans="1:18 16375:16375" ht="13" customHeight="1">
      <c r="A5" s="40" t="s">
        <v>67</v>
      </c>
      <c r="B5" s="41" t="s">
        <v>51</v>
      </c>
      <c r="C5" s="42" t="s">
        <v>21</v>
      </c>
      <c r="D5" s="504">
        <v>57</v>
      </c>
      <c r="E5" s="15"/>
      <c r="F5" s="15"/>
      <c r="G5" s="19"/>
      <c r="H5" s="19"/>
      <c r="I5" s="19"/>
      <c r="J5" s="61">
        <f>COUNT(D5:I5)</f>
        <v>1</v>
      </c>
      <c r="K5" s="61"/>
      <c r="L5" s="183">
        <f t="shared" si="0"/>
        <v>1</v>
      </c>
      <c r="M5" s="183" t="str">
        <f t="shared" si="0"/>
        <v/>
      </c>
      <c r="N5" s="183" t="str">
        <f t="shared" si="0"/>
        <v/>
      </c>
      <c r="O5" s="183" t="str">
        <f t="shared" si="0"/>
        <v/>
      </c>
      <c r="P5" s="183" t="str">
        <f t="shared" si="0"/>
        <v/>
      </c>
      <c r="Q5" s="183" t="str">
        <f t="shared" si="0"/>
        <v/>
      </c>
      <c r="R5" s="5" t="str">
        <f>IF(J5&gt;3,SUM(SMALL(L5:Q5,{1,2,3,4})),"")</f>
        <v/>
      </c>
    </row>
    <row r="6" spans="1:18 16375:16375" ht="13" customHeight="1">
      <c r="A6" s="215"/>
      <c r="B6" s="216"/>
      <c r="C6" s="217"/>
      <c r="D6" s="27"/>
      <c r="E6" s="15"/>
      <c r="F6" s="15"/>
      <c r="G6" s="19"/>
      <c r="H6" s="19"/>
      <c r="I6" s="19"/>
      <c r="J6" s="61">
        <f>COUNT(D6:I6)</f>
        <v>0</v>
      </c>
      <c r="K6" s="61"/>
      <c r="L6" s="183" t="str">
        <f t="shared" si="0"/>
        <v/>
      </c>
      <c r="M6" s="183" t="str">
        <f t="shared" si="0"/>
        <v/>
      </c>
      <c r="N6" s="183" t="str">
        <f t="shared" si="0"/>
        <v/>
      </c>
      <c r="O6" s="183" t="str">
        <f t="shared" si="0"/>
        <v/>
      </c>
      <c r="P6" s="183" t="str">
        <f t="shared" si="0"/>
        <v/>
      </c>
      <c r="Q6" s="183" t="str">
        <f t="shared" si="0"/>
        <v/>
      </c>
      <c r="R6" s="5" t="str">
        <f>IF(J6&gt;3,SUM(SMALL(L6:Q6,{1,2,3,4})),"")</f>
        <v/>
      </c>
    </row>
    <row r="7" spans="1:18 16375:16375" ht="13" customHeight="1">
      <c r="A7" s="93"/>
      <c r="B7" s="94"/>
      <c r="C7" s="95"/>
      <c r="D7" s="19"/>
      <c r="E7" s="19"/>
      <c r="F7" s="19"/>
      <c r="G7" s="19"/>
      <c r="H7" s="19"/>
      <c r="I7" s="19"/>
      <c r="J7" s="61"/>
      <c r="K7" s="61"/>
      <c r="L7" s="183" t="str">
        <f t="shared" si="0"/>
        <v/>
      </c>
      <c r="M7" s="183" t="str">
        <f t="shared" si="0"/>
        <v/>
      </c>
      <c r="N7" s="183" t="str">
        <f t="shared" si="0"/>
        <v/>
      </c>
      <c r="O7" s="183" t="str">
        <f t="shared" si="0"/>
        <v/>
      </c>
      <c r="P7" s="183" t="str">
        <f t="shared" si="0"/>
        <v/>
      </c>
      <c r="Q7" s="183" t="str">
        <f t="shared" si="0"/>
        <v/>
      </c>
      <c r="R7" s="5"/>
    </row>
    <row r="8" spans="1:18 16375:16375" ht="13" customHeight="1">
      <c r="A8" s="40"/>
      <c r="B8" s="41"/>
      <c r="C8" s="42"/>
      <c r="D8" s="19"/>
      <c r="E8" s="19"/>
      <c r="F8" s="19"/>
      <c r="G8" s="19"/>
      <c r="H8" s="19"/>
      <c r="I8" s="20"/>
      <c r="J8" s="61"/>
      <c r="K8" s="61"/>
      <c r="R8" s="5"/>
    </row>
    <row r="9" spans="1:18 16375:16375" ht="13" customHeight="1">
      <c r="A9" s="5"/>
      <c r="B9" s="41"/>
      <c r="C9" s="42"/>
      <c r="D9" s="15"/>
      <c r="E9" s="19"/>
      <c r="F9" s="19"/>
      <c r="G9" s="19"/>
      <c r="H9" s="19"/>
      <c r="I9" s="19"/>
      <c r="J9" s="61"/>
      <c r="K9" s="61"/>
      <c r="R9" s="5"/>
    </row>
    <row r="10" spans="1:18 16375:16375" ht="13" customHeight="1">
      <c r="A10" s="40"/>
      <c r="B10" s="41"/>
      <c r="C10" s="42"/>
      <c r="D10" s="15"/>
      <c r="E10" s="15"/>
      <c r="F10" s="15"/>
      <c r="G10" s="15"/>
      <c r="H10" s="19"/>
      <c r="I10" s="15"/>
      <c r="J10" s="61"/>
      <c r="K10" s="61"/>
      <c r="R10" s="5"/>
    </row>
    <row r="11" spans="1:18 16375:16375" ht="13" customHeight="1">
      <c r="A11" s="264"/>
      <c r="B11" s="94"/>
      <c r="C11" s="95"/>
      <c r="D11" s="15"/>
      <c r="E11" s="19"/>
      <c r="F11" s="19"/>
      <c r="G11" s="19"/>
      <c r="H11" s="19"/>
      <c r="I11" s="15"/>
      <c r="J11" s="61"/>
      <c r="K11" s="61"/>
      <c r="R11" s="5"/>
    </row>
    <row r="12" spans="1:18 16375:16375" ht="13" customHeight="1">
      <c r="A12" s="124"/>
      <c r="B12" s="123"/>
      <c r="C12" s="122"/>
      <c r="D12" s="121"/>
      <c r="E12" s="19"/>
      <c r="F12" s="19"/>
      <c r="G12" s="19"/>
      <c r="H12" s="19"/>
      <c r="I12" s="15"/>
      <c r="J12" s="61"/>
      <c r="K12" s="61"/>
      <c r="R12" s="5"/>
    </row>
    <row r="13" spans="1:18 16375:16375" ht="13" customHeight="1">
      <c r="A13" s="124"/>
      <c r="B13" s="123"/>
      <c r="C13" s="122"/>
      <c r="D13" s="121"/>
      <c r="E13" s="19"/>
      <c r="F13" s="19"/>
      <c r="G13" s="19"/>
      <c r="H13" s="19"/>
      <c r="I13" s="15"/>
      <c r="J13" s="61"/>
      <c r="K13" s="61"/>
      <c r="R13" s="5"/>
    </row>
    <row r="14" spans="1:18 16375:16375" ht="13" customHeight="1">
      <c r="A14" s="219"/>
      <c r="B14" s="220"/>
      <c r="C14" s="282"/>
      <c r="D14" s="27"/>
      <c r="E14" s="15"/>
      <c r="F14" s="15"/>
      <c r="G14" s="19"/>
      <c r="H14" s="19"/>
      <c r="I14" s="15"/>
      <c r="J14" s="61"/>
      <c r="K14" s="61"/>
      <c r="R14" s="5"/>
    </row>
    <row r="15" spans="1:18 16375:16375" ht="13" customHeight="1">
      <c r="A15" s="93"/>
      <c r="B15" s="94"/>
      <c r="C15" s="95"/>
      <c r="D15" s="15"/>
      <c r="E15" s="19"/>
      <c r="F15" s="19"/>
      <c r="G15" s="19"/>
      <c r="H15" s="19"/>
      <c r="I15" s="15"/>
      <c r="J15" s="61"/>
      <c r="K15" s="61"/>
      <c r="R15" s="5"/>
    </row>
    <row r="16" spans="1:18 16375:16375" ht="13" customHeight="1">
      <c r="A16" s="41"/>
      <c r="B16" s="41"/>
      <c r="C16" s="42"/>
      <c r="D16" s="15"/>
      <c r="E16" s="19"/>
      <c r="F16" s="19"/>
      <c r="G16" s="19"/>
      <c r="H16" s="19"/>
      <c r="I16" s="15"/>
      <c r="J16" s="61"/>
      <c r="K16" s="61"/>
      <c r="R16" s="5"/>
    </row>
    <row r="17" spans="1:18" ht="13" customHeight="1">
      <c r="A17" s="232"/>
      <c r="B17" s="232"/>
      <c r="C17" s="235"/>
      <c r="D17" s="27"/>
      <c r="E17" s="15"/>
      <c r="F17" s="15"/>
      <c r="G17" s="19"/>
      <c r="H17" s="19"/>
      <c r="I17" s="5"/>
      <c r="J17" s="61"/>
      <c r="R17" s="5"/>
    </row>
    <row r="18" spans="1:18" ht="13" customHeight="1">
      <c r="A18" s="231"/>
      <c r="B18" s="232"/>
      <c r="C18" s="235"/>
      <c r="D18" s="15"/>
      <c r="E18" s="15"/>
      <c r="F18" s="15"/>
      <c r="G18" s="15"/>
      <c r="H18" s="19"/>
      <c r="I18" s="15"/>
      <c r="J18" s="61"/>
      <c r="R18" s="5"/>
    </row>
    <row r="19" spans="1:18" ht="13" customHeight="1">
      <c r="A19" s="40"/>
      <c r="B19" s="41"/>
      <c r="C19" s="42"/>
      <c r="D19" s="27"/>
      <c r="E19" s="15"/>
      <c r="F19" s="15"/>
      <c r="G19" s="19"/>
      <c r="H19" s="19"/>
      <c r="I19" s="15"/>
      <c r="J19" s="61"/>
      <c r="R19" s="5"/>
    </row>
    <row r="20" spans="1:18" ht="13" customHeight="1">
      <c r="A20" s="93"/>
      <c r="B20" s="94"/>
      <c r="C20" s="95"/>
      <c r="D20" s="19"/>
      <c r="E20" s="19"/>
      <c r="F20" s="19"/>
      <c r="G20" s="19"/>
      <c r="H20" s="19"/>
      <c r="I20" s="19"/>
      <c r="J20" s="61"/>
      <c r="K20" s="61"/>
      <c r="R20" s="5"/>
    </row>
    <row r="21" spans="1:18" ht="13" customHeight="1">
      <c r="A21" s="40"/>
      <c r="B21" s="41"/>
      <c r="C21" s="42"/>
      <c r="D21" s="19"/>
      <c r="E21" s="19"/>
      <c r="F21" s="19"/>
      <c r="G21" s="19"/>
      <c r="H21" s="19"/>
      <c r="I21" s="19"/>
      <c r="J21" s="61"/>
      <c r="K21" s="61"/>
      <c r="R21" s="5"/>
    </row>
    <row r="22" spans="1:18" ht="13" customHeight="1">
      <c r="B22" s="234"/>
      <c r="C22" s="15"/>
      <c r="D22" s="27"/>
      <c r="E22" s="15"/>
      <c r="F22" s="15"/>
      <c r="G22" s="19"/>
      <c r="H22" s="19"/>
      <c r="I22" s="15"/>
      <c r="J22" s="61"/>
      <c r="K22" s="61"/>
      <c r="R22" s="5"/>
    </row>
    <row r="23" spans="1:18" ht="13" customHeight="1">
      <c r="A23" s="5"/>
      <c r="B23" s="41"/>
      <c r="C23" s="42"/>
      <c r="D23" s="15"/>
      <c r="E23" s="19"/>
      <c r="F23" s="19"/>
      <c r="G23" s="19"/>
      <c r="H23" s="19"/>
      <c r="I23" s="19"/>
      <c r="J23" s="61"/>
      <c r="K23" s="61"/>
      <c r="R23" s="5"/>
    </row>
    <row r="24" spans="1:18" ht="13" customHeight="1">
      <c r="A24" s="40"/>
      <c r="B24" s="41"/>
      <c r="C24" s="42"/>
      <c r="D24" s="15"/>
      <c r="E24" s="19"/>
      <c r="F24" s="19"/>
      <c r="G24" s="19"/>
      <c r="H24" s="19"/>
      <c r="I24" s="19"/>
      <c r="J24" s="61"/>
      <c r="K24" s="61"/>
      <c r="R24" s="5"/>
    </row>
    <row r="25" spans="1:18" ht="13" customHeight="1">
      <c r="A25" s="93"/>
      <c r="B25" s="94"/>
      <c r="C25" s="95"/>
      <c r="D25" s="19"/>
      <c r="E25" s="19"/>
      <c r="F25" s="19"/>
      <c r="G25" s="19"/>
      <c r="H25" s="19"/>
      <c r="I25" s="19"/>
      <c r="J25" s="61"/>
      <c r="K25" s="61"/>
      <c r="R25" s="5"/>
    </row>
    <row r="26" spans="1:18" ht="13" customHeight="1">
      <c r="A26" s="40"/>
      <c r="B26" s="41"/>
      <c r="C26" s="42"/>
      <c r="D26" s="15"/>
      <c r="E26" s="19"/>
      <c r="F26" s="19"/>
      <c r="G26" s="19"/>
      <c r="H26" s="19"/>
      <c r="I26" s="15"/>
      <c r="J26" s="61"/>
      <c r="R26" s="5"/>
    </row>
    <row r="27" spans="1:18" ht="13" customHeight="1">
      <c r="A27" s="40"/>
      <c r="B27" s="41"/>
      <c r="C27" s="42"/>
      <c r="E27" s="19"/>
      <c r="F27" s="19"/>
      <c r="G27" s="19"/>
      <c r="H27" s="19"/>
      <c r="I27" s="19"/>
      <c r="J27" s="61"/>
      <c r="R27" s="5"/>
    </row>
    <row r="28" spans="1:18" ht="13" customHeight="1">
      <c r="A28" s="93"/>
      <c r="B28" s="94"/>
      <c r="C28" s="95"/>
      <c r="E28" s="19"/>
      <c r="F28" s="19"/>
      <c r="G28" s="19"/>
      <c r="H28" s="19"/>
      <c r="I28" s="19"/>
      <c r="J28" s="61"/>
      <c r="K28" s="61"/>
      <c r="R28" s="5"/>
    </row>
    <row r="29" spans="1:18" ht="13" customHeight="1">
      <c r="A29" s="93"/>
      <c r="B29" s="234"/>
      <c r="C29" s="15"/>
      <c r="D29" s="30"/>
      <c r="E29" s="15"/>
      <c r="F29" s="15"/>
      <c r="G29" s="19"/>
      <c r="H29" s="19"/>
      <c r="I29" s="15"/>
      <c r="J29" s="61"/>
      <c r="K29" s="61"/>
      <c r="R29" s="5"/>
    </row>
    <row r="30" spans="1:18" ht="13" customHeight="1">
      <c r="A30" s="93"/>
      <c r="B30" s="94"/>
      <c r="C30" s="95"/>
      <c r="E30" s="19"/>
      <c r="F30" s="19"/>
      <c r="G30" s="19"/>
      <c r="H30" s="19"/>
      <c r="I30" s="19"/>
      <c r="J30" s="61"/>
      <c r="K30" s="61"/>
      <c r="R30" s="5"/>
    </row>
    <row r="31" spans="1:18" ht="13" customHeight="1">
      <c r="A31" s="93"/>
      <c r="B31" s="94"/>
      <c r="C31" s="95"/>
      <c r="D31" s="19"/>
      <c r="E31" s="19"/>
      <c r="F31" s="19"/>
      <c r="G31" s="19"/>
      <c r="H31" s="19"/>
      <c r="I31" s="19"/>
      <c r="J31" s="61"/>
      <c r="K31" s="61"/>
      <c r="R31" s="5"/>
    </row>
    <row r="32" spans="1:18" ht="13" customHeight="1">
      <c r="A32" s="40"/>
      <c r="B32" s="41"/>
      <c r="C32" s="42"/>
      <c r="D32" s="19"/>
      <c r="E32" s="19"/>
      <c r="F32" s="19"/>
      <c r="G32" s="19"/>
      <c r="H32" s="19"/>
      <c r="I32" s="19"/>
      <c r="J32" s="61"/>
      <c r="K32" s="61"/>
      <c r="R32" s="5"/>
    </row>
    <row r="33" spans="1:18" ht="13" customHeight="1">
      <c r="A33" s="225"/>
      <c r="B33" s="226"/>
      <c r="C33" s="227"/>
      <c r="D33" s="27"/>
      <c r="E33" s="15"/>
      <c r="F33" s="15"/>
      <c r="G33" s="19"/>
      <c r="H33" s="19"/>
      <c r="I33" s="15"/>
      <c r="J33" s="61"/>
      <c r="K33" s="61"/>
      <c r="R33" s="5"/>
    </row>
    <row r="34" spans="1:18" ht="13" customHeight="1">
      <c r="A34" s="247"/>
      <c r="B34" s="248"/>
      <c r="C34" s="249"/>
      <c r="D34" s="19"/>
      <c r="E34" s="19"/>
      <c r="F34" s="19"/>
      <c r="G34" s="19"/>
      <c r="H34" s="19"/>
      <c r="I34" s="19"/>
      <c r="J34" s="61"/>
      <c r="K34" s="61"/>
      <c r="R34" s="5"/>
    </row>
    <row r="35" spans="1:18" ht="13" customHeight="1">
      <c r="A35" s="40"/>
      <c r="B35" s="41"/>
      <c r="C35" s="42"/>
      <c r="D35" s="19"/>
      <c r="E35" s="19"/>
      <c r="F35" s="19"/>
      <c r="G35" s="19"/>
      <c r="H35" s="19"/>
      <c r="I35" s="19"/>
      <c r="J35" s="61"/>
      <c r="K35" s="61"/>
      <c r="R35" s="5"/>
    </row>
    <row r="36" spans="1:18" ht="13" customHeight="1">
      <c r="A36" s="40"/>
      <c r="B36" s="41"/>
      <c r="C36" s="42"/>
      <c r="D36" s="27"/>
      <c r="E36" s="73"/>
      <c r="F36" s="27"/>
      <c r="G36" s="19"/>
      <c r="H36" s="19"/>
      <c r="I36" s="19"/>
      <c r="J36" s="61"/>
      <c r="K36" s="61"/>
      <c r="R36" s="5"/>
    </row>
    <row r="37" spans="1:18" ht="13" customHeight="1">
      <c r="A37" s="40"/>
      <c r="B37" s="41"/>
      <c r="C37" s="42"/>
      <c r="D37" s="27"/>
      <c r="E37" s="73"/>
      <c r="F37" s="19"/>
      <c r="G37" s="19"/>
      <c r="H37" s="19"/>
      <c r="I37" s="19"/>
      <c r="J37" s="61"/>
      <c r="K37" s="61"/>
      <c r="R37" s="5"/>
    </row>
    <row r="38" spans="1:18" ht="13" customHeight="1">
      <c r="A38" s="101"/>
      <c r="B38" s="102"/>
      <c r="C38" s="103"/>
      <c r="D38" s="104"/>
      <c r="E38" s="19"/>
      <c r="F38" s="19"/>
      <c r="G38" s="19"/>
      <c r="H38" s="19"/>
      <c r="I38" s="15"/>
      <c r="J38" s="61"/>
      <c r="K38" s="61"/>
      <c r="R38" s="5"/>
    </row>
    <row r="39" spans="1:18" ht="13" customHeight="1">
      <c r="A39" s="125"/>
      <c r="B39" s="126"/>
      <c r="C39" s="127"/>
      <c r="D39" s="128"/>
      <c r="E39" s="19"/>
      <c r="F39" s="19"/>
      <c r="G39" s="19"/>
      <c r="H39" s="19"/>
      <c r="I39" s="19"/>
      <c r="J39" s="61"/>
      <c r="K39" s="61"/>
      <c r="R39" s="5"/>
    </row>
    <row r="40" spans="1:18" ht="13" customHeight="1">
      <c r="A40" s="197"/>
      <c r="B40" s="279"/>
      <c r="C40" s="15"/>
      <c r="D40" s="19"/>
      <c r="E40" s="19"/>
      <c r="F40" s="19"/>
      <c r="G40" s="19"/>
      <c r="H40" s="19"/>
      <c r="I40" s="19"/>
      <c r="J40" s="61"/>
      <c r="K40" s="61"/>
      <c r="R40" s="5"/>
    </row>
    <row r="41" spans="1:18" ht="13" customHeight="1">
      <c r="A41" s="197"/>
      <c r="B41" s="279"/>
      <c r="C41" s="15"/>
      <c r="D41" s="19"/>
      <c r="E41" s="19"/>
      <c r="F41" s="19"/>
      <c r="G41" s="19"/>
      <c r="H41" s="19"/>
      <c r="I41" s="19"/>
      <c r="J41" s="61"/>
      <c r="K41" s="61"/>
      <c r="R41" s="5"/>
    </row>
    <row r="42" spans="1:18" ht="13" customHeight="1">
      <c r="A42" s="40"/>
      <c r="B42" s="40"/>
      <c r="C42" s="42"/>
      <c r="D42" s="27"/>
      <c r="E42" s="73"/>
      <c r="F42" s="73"/>
      <c r="G42" s="19"/>
      <c r="H42" s="19"/>
      <c r="I42" s="19"/>
      <c r="J42" s="61"/>
      <c r="K42" s="61"/>
      <c r="R42" s="5"/>
    </row>
    <row r="43" spans="1:18" ht="13" customHeight="1">
      <c r="A43" s="40"/>
      <c r="B43" s="40"/>
      <c r="C43" s="42"/>
      <c r="D43" s="19"/>
      <c r="E43" s="19"/>
      <c r="F43" s="19"/>
      <c r="G43" s="19"/>
      <c r="H43" s="19"/>
      <c r="I43" s="19"/>
      <c r="J43" s="61"/>
      <c r="K43" s="61"/>
      <c r="R43" s="5"/>
    </row>
    <row r="44" spans="1:18" ht="13" customHeight="1">
      <c r="A44" s="40"/>
      <c r="B44" s="40"/>
      <c r="C44" s="42"/>
      <c r="D44" s="27"/>
      <c r="E44" s="15"/>
      <c r="F44" s="15"/>
      <c r="G44" s="19"/>
      <c r="H44" s="19"/>
      <c r="I44" s="15"/>
      <c r="J44" s="61"/>
      <c r="K44" s="61"/>
      <c r="R44" s="5"/>
    </row>
    <row r="45" spans="1:18" ht="13" customHeight="1">
      <c r="B45" s="233"/>
      <c r="C45" s="15"/>
      <c r="D45" s="27"/>
      <c r="E45" s="15"/>
      <c r="F45" s="15"/>
      <c r="G45" s="19"/>
      <c r="H45" s="19"/>
      <c r="I45" s="15"/>
      <c r="J45" s="61"/>
      <c r="K45" s="61"/>
      <c r="R45" s="5"/>
    </row>
    <row r="46" spans="1:18" ht="13" customHeight="1">
      <c r="A46" s="125"/>
      <c r="B46" s="125"/>
      <c r="C46" s="127"/>
      <c r="D46" s="128"/>
      <c r="E46" s="19"/>
      <c r="F46" s="19"/>
      <c r="G46" s="19"/>
      <c r="H46" s="19"/>
      <c r="I46" s="19"/>
      <c r="J46" s="61"/>
      <c r="K46" s="61"/>
      <c r="R46" s="5"/>
    </row>
    <row r="47" spans="1:18" ht="13" customHeight="1">
      <c r="A47" s="40"/>
      <c r="B47" s="40"/>
      <c r="C47" s="42"/>
      <c r="D47" s="19"/>
      <c r="E47" s="19"/>
      <c r="F47" s="19"/>
      <c r="G47" s="19"/>
      <c r="H47" s="19"/>
      <c r="I47" s="19"/>
      <c r="J47" s="61"/>
      <c r="K47" s="61"/>
      <c r="R47" s="5"/>
    </row>
    <row r="48" spans="1:18" ht="13" customHeight="1">
      <c r="A48" s="124"/>
      <c r="B48" s="123"/>
      <c r="C48" s="122"/>
      <c r="D48" s="240"/>
      <c r="E48" s="19"/>
      <c r="F48" s="19"/>
      <c r="G48" s="19"/>
      <c r="H48" s="19"/>
      <c r="I48" s="15"/>
      <c r="J48" s="61"/>
      <c r="K48" s="61"/>
      <c r="R48" s="5"/>
    </row>
    <row r="49" spans="1:18" ht="13" customHeight="1">
      <c r="A49" s="40"/>
      <c r="B49" s="41"/>
      <c r="C49" s="42"/>
      <c r="D49" s="5"/>
      <c r="E49" s="19"/>
      <c r="F49" s="19"/>
      <c r="G49" s="19"/>
      <c r="H49" s="19"/>
      <c r="I49" s="19"/>
      <c r="J49" s="61"/>
      <c r="K49" s="61"/>
      <c r="R49" s="5"/>
    </row>
    <row r="50" spans="1:18" ht="13" customHeight="1">
      <c r="A50" s="186"/>
      <c r="B50" s="187"/>
      <c r="C50" s="188"/>
      <c r="F50" s="19"/>
      <c r="G50" s="19"/>
      <c r="H50" s="19"/>
      <c r="I50" s="19"/>
      <c r="J50" s="61"/>
      <c r="K50" s="61"/>
      <c r="R50" s="5"/>
    </row>
    <row r="51" spans="1:18" ht="13" customHeight="1">
      <c r="A51" s="40"/>
      <c r="B51" s="41"/>
      <c r="C51" s="42"/>
      <c r="F51" s="19"/>
      <c r="G51" s="19"/>
      <c r="H51" s="19"/>
      <c r="I51" s="19"/>
      <c r="J51" s="61"/>
      <c r="K51" s="61"/>
      <c r="R51" s="5"/>
    </row>
    <row r="52" spans="1:18" ht="13" customHeight="1">
      <c r="A52" s="85"/>
      <c r="B52" s="86"/>
      <c r="C52" s="170"/>
      <c r="D52" s="280"/>
      <c r="F52" s="19"/>
      <c r="G52" s="19"/>
      <c r="H52" s="19"/>
      <c r="I52" s="15"/>
      <c r="J52" s="61"/>
      <c r="K52" s="61"/>
    </row>
    <row r="53" spans="1:18" ht="13" customHeight="1">
      <c r="A53" s="40"/>
      <c r="B53" s="41"/>
      <c r="C53" s="42"/>
      <c r="E53" s="281"/>
      <c r="F53" s="19"/>
      <c r="G53" s="19"/>
      <c r="H53" s="19"/>
      <c r="I53" s="19"/>
      <c r="J53" s="61"/>
      <c r="K53" s="61"/>
    </row>
    <row r="54" spans="1:18" ht="13" customHeight="1">
      <c r="A54" s="40"/>
      <c r="B54" s="40"/>
      <c r="C54" s="44"/>
      <c r="F54" s="19"/>
      <c r="G54" s="19"/>
      <c r="H54" s="19"/>
      <c r="I54" s="19"/>
      <c r="J54" s="61"/>
      <c r="K54" s="61"/>
    </row>
    <row r="55" spans="1:18" ht="13" customHeight="1">
      <c r="A55" s="93"/>
      <c r="B55" s="93"/>
      <c r="C55" s="168"/>
      <c r="D55" s="5"/>
      <c r="E55" s="19"/>
      <c r="F55" s="19"/>
      <c r="G55" s="19"/>
      <c r="H55" s="19"/>
      <c r="I55" s="15"/>
      <c r="J55" s="61"/>
      <c r="K55" s="61"/>
    </row>
    <row r="56" spans="1:18" ht="13" customHeight="1">
      <c r="A56" s="93"/>
      <c r="B56" s="93"/>
      <c r="C56" s="168"/>
      <c r="D56" s="5"/>
      <c r="E56" s="19"/>
      <c r="F56" s="19"/>
      <c r="G56" s="19"/>
      <c r="H56" s="19"/>
      <c r="I56" s="15"/>
      <c r="J56" s="61"/>
      <c r="K56" s="61"/>
    </row>
    <row r="57" spans="1:18" ht="13" customHeight="1">
      <c r="A57" s="93"/>
      <c r="B57" s="93"/>
      <c r="C57" s="168"/>
      <c r="D57" s="5"/>
      <c r="E57" s="19"/>
      <c r="F57" s="19"/>
      <c r="G57" s="19"/>
      <c r="H57" s="19"/>
      <c r="I57" s="15"/>
      <c r="J57" s="61"/>
      <c r="K57" s="61"/>
    </row>
    <row r="58" spans="1:18" ht="13" customHeight="1">
      <c r="A58" s="93"/>
      <c r="B58" s="94"/>
      <c r="C58" s="95"/>
      <c r="D58" s="5"/>
      <c r="E58" s="19"/>
      <c r="F58" s="19"/>
      <c r="G58" s="19"/>
      <c r="H58" s="19"/>
      <c r="I58" s="15"/>
      <c r="J58" s="61"/>
      <c r="K58" s="61"/>
    </row>
    <row r="59" spans="1:18" ht="13" customHeight="1">
      <c r="A59" s="125"/>
      <c r="B59" s="125"/>
      <c r="C59" s="127"/>
      <c r="D59" s="205"/>
      <c r="E59" s="19"/>
      <c r="F59" s="19"/>
      <c r="G59" s="19"/>
      <c r="H59" s="19"/>
      <c r="I59" s="19"/>
      <c r="J59" s="61"/>
      <c r="K59" s="61"/>
    </row>
    <row r="60" spans="1:18" ht="13" customHeight="1">
      <c r="A60" s="93"/>
      <c r="B60" s="94"/>
      <c r="C60" s="95"/>
      <c r="D60" s="5"/>
      <c r="E60" s="19"/>
      <c r="F60" s="19"/>
      <c r="G60" s="19"/>
      <c r="H60" s="19"/>
      <c r="I60" s="15"/>
      <c r="J60" s="61"/>
      <c r="K60" s="61"/>
    </row>
    <row r="61" spans="1:18" ht="13" customHeight="1">
      <c r="A61" s="93"/>
      <c r="B61" s="94"/>
      <c r="C61" s="95"/>
      <c r="E61" s="19"/>
      <c r="F61" s="19"/>
      <c r="G61" s="19"/>
      <c r="H61" s="19"/>
      <c r="I61" s="19"/>
      <c r="J61" s="61"/>
      <c r="K61" s="61"/>
    </row>
    <row r="62" spans="1:18" ht="13" customHeight="1">
      <c r="A62" s="93"/>
      <c r="B62" s="94"/>
      <c r="C62" s="95"/>
      <c r="D62" s="19"/>
      <c r="E62" s="19"/>
      <c r="F62" s="19"/>
      <c r="G62" s="19"/>
      <c r="H62" s="19"/>
      <c r="I62" s="19"/>
      <c r="J62" s="61"/>
      <c r="K62" s="61"/>
    </row>
    <row r="63" spans="1:18" ht="13" customHeight="1">
      <c r="A63" s="124"/>
      <c r="B63" s="123"/>
      <c r="C63" s="122"/>
      <c r="D63" s="121"/>
      <c r="E63" s="19"/>
      <c r="F63" s="19"/>
      <c r="G63" s="19"/>
      <c r="H63" s="19"/>
      <c r="I63" s="15"/>
      <c r="J63" s="61"/>
      <c r="K63" s="61"/>
    </row>
    <row r="64" spans="1:18" ht="13" customHeight="1">
      <c r="A64" s="93"/>
      <c r="B64" s="94"/>
      <c r="C64" s="95"/>
      <c r="D64" s="19"/>
      <c r="E64" s="19"/>
      <c r="F64" s="19"/>
      <c r="G64" s="19"/>
      <c r="H64" s="19"/>
      <c r="I64" s="19"/>
      <c r="J64" s="61"/>
      <c r="K64" s="61"/>
    </row>
    <row r="65" spans="1:11" ht="13" customHeight="1">
      <c r="A65" s="93"/>
      <c r="B65" s="94"/>
      <c r="C65" s="95"/>
      <c r="D65" s="19"/>
      <c r="E65" s="19"/>
      <c r="F65" s="19"/>
      <c r="G65" s="19"/>
      <c r="H65" s="19"/>
      <c r="I65" s="19"/>
      <c r="J65" s="61"/>
      <c r="K65" s="61"/>
    </row>
    <row r="66" spans="1:11" ht="13" customHeight="1">
      <c r="A66" s="89"/>
      <c r="B66" s="241"/>
      <c r="C66" s="242"/>
      <c r="D66" s="269"/>
      <c r="E66" s="19"/>
      <c r="F66" s="19"/>
      <c r="G66" s="19"/>
      <c r="H66" s="19"/>
      <c r="I66" s="15"/>
      <c r="J66" s="61"/>
      <c r="K66" s="61"/>
    </row>
    <row r="67" spans="1:11" ht="13" customHeight="1">
      <c r="A67" s="124"/>
      <c r="B67" s="123"/>
      <c r="C67" s="122"/>
      <c r="D67" s="121"/>
      <c r="E67" s="19"/>
      <c r="F67" s="19"/>
      <c r="G67" s="19"/>
      <c r="H67" s="19"/>
      <c r="I67" s="19"/>
      <c r="J67" s="61"/>
      <c r="K67" s="61"/>
    </row>
    <row r="68" spans="1:11" ht="13" customHeight="1">
      <c r="A68" s="125"/>
      <c r="B68" s="126"/>
      <c r="C68" s="127"/>
      <c r="D68" s="128"/>
      <c r="E68" s="19"/>
      <c r="F68" s="19"/>
      <c r="G68" s="19"/>
      <c r="H68" s="19"/>
      <c r="I68" s="19"/>
      <c r="J68" s="61"/>
      <c r="K68" s="61"/>
    </row>
    <row r="69" spans="1:11" ht="13" customHeight="1">
      <c r="A69" s="40"/>
      <c r="B69" s="41"/>
      <c r="C69" s="42"/>
      <c r="D69" s="15"/>
      <c r="E69" s="19"/>
      <c r="F69" s="19"/>
      <c r="G69" s="19"/>
      <c r="H69" s="19"/>
      <c r="I69" s="15"/>
      <c r="J69" s="61"/>
      <c r="K69" s="61"/>
    </row>
    <row r="70" spans="1:11" ht="13" customHeight="1">
      <c r="A70" s="124"/>
      <c r="B70" s="124"/>
      <c r="C70" s="239"/>
      <c r="D70" s="121"/>
      <c r="E70" s="19"/>
      <c r="F70" s="19"/>
      <c r="G70" s="19"/>
      <c r="H70" s="19"/>
      <c r="I70" s="15"/>
      <c r="J70" s="61"/>
      <c r="K70" s="61"/>
    </row>
    <row r="71" spans="1:11" ht="13" customHeight="1">
      <c r="A71" s="124"/>
      <c r="B71" s="124"/>
      <c r="C71" s="239"/>
      <c r="D71" s="121"/>
      <c r="E71" s="19"/>
      <c r="F71" s="19"/>
      <c r="G71" s="19"/>
      <c r="H71" s="19"/>
      <c r="I71" s="15"/>
      <c r="J71" s="61"/>
      <c r="K71" s="61"/>
    </row>
    <row r="72" spans="1:11" ht="13" customHeight="1">
      <c r="A72" s="40"/>
      <c r="B72" s="40"/>
      <c r="C72" s="42"/>
      <c r="D72" s="15"/>
      <c r="E72" s="19"/>
      <c r="F72" s="19"/>
      <c r="G72" s="19"/>
      <c r="H72" s="19"/>
      <c r="I72" s="19"/>
      <c r="J72" s="61"/>
      <c r="K72" s="61"/>
    </row>
    <row r="73" spans="1:11" ht="13" customHeight="1">
      <c r="A73" s="24"/>
      <c r="B73" s="25"/>
      <c r="C73" s="26"/>
      <c r="D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5"/>
      <c r="J75" s="61"/>
      <c r="K75" s="61"/>
    </row>
    <row r="76" spans="1:11" ht="13" customHeight="1">
      <c r="A76" s="24"/>
      <c r="B76" s="25"/>
      <c r="C76" s="26"/>
      <c r="D76" s="19"/>
      <c r="E76" s="19"/>
      <c r="F76" s="19"/>
      <c r="G76" s="46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3"/>
      <c r="J77" s="61"/>
      <c r="K77" s="61"/>
    </row>
    <row r="78" spans="1:11" ht="13" customHeight="1">
      <c r="A78" s="24"/>
      <c r="B78" s="25"/>
      <c r="C78" s="26"/>
      <c r="D78" s="19"/>
      <c r="F78" s="19"/>
      <c r="G78" s="50"/>
      <c r="H78" s="15"/>
      <c r="I78" s="15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32"/>
      <c r="B80" s="33"/>
      <c r="C80" s="38"/>
      <c r="D80" s="38"/>
      <c r="E80" s="57"/>
      <c r="F80" s="38"/>
      <c r="G80" s="50"/>
      <c r="H80" s="60"/>
      <c r="I80" s="60"/>
      <c r="J80" s="61"/>
      <c r="K80" s="61"/>
    </row>
    <row r="81" spans="1:11" ht="13" customHeight="1">
      <c r="A81" s="5"/>
      <c r="B81" s="15"/>
      <c r="C81" s="26"/>
      <c r="D81" s="15"/>
      <c r="E81" s="5"/>
      <c r="F81" s="15"/>
      <c r="G81" s="15"/>
      <c r="H81" s="15"/>
      <c r="I81" s="15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B83" s="19"/>
      <c r="C83" s="26"/>
      <c r="D83" s="19"/>
      <c r="F83" s="19"/>
      <c r="G83" s="50"/>
      <c r="H83" s="15"/>
      <c r="I83" s="4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A85" s="5"/>
      <c r="B85" s="15"/>
      <c r="C85" s="26"/>
      <c r="D85" s="15"/>
      <c r="E85" s="5"/>
      <c r="F85" s="15"/>
      <c r="G85" s="46"/>
      <c r="H85" s="15"/>
      <c r="I85" s="13"/>
      <c r="J85" s="61"/>
    </row>
    <row r="86" spans="1:11" ht="13" customHeight="1">
      <c r="B86" s="19"/>
      <c r="C86" s="26"/>
      <c r="D86" s="19"/>
      <c r="F86" s="19"/>
      <c r="G86" s="46"/>
      <c r="H86" s="15"/>
      <c r="I86" s="43"/>
      <c r="J86" s="61"/>
    </row>
    <row r="87" spans="1:11" ht="13" customHeight="1">
      <c r="A87" s="24"/>
      <c r="B87" s="25"/>
      <c r="C87" s="26"/>
      <c r="D87" s="19"/>
      <c r="F87" s="19"/>
      <c r="G87" s="50"/>
      <c r="H87" s="15"/>
      <c r="I87" s="15"/>
      <c r="J87" s="61"/>
    </row>
    <row r="88" spans="1:11" ht="13" customHeight="1">
      <c r="B88" s="19"/>
      <c r="C88" s="26"/>
      <c r="D88" s="19"/>
      <c r="F88" s="19"/>
      <c r="G88" s="50"/>
      <c r="H88" s="15"/>
      <c r="I88" s="43"/>
      <c r="J88" s="61"/>
    </row>
    <row r="89" spans="1:11" ht="13" customHeight="1">
      <c r="A89" s="24"/>
      <c r="B89" s="25"/>
      <c r="C89" s="26"/>
      <c r="D89" s="19"/>
      <c r="F89" s="19"/>
      <c r="G89" s="50"/>
      <c r="H89" s="15"/>
      <c r="I89" s="15"/>
      <c r="J89" s="61"/>
    </row>
    <row r="90" spans="1:11" ht="13" customHeight="1">
      <c r="A90" s="24"/>
      <c r="B90" s="24"/>
      <c r="C90" s="28"/>
      <c r="E90" s="19"/>
      <c r="F90" s="19"/>
      <c r="G90" s="50"/>
      <c r="H90" s="15"/>
      <c r="I90" s="13"/>
      <c r="J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C92" s="28"/>
      <c r="E92" s="19"/>
      <c r="F92" s="19"/>
      <c r="G92" s="50"/>
      <c r="H92" s="15"/>
      <c r="I92" s="15"/>
      <c r="J92" s="61"/>
      <c r="K92" s="61"/>
    </row>
    <row r="93" spans="1:11" ht="13" customHeight="1">
      <c r="A93" s="5"/>
      <c r="B93" s="5"/>
      <c r="C93" s="5"/>
      <c r="D93" s="5"/>
      <c r="E93" s="15"/>
      <c r="F93" s="15"/>
      <c r="G93" s="15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5"/>
      <c r="J94" s="61"/>
      <c r="K94" s="61"/>
    </row>
    <row r="95" spans="1:11" ht="13" customHeight="1">
      <c r="A95" s="24"/>
      <c r="B95" s="24"/>
      <c r="C95" s="28"/>
      <c r="E95" s="19"/>
      <c r="F95" s="19"/>
      <c r="G95" s="46"/>
      <c r="H95" s="15"/>
      <c r="I95" s="13"/>
      <c r="J95" s="61"/>
      <c r="K95" s="61"/>
    </row>
    <row r="96" spans="1:11" ht="13" customHeight="1">
      <c r="A96" s="28"/>
      <c r="B96" s="25"/>
      <c r="C96" s="26"/>
      <c r="D96" s="19"/>
      <c r="E96" s="26"/>
      <c r="F96" s="19"/>
      <c r="G96" s="46"/>
      <c r="H96" s="15"/>
      <c r="I96" s="15"/>
      <c r="J96" s="61"/>
      <c r="K96" s="61"/>
    </row>
    <row r="97" spans="1:11" ht="13" customHeight="1">
      <c r="A97" s="28"/>
      <c r="B97" s="24"/>
      <c r="C97" s="28"/>
      <c r="E97" s="26"/>
      <c r="F97" s="19"/>
      <c r="G97" s="46"/>
      <c r="H97" s="15"/>
      <c r="I97" s="15"/>
      <c r="J97" s="61"/>
      <c r="K97" s="61"/>
    </row>
    <row r="98" spans="1:11" ht="13" customHeight="1">
      <c r="A98" s="24"/>
      <c r="B98" s="24"/>
      <c r="C98" s="28"/>
      <c r="E98" s="19"/>
      <c r="F98" s="19"/>
      <c r="G98" s="46"/>
      <c r="H98" s="15"/>
      <c r="I98" s="15"/>
      <c r="J98" s="61"/>
      <c r="K98" s="61"/>
    </row>
    <row r="99" spans="1:11" ht="13" customHeight="1">
      <c r="A99" s="24"/>
      <c r="B99" s="25"/>
      <c r="C99" s="26"/>
      <c r="D99" s="19"/>
      <c r="E99" s="19"/>
      <c r="F99" s="19"/>
      <c r="G99" s="46"/>
      <c r="H99" s="46"/>
      <c r="I99" s="13"/>
      <c r="J99" s="61"/>
      <c r="K99" s="61"/>
    </row>
    <row r="100" spans="1:11" ht="13" customHeight="1">
      <c r="A100" s="28"/>
      <c r="B100" s="25"/>
      <c r="C100" s="26"/>
      <c r="D100" s="19"/>
      <c r="E100" s="26"/>
      <c r="F100" s="19"/>
      <c r="G100" s="46"/>
      <c r="H100" s="15"/>
      <c r="I100" s="15"/>
      <c r="J100" s="61"/>
      <c r="K100" s="61"/>
    </row>
    <row r="101" spans="1:11" ht="13" customHeight="1">
      <c r="A101" s="40"/>
      <c r="B101" s="41"/>
      <c r="C101" s="42"/>
      <c r="D101" s="15"/>
      <c r="E101" s="15"/>
      <c r="F101" s="15"/>
      <c r="G101" s="15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50"/>
      <c r="H102" s="15"/>
      <c r="I102" s="15"/>
      <c r="J102" s="61"/>
      <c r="K102" s="61"/>
    </row>
    <row r="103" spans="1:11" ht="13" customHeight="1">
      <c r="B103" s="19"/>
      <c r="C103" s="26"/>
      <c r="D103" s="19"/>
      <c r="E103" s="19"/>
      <c r="F103" s="19"/>
      <c r="G103" s="46"/>
      <c r="H103" s="15"/>
      <c r="I103" s="43"/>
      <c r="J103" s="61"/>
    </row>
    <row r="104" spans="1:11" ht="13" customHeight="1">
      <c r="B104" s="39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15"/>
      <c r="I106" s="15"/>
      <c r="J106" s="61"/>
      <c r="K106" s="61"/>
    </row>
    <row r="107" spans="1:11" ht="13" customHeight="1">
      <c r="A107" s="24"/>
      <c r="B107" s="25"/>
      <c r="C107" s="26"/>
      <c r="D107" s="19"/>
      <c r="E107" s="19"/>
      <c r="F107" s="19"/>
      <c r="G107" s="46"/>
      <c r="H107" s="37"/>
      <c r="I107" s="15"/>
      <c r="J107" s="61"/>
      <c r="K107" s="61"/>
    </row>
    <row r="108" spans="1:11" ht="13" customHeight="1">
      <c r="A108" s="40"/>
      <c r="B108" s="41"/>
      <c r="C108" s="42"/>
      <c r="D108" s="43"/>
      <c r="E108" s="45"/>
      <c r="F108" s="45"/>
      <c r="G108" s="15"/>
      <c r="H108" s="15"/>
      <c r="I108" s="13"/>
      <c r="J108" s="61"/>
      <c r="K108" s="61"/>
    </row>
    <row r="109" spans="1:11" ht="13" customHeight="1">
      <c r="A109" s="24"/>
      <c r="B109" s="25"/>
      <c r="C109" s="26"/>
      <c r="D109" s="19"/>
      <c r="E109" s="19"/>
      <c r="F109" s="19"/>
      <c r="G109" s="46"/>
      <c r="H109" s="15"/>
      <c r="I109" s="15"/>
      <c r="J109" s="61"/>
      <c r="K109" s="61"/>
    </row>
    <row r="110" spans="1:11" ht="13" customHeight="1">
      <c r="A110" s="28"/>
      <c r="B110" s="25"/>
      <c r="C110" s="26"/>
      <c r="D110" s="19"/>
      <c r="E110" s="26"/>
      <c r="F110" s="19"/>
      <c r="G110" s="46"/>
      <c r="H110" s="15"/>
      <c r="I110" s="15"/>
      <c r="J110" s="61"/>
      <c r="K110" s="61"/>
    </row>
    <row r="111" spans="1:11" ht="13" customHeight="1">
      <c r="A111" s="24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28"/>
      <c r="B112" s="25"/>
      <c r="C112" s="26"/>
      <c r="D112" s="19"/>
      <c r="E112" s="19"/>
      <c r="F112" s="19"/>
      <c r="G112" s="46"/>
      <c r="H112" s="15"/>
      <c r="I112" s="15"/>
      <c r="J112" s="61"/>
      <c r="K112" s="61"/>
    </row>
    <row r="113" spans="1:17" ht="13" customHeight="1">
      <c r="A113" s="44"/>
      <c r="B113" s="41"/>
      <c r="C113" s="42"/>
      <c r="D113" s="78"/>
      <c r="E113" s="45"/>
      <c r="F113" s="45"/>
      <c r="G113" s="43"/>
      <c r="H113" s="42"/>
      <c r="I113" s="13"/>
      <c r="J113" s="61"/>
      <c r="K113" s="61"/>
    </row>
    <row r="114" spans="1:17" ht="13" customHeight="1">
      <c r="A114" s="28"/>
      <c r="B114" s="25"/>
      <c r="C114" s="26"/>
      <c r="D114" s="19"/>
      <c r="E114" s="19"/>
      <c r="F114" s="19"/>
      <c r="G114" s="46"/>
      <c r="H114" s="15"/>
      <c r="I114" s="15"/>
      <c r="J114" s="61"/>
      <c r="K114" s="61"/>
    </row>
    <row r="115" spans="1:17" ht="13" customHeight="1">
      <c r="A115" s="40"/>
      <c r="B115" s="41"/>
      <c r="C115" s="42"/>
      <c r="D115" s="15"/>
      <c r="E115" s="15"/>
      <c r="F115" s="15"/>
      <c r="G115" s="15"/>
      <c r="H115" s="15"/>
      <c r="I115" s="15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50"/>
      <c r="H116" s="37"/>
      <c r="I116" s="13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24"/>
      <c r="B118" s="25"/>
      <c r="C118" s="26"/>
      <c r="D118" s="19"/>
      <c r="E118" s="19"/>
      <c r="F118" s="19"/>
      <c r="G118" s="47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40"/>
      <c r="B120" s="41"/>
      <c r="C120" s="42"/>
      <c r="D120" s="15"/>
      <c r="E120" s="15"/>
      <c r="F120" s="15"/>
      <c r="G120" s="15"/>
      <c r="H120" s="15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19"/>
      <c r="G122" s="46"/>
      <c r="H122" s="37"/>
      <c r="I122" s="15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82"/>
      <c r="G123" s="47"/>
      <c r="H123" s="58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5"/>
      <c r="C125" s="26"/>
      <c r="D125" s="19"/>
      <c r="E125" s="19"/>
      <c r="F125" s="19"/>
      <c r="G125" s="46"/>
      <c r="H125" s="37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ht="13" customHeight="1">
      <c r="A127" s="24"/>
      <c r="B127" s="24"/>
      <c r="C127" s="28"/>
      <c r="F127" s="20"/>
      <c r="G127" s="64"/>
      <c r="H127" s="5"/>
      <c r="I127" s="13"/>
      <c r="J127" s="61"/>
      <c r="K127" s="61"/>
    </row>
    <row r="128" spans="1:17" s="14" customFormat="1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  <c r="L128" s="184"/>
      <c r="M128" s="184"/>
      <c r="N128" s="184"/>
      <c r="O128" s="184"/>
      <c r="P128" s="184"/>
      <c r="Q128" s="184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5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24"/>
      <c r="B144" s="24"/>
      <c r="C144" s="28"/>
      <c r="F144" s="20"/>
      <c r="G144" s="64"/>
      <c r="H144" s="5"/>
      <c r="I144" s="13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5"/>
      <c r="J145" s="61"/>
      <c r="K145" s="61"/>
    </row>
    <row r="146" spans="1:11" ht="13" customHeight="1">
      <c r="A146" s="5"/>
      <c r="B146" s="55"/>
      <c r="C146" s="28"/>
      <c r="D146" s="5"/>
      <c r="E146" s="5"/>
      <c r="G146" s="64"/>
      <c r="H146" s="5"/>
      <c r="I146" s="13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C148" s="28"/>
      <c r="F148" s="20"/>
      <c r="H148" s="5"/>
      <c r="I148" s="15"/>
      <c r="J148" s="61"/>
      <c r="K148" s="61"/>
    </row>
    <row r="149" spans="1:11" ht="13" customHeight="1">
      <c r="A149" s="5"/>
      <c r="B149" s="15"/>
      <c r="C149" s="26"/>
      <c r="D149" s="15"/>
      <c r="E149" s="15"/>
      <c r="F149" s="15"/>
      <c r="G149" s="15"/>
      <c r="H149" s="48"/>
      <c r="I149" s="15"/>
      <c r="J149" s="61"/>
      <c r="K149" s="61"/>
    </row>
    <row r="150" spans="1:11" ht="13" customHeight="1">
      <c r="A150" s="53"/>
      <c r="B150" s="59"/>
      <c r="C150" s="26"/>
      <c r="D150" s="59"/>
      <c r="E150" s="59"/>
      <c r="F150" s="59"/>
      <c r="G150" s="50"/>
      <c r="H150" s="15"/>
      <c r="I150" s="15"/>
      <c r="J150" s="61"/>
      <c r="K150" s="61"/>
    </row>
    <row r="151" spans="1:11" ht="13" customHeight="1">
      <c r="A151" s="53"/>
      <c r="B151" s="53"/>
      <c r="C151" s="28"/>
      <c r="D151" s="53"/>
      <c r="E151" s="53"/>
      <c r="F151" s="53"/>
      <c r="H151" s="5"/>
      <c r="I151" s="15"/>
      <c r="J151" s="61"/>
      <c r="K151" s="61"/>
    </row>
    <row r="152" spans="1:11" ht="13" customHeight="1">
      <c r="C152" s="28"/>
      <c r="F152" s="20"/>
      <c r="H152" s="5"/>
      <c r="I152" s="15"/>
      <c r="J152" s="61"/>
      <c r="K152" s="61"/>
    </row>
    <row r="153" spans="1:11" ht="13" customHeight="1">
      <c r="C153" s="28"/>
      <c r="F153" s="20"/>
      <c r="H153" s="5"/>
      <c r="I153" s="5"/>
      <c r="J153" s="61"/>
      <c r="K153" s="61"/>
    </row>
    <row r="154" spans="1:11" ht="13" customHeight="1">
      <c r="C154" s="28"/>
      <c r="F154" s="20"/>
      <c r="H154" s="5"/>
      <c r="I154" s="15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B157" s="19"/>
      <c r="C157" s="26"/>
      <c r="D157" s="19"/>
      <c r="F157" s="19"/>
      <c r="G157" s="50"/>
      <c r="H157" s="15"/>
      <c r="I157" s="13"/>
      <c r="J157" s="61"/>
      <c r="K157" s="61"/>
    </row>
    <row r="158" spans="1:11" ht="13" customHeight="1">
      <c r="A158" s="40"/>
      <c r="B158" s="41"/>
      <c r="C158" s="42"/>
      <c r="D158" s="15"/>
      <c r="E158" s="5"/>
      <c r="F158" s="15"/>
      <c r="G158" s="15"/>
      <c r="H158" s="15"/>
      <c r="I158" s="15"/>
      <c r="J158" s="61"/>
      <c r="K158" s="61"/>
    </row>
    <row r="159" spans="1:11" ht="13" customHeight="1">
      <c r="A159" s="24"/>
      <c r="B159" s="25"/>
      <c r="C159" s="26"/>
      <c r="D159" s="19"/>
      <c r="F159" s="19"/>
      <c r="G159" s="50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5"/>
      <c r="J160" s="61"/>
      <c r="K160" s="61"/>
    </row>
    <row r="161" spans="1:11" ht="13" customHeight="1">
      <c r="A161" s="40"/>
      <c r="B161" s="41"/>
      <c r="C161" s="42"/>
      <c r="D161" s="15"/>
      <c r="E161" s="5"/>
      <c r="F161" s="15"/>
      <c r="G161" s="15"/>
      <c r="H161" s="15"/>
      <c r="I161" s="13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D163" s="19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F164" s="19"/>
      <c r="G164" s="50"/>
      <c r="H164" s="15"/>
      <c r="I164" s="15"/>
      <c r="J164" s="61"/>
      <c r="K164" s="61"/>
    </row>
    <row r="165" spans="1:11" ht="13" customHeight="1">
      <c r="A165" s="24"/>
      <c r="B165" s="25"/>
      <c r="C165" s="26"/>
      <c r="D165" s="19"/>
      <c r="F165" s="19"/>
      <c r="G165" s="46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E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24"/>
      <c r="B168" s="25"/>
      <c r="C168" s="26"/>
      <c r="D168" s="19"/>
      <c r="F168" s="19"/>
      <c r="G168" s="50"/>
      <c r="H168" s="15"/>
      <c r="I168" s="13"/>
      <c r="J168" s="61"/>
      <c r="K168" s="61"/>
    </row>
    <row r="169" spans="1:11" ht="13" customHeight="1">
      <c r="A169" s="44"/>
      <c r="B169" s="41"/>
      <c r="C169" s="42"/>
      <c r="D169" s="15"/>
      <c r="E169" s="44"/>
      <c r="F169" s="15"/>
      <c r="G169" s="15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15"/>
      <c r="J170" s="61"/>
      <c r="K170" s="61"/>
    </row>
    <row r="171" spans="1:11" ht="13" customHeight="1">
      <c r="A171" s="28"/>
      <c r="B171" s="25"/>
      <c r="C171" s="26"/>
      <c r="D171" s="19"/>
      <c r="E171" s="28"/>
      <c r="F171" s="19"/>
      <c r="G171" s="46"/>
      <c r="H171" s="15"/>
      <c r="I171" s="46"/>
      <c r="J171" s="61"/>
      <c r="K171" s="61"/>
    </row>
    <row r="172" spans="1:11" ht="13" customHeight="1">
      <c r="A172" s="44"/>
      <c r="B172" s="41"/>
      <c r="C172" s="42"/>
      <c r="D172" s="15"/>
      <c r="E172" s="44"/>
      <c r="F172" s="15"/>
      <c r="G172" s="15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5"/>
      <c r="J175" s="61"/>
      <c r="K175" s="61"/>
    </row>
    <row r="176" spans="1:11" ht="13" customHeight="1">
      <c r="A176" s="28"/>
      <c r="B176" s="25"/>
      <c r="C176" s="26"/>
      <c r="D176" s="19"/>
      <c r="E176" s="26"/>
      <c r="F176" s="19"/>
      <c r="G176" s="46"/>
      <c r="H176" s="15"/>
      <c r="I176" s="13"/>
      <c r="J176" s="61"/>
      <c r="K176" s="61"/>
    </row>
    <row r="177" spans="1:11" ht="13" customHeight="1">
      <c r="A177" s="40"/>
      <c r="B177" s="41"/>
      <c r="C177" s="42"/>
      <c r="D177" s="15"/>
      <c r="E177" s="15"/>
      <c r="F177" s="15"/>
      <c r="G177" s="15"/>
      <c r="H177" s="15"/>
      <c r="I177" s="15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46"/>
      <c r="H178" s="15"/>
      <c r="I178" s="13"/>
      <c r="J178" s="61"/>
      <c r="K178" s="61"/>
    </row>
    <row r="179" spans="1:11" ht="13" customHeight="1">
      <c r="A179" s="24"/>
      <c r="B179" s="25"/>
      <c r="C179" s="26"/>
      <c r="D179" s="19"/>
      <c r="E179" s="19"/>
      <c r="F179" s="19"/>
      <c r="G179" s="50"/>
      <c r="H179" s="15"/>
      <c r="I179" s="13"/>
      <c r="J179" s="61"/>
      <c r="K179" s="61"/>
    </row>
    <row r="180" spans="1:11" ht="13" customHeight="1">
      <c r="A180" s="40"/>
      <c r="B180" s="41"/>
      <c r="C180" s="42"/>
      <c r="D180" s="15"/>
      <c r="E180" s="45"/>
      <c r="F180" s="45"/>
      <c r="G180" s="15"/>
      <c r="H180" s="15"/>
      <c r="I180" s="13"/>
      <c r="J180" s="61"/>
      <c r="K180" s="61"/>
    </row>
    <row r="181" spans="1:11" ht="13" customHeight="1">
      <c r="A181" s="40"/>
      <c r="B181" s="40"/>
      <c r="C181" s="42"/>
      <c r="D181" s="5"/>
      <c r="E181" s="4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1"/>
      <c r="C182" s="42"/>
      <c r="D182" s="15"/>
      <c r="E182" s="15"/>
      <c r="F182" s="15"/>
      <c r="G182" s="15"/>
      <c r="H182" s="15"/>
      <c r="I182" s="15"/>
      <c r="J182" s="61"/>
      <c r="K182" s="61"/>
    </row>
    <row r="183" spans="1:11" ht="13" customHeight="1">
      <c r="A183" s="40"/>
      <c r="B183" s="40"/>
      <c r="C183" s="42"/>
      <c r="D183" s="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1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45"/>
      <c r="F185" s="15"/>
      <c r="G185" s="15"/>
      <c r="H185" s="15"/>
      <c r="I185" s="13"/>
      <c r="J185" s="61"/>
      <c r="K185" s="61"/>
    </row>
    <row r="186" spans="1:11" ht="13" customHeight="1">
      <c r="A186" s="40"/>
      <c r="B186" s="41"/>
      <c r="C186" s="42"/>
      <c r="D186" s="15"/>
      <c r="E186" s="15"/>
      <c r="F186" s="15"/>
      <c r="G186" s="15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46"/>
      <c r="H189" s="15"/>
      <c r="I189" s="15"/>
      <c r="J189" s="61"/>
      <c r="K189" s="61"/>
    </row>
    <row r="190" spans="1:11" ht="13" customHeight="1">
      <c r="A190" s="24"/>
      <c r="B190" s="25"/>
      <c r="C190" s="26"/>
      <c r="D190" s="19"/>
      <c r="E190" s="19"/>
      <c r="F190" s="19"/>
      <c r="G190" s="50"/>
      <c r="H190" s="15"/>
      <c r="I190" s="54"/>
      <c r="J190" s="61"/>
    </row>
    <row r="191" spans="1:11" ht="13" customHeight="1">
      <c r="A191" s="40"/>
      <c r="B191" s="41"/>
      <c r="C191" s="26"/>
      <c r="D191" s="15"/>
      <c r="E191" s="15"/>
      <c r="F191" s="15"/>
      <c r="G191" s="15"/>
      <c r="H191" s="15"/>
      <c r="I191" s="54"/>
      <c r="J191" s="61"/>
    </row>
    <row r="192" spans="1:11" ht="13" customHeight="1">
      <c r="B192" s="19"/>
      <c r="C192" s="26"/>
      <c r="D192" s="19"/>
      <c r="E192" s="19"/>
      <c r="F192" s="19"/>
      <c r="G192" s="46"/>
      <c r="H192" s="15"/>
      <c r="I192" s="8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24"/>
      <c r="B194" s="25"/>
      <c r="C194" s="26"/>
      <c r="D194" s="19"/>
      <c r="E194" s="19"/>
      <c r="F194" s="19"/>
      <c r="G194" s="46"/>
      <c r="H194" s="15"/>
      <c r="I194" s="54"/>
      <c r="J194" s="61"/>
    </row>
    <row r="195" spans="1:17" ht="13" customHeight="1">
      <c r="A195" s="5"/>
      <c r="B195" s="15"/>
      <c r="C195" s="26"/>
      <c r="D195" s="15"/>
      <c r="E195" s="15"/>
      <c r="F195" s="15"/>
      <c r="G195" s="46"/>
      <c r="H195" s="15"/>
      <c r="I195" s="84"/>
      <c r="J195" s="61"/>
    </row>
    <row r="196" spans="1:17" ht="13" customHeight="1">
      <c r="B196" s="19"/>
      <c r="C196" s="26"/>
      <c r="D196" s="19"/>
      <c r="E196" s="19"/>
      <c r="F196" s="19"/>
      <c r="G196" s="46"/>
      <c r="H196" s="15"/>
      <c r="I196" s="84"/>
      <c r="J196" s="61"/>
    </row>
    <row r="197" spans="1:17" ht="13" customHeight="1">
      <c r="A197" s="40"/>
      <c r="B197" s="41"/>
      <c r="C197" s="42"/>
      <c r="D197" s="15"/>
      <c r="E197" s="45"/>
      <c r="F197" s="15"/>
      <c r="G197" s="15"/>
      <c r="H197" s="15"/>
      <c r="I197" s="54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37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  <c r="K199" s="61"/>
    </row>
    <row r="200" spans="1:17" ht="13" customHeight="1">
      <c r="A200" s="24"/>
      <c r="B200" s="25"/>
      <c r="C200" s="26"/>
      <c r="D200" s="19"/>
      <c r="E200" s="19"/>
      <c r="F200" s="19"/>
      <c r="G200" s="46"/>
      <c r="H200" s="15"/>
      <c r="I200" s="15"/>
      <c r="J200" s="61"/>
    </row>
    <row r="201" spans="1:17" s="17" customFormat="1" ht="13" customHeight="1">
      <c r="A201" s="40"/>
      <c r="B201" s="41"/>
      <c r="C201" s="42"/>
      <c r="D201" s="15"/>
      <c r="E201" s="15"/>
      <c r="F201" s="15"/>
      <c r="G201" s="15"/>
      <c r="H201" s="15"/>
      <c r="I201" s="15"/>
      <c r="J201" s="61"/>
      <c r="K201" s="61"/>
      <c r="L201" s="185"/>
      <c r="M201" s="185"/>
      <c r="N201" s="185"/>
      <c r="O201" s="185"/>
      <c r="P201" s="185"/>
      <c r="Q201" s="185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3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15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46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  <c r="K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15"/>
      <c r="I208" s="15"/>
      <c r="J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37"/>
      <c r="I209" s="15"/>
      <c r="J209" s="61"/>
      <c r="K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15"/>
      <c r="I210" s="15"/>
      <c r="J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37"/>
      <c r="I212" s="15"/>
      <c r="J212" s="61"/>
      <c r="K212" s="61"/>
    </row>
    <row r="213" spans="1:11" ht="13" customHeight="1">
      <c r="A213" s="24"/>
      <c r="B213" s="25"/>
      <c r="C213" s="26"/>
      <c r="D213" s="19"/>
      <c r="E213" s="19"/>
      <c r="F213" s="19"/>
      <c r="G213" s="46"/>
      <c r="H213" s="15"/>
      <c r="I213" s="15"/>
      <c r="J213" s="61"/>
      <c r="K213" s="61"/>
    </row>
    <row r="214" spans="1:11" ht="13" customHeight="1">
      <c r="A214" s="40"/>
      <c r="B214" s="41"/>
      <c r="C214" s="42"/>
      <c r="D214" s="15"/>
      <c r="E214" s="15"/>
      <c r="F214" s="15"/>
      <c r="G214" s="15"/>
      <c r="H214" s="15"/>
      <c r="I214" s="15"/>
      <c r="J214" s="61"/>
      <c r="K214" s="61"/>
    </row>
    <row r="215" spans="1:11" ht="13" customHeight="1">
      <c r="A215" s="24"/>
      <c r="B215" s="25"/>
      <c r="C215" s="26"/>
      <c r="D215" s="19"/>
      <c r="E215" s="19"/>
      <c r="F215" s="19"/>
      <c r="G215" s="46"/>
      <c r="H215" s="37"/>
      <c r="I215" s="13"/>
      <c r="J215" s="61"/>
      <c r="K215" s="61"/>
    </row>
    <row r="216" spans="1:11" ht="13" customHeight="1">
      <c r="A216" s="40"/>
      <c r="B216" s="41"/>
      <c r="C216" s="42"/>
      <c r="D216" s="15"/>
      <c r="E216" s="15"/>
      <c r="F216" s="15"/>
      <c r="G216" s="15"/>
      <c r="H216" s="15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19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D219" s="19"/>
      <c r="E219" s="19"/>
      <c r="F219" s="66"/>
      <c r="G219" s="46"/>
      <c r="H219" s="37"/>
      <c r="I219" s="15"/>
      <c r="J219" s="61"/>
      <c r="K219" s="61"/>
    </row>
    <row r="220" spans="1:11" ht="13" customHeight="1">
      <c r="A220" s="24"/>
      <c r="B220" s="25"/>
      <c r="C220" s="26"/>
      <c r="E220" s="31"/>
      <c r="F220" s="66"/>
      <c r="G220" s="46"/>
      <c r="H220" s="83"/>
      <c r="I220" s="72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"/>
      <c r="B222" s="15"/>
      <c r="C222" s="15"/>
      <c r="D222" s="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54"/>
      <c r="B225" s="65"/>
      <c r="C225" s="15"/>
      <c r="D225" s="65"/>
      <c r="E225" s="65"/>
      <c r="F225" s="54"/>
      <c r="G225" s="15"/>
      <c r="H225" s="54"/>
      <c r="I225" s="5"/>
      <c r="J225" s="61"/>
      <c r="K225" s="61"/>
    </row>
    <row r="226" spans="1:11" ht="13" customHeight="1">
      <c r="A226" s="67"/>
      <c r="B226" s="69"/>
      <c r="C226" s="42"/>
      <c r="D226" s="65"/>
      <c r="E226" s="65"/>
      <c r="F226" s="54"/>
      <c r="G226" s="46"/>
      <c r="H226" s="54"/>
      <c r="I226" s="15"/>
      <c r="J226" s="61"/>
      <c r="K226" s="61"/>
    </row>
    <row r="227" spans="1:11" ht="13" customHeight="1">
      <c r="A227" s="66"/>
      <c r="B227" s="31"/>
      <c r="C227" s="26"/>
      <c r="D227" s="31"/>
      <c r="E227" s="31"/>
      <c r="F227" s="66"/>
      <c r="G227" s="50"/>
      <c r="H227" s="15"/>
      <c r="I227" s="1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5"/>
      <c r="J229" s="61"/>
      <c r="K229" s="61"/>
    </row>
    <row r="230" spans="1:11" ht="13" customHeight="1">
      <c r="C230" s="26"/>
      <c r="F230" s="20"/>
      <c r="H230" s="5"/>
      <c r="I230" s="72"/>
      <c r="J230" s="61"/>
      <c r="K230" s="61"/>
    </row>
    <row r="231" spans="1:11" ht="13" customHeight="1">
      <c r="A231" s="74"/>
      <c r="B231" s="75"/>
      <c r="C231" s="26"/>
      <c r="D231" s="31"/>
      <c r="E231" s="31"/>
      <c r="F231" s="19"/>
      <c r="G231" s="50"/>
      <c r="H231" s="15"/>
      <c r="I231" s="72"/>
      <c r="J231" s="61"/>
      <c r="K231" s="61"/>
    </row>
    <row r="232" spans="1:11" ht="13" customHeight="1">
      <c r="A232" s="24"/>
      <c r="B232" s="25"/>
      <c r="C232" s="26"/>
      <c r="E232" s="19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28"/>
      <c r="B234" s="25"/>
      <c r="C234" s="26"/>
      <c r="E234" s="26"/>
      <c r="F234" s="19"/>
      <c r="G234" s="46"/>
      <c r="H234" s="15"/>
      <c r="I234" s="5"/>
      <c r="J234" s="61"/>
      <c r="K234" s="61"/>
    </row>
    <row r="235" spans="1:11" ht="13" customHeight="1">
      <c r="A235" s="40"/>
      <c r="B235" s="41"/>
      <c r="C235" s="42"/>
      <c r="D235" s="5"/>
      <c r="E235" s="15"/>
      <c r="F235" s="15"/>
      <c r="G235" s="15"/>
      <c r="H235" s="15"/>
      <c r="I235" s="5"/>
      <c r="J235" s="61"/>
      <c r="K235" s="61"/>
    </row>
    <row r="236" spans="1:11" ht="13" customHeight="1">
      <c r="A236" s="28"/>
      <c r="B236" s="25"/>
      <c r="C236" s="26"/>
      <c r="E236" s="26"/>
      <c r="F236" s="19"/>
      <c r="G236" s="46"/>
      <c r="H236" s="15"/>
      <c r="I236" s="72"/>
      <c r="J236" s="61"/>
      <c r="K236" s="61"/>
    </row>
    <row r="237" spans="1:11" ht="13" customHeight="1">
      <c r="A237" s="24"/>
      <c r="B237" s="25"/>
      <c r="C237" s="26"/>
      <c r="E237" s="19"/>
      <c r="F237" s="19"/>
      <c r="G237" s="46"/>
      <c r="H237" s="15"/>
      <c r="I237" s="72"/>
      <c r="J237" s="61"/>
      <c r="K237" s="61"/>
    </row>
    <row r="238" spans="1:11" ht="13" customHeight="1">
      <c r="A238" s="40"/>
      <c r="B238" s="41"/>
      <c r="C238" s="42"/>
      <c r="D238" s="15"/>
      <c r="E238" s="15"/>
      <c r="F238" s="15"/>
      <c r="G238" s="46"/>
      <c r="H238" s="15"/>
      <c r="I238" s="72"/>
      <c r="J238" s="61"/>
      <c r="K238" s="61"/>
    </row>
    <row r="239" spans="1:11" ht="13" customHeight="1">
      <c r="A239" s="80"/>
      <c r="B239" s="81"/>
      <c r="C239" s="26"/>
      <c r="D239" s="56"/>
      <c r="E239" s="19"/>
      <c r="F239" s="19"/>
      <c r="G239" s="46"/>
      <c r="H239" s="15"/>
      <c r="I239" s="72"/>
      <c r="J239" s="61"/>
      <c r="K239" s="61"/>
    </row>
    <row r="240" spans="1:11" ht="13" customHeight="1">
      <c r="A240" s="29"/>
      <c r="B240" s="25"/>
      <c r="C240" s="26"/>
      <c r="D240" s="19"/>
      <c r="E240" s="19"/>
      <c r="F240" s="19"/>
      <c r="G240" s="50"/>
      <c r="H240" s="15"/>
      <c r="I240" s="72"/>
      <c r="J240" s="61"/>
      <c r="K240" s="61"/>
    </row>
    <row r="241" spans="1:11" ht="13" customHeight="1">
      <c r="A241" s="68"/>
      <c r="B241" s="41"/>
      <c r="C241" s="42"/>
      <c r="D241" s="15"/>
      <c r="E241" s="45"/>
      <c r="F241" s="15"/>
      <c r="G241" s="15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29"/>
      <c r="B243" s="25"/>
      <c r="C243" s="26"/>
      <c r="D243" s="19"/>
      <c r="E243" s="19"/>
      <c r="F243" s="19"/>
      <c r="G243" s="50"/>
      <c r="H243" s="15"/>
      <c r="I243" s="72"/>
      <c r="J243" s="61"/>
      <c r="K243" s="61"/>
    </row>
    <row r="244" spans="1:11" ht="13" customHeight="1">
      <c r="A244" s="79"/>
      <c r="B244" s="33"/>
      <c r="C244" s="38"/>
      <c r="D244" s="38"/>
      <c r="E244" s="38"/>
      <c r="F244" s="38"/>
      <c r="G244" s="50"/>
      <c r="H244" s="15"/>
      <c r="I244" s="72"/>
      <c r="J244" s="61"/>
    </row>
    <row r="245" spans="1:11" ht="13" customHeight="1">
      <c r="A245" s="32"/>
      <c r="B245" s="33"/>
      <c r="C245" s="38"/>
      <c r="D245" s="38"/>
      <c r="E245" s="38"/>
      <c r="F245" s="38"/>
      <c r="G245" s="50"/>
      <c r="H245" s="60"/>
      <c r="I245" s="71"/>
      <c r="J245" s="61"/>
      <c r="K245" s="61"/>
    </row>
    <row r="246" spans="1:11" ht="13" customHeight="1">
      <c r="A246" s="24"/>
      <c r="B246" s="25"/>
      <c r="C246" s="26"/>
      <c r="D246" s="19"/>
      <c r="E246" s="19"/>
      <c r="F246" s="19"/>
      <c r="G246" s="50"/>
      <c r="H246" s="15"/>
      <c r="I246" s="72"/>
      <c r="J246" s="61"/>
    </row>
    <row r="247" spans="1:11" ht="13" customHeight="1">
      <c r="A247" s="5"/>
      <c r="B247" s="15"/>
      <c r="C247" s="15"/>
      <c r="D247" s="15"/>
      <c r="E247" s="15"/>
      <c r="F247" s="15"/>
      <c r="G247" s="15"/>
      <c r="H247" s="15"/>
      <c r="I247" s="5"/>
      <c r="J247" s="61"/>
      <c r="K247" s="61"/>
    </row>
    <row r="248" spans="1:11" ht="13" customHeight="1">
      <c r="A248" s="24"/>
      <c r="B248" s="25"/>
      <c r="C248" s="26"/>
      <c r="D248" s="19"/>
      <c r="E248" s="19"/>
      <c r="F248" s="19"/>
      <c r="G248" s="46"/>
      <c r="H248" s="15"/>
      <c r="I248" s="72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  <c r="K249" s="61"/>
    </row>
    <row r="250" spans="1:11" ht="13" customHeight="1">
      <c r="A250" s="32"/>
      <c r="B250" s="33"/>
      <c r="C250" s="38"/>
      <c r="D250" s="38"/>
      <c r="E250" s="38"/>
      <c r="F250" s="38"/>
      <c r="G250" s="50"/>
      <c r="H250" s="60"/>
      <c r="I250" s="71"/>
      <c r="J250" s="61"/>
    </row>
    <row r="251" spans="1:11" ht="13" customHeight="1">
      <c r="A251" s="33"/>
      <c r="B251" s="33"/>
      <c r="C251" s="38"/>
      <c r="D251" s="38"/>
      <c r="E251" s="38"/>
      <c r="F251" s="38"/>
      <c r="G251" s="50"/>
      <c r="H251" s="60"/>
      <c r="I251" s="71"/>
      <c r="J251" s="61"/>
      <c r="K251" s="61"/>
    </row>
    <row r="252" spans="1:11" ht="13" customHeight="1">
      <c r="A252" s="5"/>
      <c r="B252" s="5"/>
      <c r="C252" s="15"/>
      <c r="D252" s="5"/>
      <c r="E252" s="5"/>
      <c r="F252" s="5"/>
      <c r="G252" s="15"/>
      <c r="H252" s="15"/>
      <c r="I252" s="5"/>
      <c r="J252" s="61"/>
      <c r="K252" s="61"/>
    </row>
    <row r="253" spans="1:11" ht="13" customHeight="1">
      <c r="A253" s="53"/>
      <c r="B253" s="53"/>
      <c r="C253" s="26"/>
      <c r="D253" s="53"/>
      <c r="E253" s="53"/>
      <c r="F253" s="53"/>
      <c r="G253" s="50"/>
      <c r="H253" s="15"/>
      <c r="I253" s="5"/>
      <c r="J253" s="61"/>
      <c r="K253" s="61"/>
    </row>
    <row r="254" spans="1:11" ht="13" customHeight="1">
      <c r="A254" s="24"/>
      <c r="B254" s="24"/>
      <c r="C254" s="26"/>
      <c r="F254" s="20"/>
      <c r="G254" s="50"/>
      <c r="H254" s="15"/>
      <c r="I254" s="5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46"/>
      <c r="H255" s="15"/>
      <c r="I255" s="72"/>
      <c r="J255" s="61"/>
      <c r="K255" s="61"/>
    </row>
    <row r="256" spans="1:11" ht="13" customHeight="1">
      <c r="A256" s="40"/>
      <c r="B256" s="40"/>
      <c r="C256" s="42"/>
      <c r="D256" s="5"/>
      <c r="E256" s="5"/>
      <c r="F256" s="5"/>
      <c r="G256" s="5"/>
      <c r="H256" s="15"/>
      <c r="I256" s="72"/>
      <c r="J256" s="61"/>
      <c r="K256" s="61"/>
    </row>
    <row r="257" spans="1:11" ht="13" customHeight="1">
      <c r="A257" s="5"/>
      <c r="B257" s="40"/>
      <c r="C257" s="42"/>
      <c r="D257" s="18"/>
      <c r="E257" s="36"/>
      <c r="F257" s="36"/>
      <c r="G257" s="44"/>
      <c r="H257" s="42"/>
      <c r="I257" s="72"/>
      <c r="J257" s="61"/>
      <c r="K257" s="61"/>
    </row>
    <row r="258" spans="1:11" ht="13" customHeight="1">
      <c r="A258" s="40"/>
      <c r="B258" s="40"/>
      <c r="C258" s="42"/>
      <c r="D258" s="5"/>
      <c r="E258" s="5"/>
      <c r="F258" s="5"/>
      <c r="G258" s="5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15"/>
      <c r="I259" s="72"/>
      <c r="J259" s="61"/>
      <c r="K259" s="61"/>
    </row>
    <row r="260" spans="1:11" ht="13" customHeight="1">
      <c r="A260" s="24"/>
      <c r="B260" s="24"/>
      <c r="C260" s="26"/>
      <c r="F260" s="20"/>
      <c r="G260" s="64"/>
      <c r="H260" s="5"/>
      <c r="I260" s="5"/>
      <c r="J260" s="61"/>
      <c r="K260" s="61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5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  <c r="I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  <c r="H889" s="13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  <c r="G933" s="50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  <c r="F1004" s="13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  <row r="1124" spans="1:5" ht="13" customHeight="1">
      <c r="A1124" s="29"/>
      <c r="B1124" s="25"/>
      <c r="C1124" s="26"/>
      <c r="D1124" s="19"/>
      <c r="E1124" s="19"/>
    </row>
  </sheetData>
  <sortState xmlns:xlrd2="http://schemas.microsoft.com/office/spreadsheetml/2017/richdata2" ref="A2:XEU1124">
    <sortCondition ref="R2:R1124"/>
  </sortState>
  <dataValidations count="28">
    <dataValidation type="list" allowBlank="1" showInputMessage="1" showErrorMessage="1" sqref="C65" xr:uid="{04224975-4052-4053-B3AF-8D05549E27B6}">
      <formula1>$XES$2:$XES$16</formula1>
    </dataValidation>
    <dataValidation type="list" allowBlank="1" showInputMessage="1" showErrorMessage="1" sqref="C47 C54" xr:uid="{58598E9E-E245-40BF-B9B7-3C5A5E17B253}">
      <formula1>$XER$2:$XER$18</formula1>
    </dataValidation>
    <dataValidation type="list" allowBlank="1" showInputMessage="1" showErrorMessage="1" sqref="C27:C28 C33:C35" xr:uid="{6FC37AB3-7F5E-4612-9A3E-E2BE283FE506}">
      <formula1>$XES$2:$XES$15</formula1>
    </dataValidation>
    <dataValidation type="list" allowBlank="1" showInputMessage="1" showErrorMessage="1" sqref="C187:C1048576 C73:C184" xr:uid="{FE18F4A4-D99D-4C98-9A54-93C1AA1EA942}">
      <formula1>#REF!</formula1>
    </dataValidation>
    <dataValidation type="list" allowBlank="1" showInputMessage="1" showErrorMessage="1" sqref="B231 B223:B227" xr:uid="{8306C2F6-B569-41BC-8931-53A25F6E6B58}">
      <formula1>"S,V40,V50,V60,V70,V80,V90"</formula1>
    </dataValidation>
    <dataValidation type="list" allowBlank="1" showInputMessage="1" showErrorMessage="1" sqref="B232:B237 B240:B250 B260:B1048576 B187:B222 B73:B184 B11:B58 B60:B67 B69 B2 B4 B6:B8" xr:uid="{BD038A31-98E8-47BE-B830-A0BA56C6547A}">
      <formula1>"S, V40, V50, V60, V70, V80, V90"</formula1>
    </dataValidation>
    <dataValidation type="custom" allowBlank="1" showInputMessage="1" showErrorMessage="1" sqref="B192 B184:B186 B196 B1" xr:uid="{DF91C96E-1215-4F47-B654-A9E496492520}">
      <formula1>"S, V40, V50, V60, V70, V80, V90"</formula1>
    </dataValidation>
    <dataValidation type="list" allowBlank="1" showInputMessage="1" showErrorMessage="1" sqref="C66" xr:uid="{7F13EA47-5712-4799-B007-A7755102C358}">
      <formula1>$XEU$2:$XFD$19</formula1>
    </dataValidation>
    <dataValidation type="list" allowBlank="1" showInputMessage="1" showErrorMessage="1" sqref="C62:C63" xr:uid="{1688284E-9ED4-4EA8-8543-7CEFED326A59}">
      <formula1>$XES$6:$XFD$35</formula1>
    </dataValidation>
    <dataValidation type="list" allowBlank="1" showInputMessage="1" showErrorMessage="1" sqref="C61" xr:uid="{CDAAC1EE-E5A9-42CE-8886-A0392704BE02}">
      <formula1>$XEW$2:$XFD$15</formula1>
    </dataValidation>
    <dataValidation type="list" allowBlank="1" showInputMessage="1" showErrorMessage="1" sqref="C60" xr:uid="{06A220E3-3548-4CD0-B1B7-B5C71CAA39AF}">
      <formula1>$XER$2:$XFD$18</formula1>
    </dataValidation>
    <dataValidation type="list" allowBlank="1" showInputMessage="1" showErrorMessage="1" sqref="C57" xr:uid="{50E89819-8745-4C42-84E9-868ED0DB6EC1}">
      <formula1>$XEX$2:$XFD$18</formula1>
    </dataValidation>
    <dataValidation type="list" allowBlank="1" showInputMessage="1" showErrorMessage="1" sqref="C51:C52 C64" xr:uid="{525B9E9C-0FE7-4735-8A80-D6C865D6C3DB}">
      <formula1>$XES$5:$XFD$32</formula1>
    </dataValidation>
    <dataValidation type="list" allowBlank="1" showInputMessage="1" showErrorMessage="1" sqref="C50 C53" xr:uid="{919D0EE6-5ECC-46D5-BCC2-9105FEB45F62}">
      <formula1>$XES$2:$XFD$18</formula1>
    </dataValidation>
    <dataValidation type="list" allowBlank="1" showInputMessage="1" showErrorMessage="1" sqref="C49" xr:uid="{FFFFA1F0-1475-4338-B8E7-9FA72D068005}">
      <formula1>$XER$2:$XFD$17</formula1>
    </dataValidation>
    <dataValidation type="list" allowBlank="1" showInputMessage="1" showErrorMessage="1" sqref="C46" xr:uid="{1F55915D-6800-4D04-9A6C-0C492FC475FD}">
      <formula1>$XES$3:$XFD$18</formula1>
    </dataValidation>
    <dataValidation type="list" allowBlank="1" showInputMessage="1" showErrorMessage="1" sqref="C40:C42" xr:uid="{5C02CBFB-8902-4419-ADAF-49B6F2A277B2}">
      <formula1>$XES$3:$XFD$16</formula1>
    </dataValidation>
    <dataValidation type="list" allowBlank="1" showInputMessage="1" showErrorMessage="1" sqref="C39 C48" xr:uid="{9BB9017A-CDAB-4E6A-9641-E2FA7FB49580}">
      <formula1>$XER$2:$XFD$16</formula1>
    </dataValidation>
    <dataValidation type="list" allowBlank="1" showInputMessage="1" showErrorMessage="1" sqref="C36:C38" xr:uid="{84E4125B-1A37-450E-82E8-81E7F3DE5385}">
      <formula1>$XES$2:$XFD$14</formula1>
    </dataValidation>
    <dataValidation type="list" allowBlank="1" showInputMessage="1" showErrorMessage="1" sqref="C29:C32" xr:uid="{E026ACFF-1790-4A9E-ABEF-65D102890387}">
      <formula1>$XES$2:$XFD$15</formula1>
    </dataValidation>
    <dataValidation type="list" allowBlank="1" showInputMessage="1" showErrorMessage="1" sqref="C22:C26 C59 C68 C72" xr:uid="{5A11DE92-754E-4356-94F0-303FA399533D}">
      <formula1>$XES$3:$XFD$15</formula1>
    </dataValidation>
    <dataValidation type="list" allowBlank="1" showInputMessage="1" showErrorMessage="1" sqref="C18" xr:uid="{F0846DFF-FF86-4C65-8A60-28EE5465A487}">
      <formula1>$XES$2:$XFD$13</formula1>
    </dataValidation>
    <dataValidation type="list" allowBlank="1" showInputMessage="1" showErrorMessage="1" sqref="C11:C13 C16:C17 C69" xr:uid="{8B2C637F-9E9D-4CB4-A071-83A5CE1745B7}">
      <formula1>$XEZ$2:$XFD$16</formula1>
    </dataValidation>
    <dataValidation type="list" allowBlank="1" showInputMessage="1" showErrorMessage="1" sqref="C9:C10" xr:uid="{AA8D63B0-0B27-4134-B679-0CC44D3C7FFB}">
      <formula1>$XEZ$2:$XFD$15</formula1>
    </dataValidation>
    <dataValidation type="list" allowBlank="1" showInputMessage="1" showErrorMessage="1" sqref="C70:C71" xr:uid="{9B5FBDDC-91B0-4AE9-9CDD-D7275405055A}">
      <formula1>$XEV$2:$XFD$18</formula1>
    </dataValidation>
    <dataValidation type="list" allowBlank="1" showInputMessage="1" showErrorMessage="1" sqref="C7" xr:uid="{7837885C-F752-486E-B201-F8C087CD3F6A}">
      <formula1>$XEV$2:$XFD$17</formula1>
    </dataValidation>
    <dataValidation type="list" allowBlank="1" showInputMessage="1" showErrorMessage="1" sqref="B3 B5" xr:uid="{86882BEA-1B40-473C-A0E9-ADBFDF32A900}">
      <formula1>"J, S, V40, V50,V60,V70,V80,V90"</formula1>
    </dataValidation>
    <dataValidation type="list" allowBlank="1" showInputMessage="1" showErrorMessage="1" sqref="C4" xr:uid="{C69A6D38-B763-4172-8442-B8A98A5E1EB0}">
      <formula1>$XFD$1:$XFD$9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2AC911D-B3DD-45FC-B89C-8267BBC28532}">
          <x14:formula1>
            <xm:f>'Data validation'!$A$2:$A$19</xm:f>
          </x14:formula1>
          <xm:sqref>C14:C15 C8 C3 C5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3E355-3B9A-4FCB-BB19-3D902D2077AC}">
  <dimension ref="A1:XEZ301"/>
  <sheetViews>
    <sheetView zoomScale="90" zoomScaleNormal="90" zoomScalePageLayoutView="80" workbookViewId="0">
      <selection activeCell="A95" sqref="A95:F229"/>
    </sheetView>
  </sheetViews>
  <sheetFormatPr defaultColWidth="10.83203125" defaultRowHeight="13" customHeight="1"/>
  <cols>
    <col min="1" max="1" width="26.6640625" style="20" customWidth="1"/>
    <col min="2" max="2" width="4.5" style="20" bestFit="1" customWidth="1"/>
    <col min="3" max="3" width="21.6640625" style="20" bestFit="1" customWidth="1"/>
    <col min="4" max="5" width="5" style="20" customWidth="1"/>
    <col min="6" max="6" width="5" style="72" customWidth="1"/>
    <col min="7" max="7" width="5" style="51" customWidth="1"/>
    <col min="8" max="8" width="5" style="10" customWidth="1"/>
    <col min="9" max="9" width="5" style="61" customWidth="1"/>
    <col min="10" max="10" width="8.83203125" style="61" customWidth="1"/>
    <col min="11" max="13" width="10.83203125" style="10" hidden="1" customWidth="1"/>
    <col min="14" max="14" width="13.5" style="10" hidden="1" customWidth="1"/>
    <col min="15" max="16" width="6.58203125" style="175" hidden="1" customWidth="1"/>
    <col min="17" max="22" width="6.58203125" style="10" hidden="1" customWidth="1"/>
    <col min="23" max="23" width="10.83203125" style="10" hidden="1" customWidth="1"/>
    <col min="24" max="16384" width="10.83203125" style="10"/>
  </cols>
  <sheetData>
    <row r="1" spans="1:16380" ht="13" customHeight="1">
      <c r="A1" s="281" t="s">
        <v>9</v>
      </c>
      <c r="B1" s="402" t="s">
        <v>10</v>
      </c>
      <c r="C1" s="402" t="s">
        <v>0</v>
      </c>
      <c r="D1" s="402" t="s">
        <v>8</v>
      </c>
      <c r="E1" s="281" t="s">
        <v>7</v>
      </c>
      <c r="F1" s="405" t="s">
        <v>6</v>
      </c>
      <c r="G1" s="406" t="s">
        <v>5</v>
      </c>
      <c r="H1" s="405" t="s">
        <v>4</v>
      </c>
      <c r="I1" s="405" t="s">
        <v>3</v>
      </c>
      <c r="J1" s="62" t="s">
        <v>29</v>
      </c>
      <c r="K1" s="16" t="s">
        <v>75</v>
      </c>
      <c r="L1" s="10" t="s">
        <v>89</v>
      </c>
      <c r="M1" s="10" t="s">
        <v>90</v>
      </c>
      <c r="N1" s="62" t="s">
        <v>74</v>
      </c>
      <c r="O1" s="173" t="s">
        <v>8</v>
      </c>
      <c r="P1" s="174" t="s">
        <v>7</v>
      </c>
      <c r="Q1" s="95" t="s">
        <v>6</v>
      </c>
      <c r="R1" s="118" t="s">
        <v>5</v>
      </c>
      <c r="S1" s="42" t="s">
        <v>4</v>
      </c>
      <c r="T1" s="92" t="s">
        <v>3</v>
      </c>
      <c r="U1" s="176" t="s">
        <v>2</v>
      </c>
      <c r="V1" s="105" t="s">
        <v>1</v>
      </c>
      <c r="W1" s="16" t="s">
        <v>29</v>
      </c>
      <c r="XEZ1" s="11"/>
    </row>
    <row r="2" spans="1:16380" ht="13" customHeight="1">
      <c r="A2" s="474" t="s">
        <v>460</v>
      </c>
      <c r="B2" s="474" t="s">
        <v>28</v>
      </c>
      <c r="C2" s="550" t="s">
        <v>23</v>
      </c>
      <c r="D2" s="555"/>
      <c r="E2" s="555">
        <v>8</v>
      </c>
      <c r="F2" s="555">
        <v>1</v>
      </c>
    </row>
    <row r="3" spans="1:16380" ht="13" customHeight="1">
      <c r="A3" s="40" t="s">
        <v>265</v>
      </c>
      <c r="B3" s="509" t="s">
        <v>28</v>
      </c>
      <c r="C3" s="515" t="s">
        <v>22</v>
      </c>
      <c r="D3" s="286"/>
      <c r="E3" s="504">
        <v>11</v>
      </c>
      <c r="F3" s="504">
        <v>2</v>
      </c>
    </row>
    <row r="4" spans="1:16380" ht="13" customHeight="1">
      <c r="A4" s="40" t="s">
        <v>152</v>
      </c>
      <c r="B4" s="40" t="s">
        <v>28</v>
      </c>
      <c r="C4" s="515" t="s">
        <v>21</v>
      </c>
      <c r="D4" s="504">
        <v>5</v>
      </c>
      <c r="E4" s="5">
        <v>10</v>
      </c>
      <c r="F4" s="504">
        <v>3</v>
      </c>
    </row>
    <row r="5" spans="1:16380" ht="13" customHeight="1">
      <c r="A5" s="470" t="s">
        <v>519</v>
      </c>
      <c r="B5" s="470" t="s">
        <v>28</v>
      </c>
      <c r="C5" s="553" t="s">
        <v>24</v>
      </c>
      <c r="D5" s="556"/>
      <c r="E5" s="573"/>
      <c r="F5" s="169">
        <v>4</v>
      </c>
    </row>
    <row r="6" spans="1:16380" s="12" customFormat="1" ht="13" customHeight="1">
      <c r="A6" s="40" t="s">
        <v>264</v>
      </c>
      <c r="B6" s="509" t="s">
        <v>28</v>
      </c>
      <c r="C6" s="515" t="s">
        <v>22</v>
      </c>
      <c r="D6" s="286"/>
      <c r="E6" s="504">
        <v>5</v>
      </c>
      <c r="F6" s="504">
        <v>5</v>
      </c>
      <c r="G6" s="51"/>
      <c r="H6" s="10"/>
      <c r="I6" s="61"/>
      <c r="J6" s="61"/>
      <c r="K6" s="10"/>
      <c r="L6" s="10"/>
      <c r="M6" s="10"/>
      <c r="N6" s="10"/>
      <c r="O6" s="175"/>
      <c r="P6" s="175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</row>
    <row r="7" spans="1:16380" ht="13" customHeight="1">
      <c r="A7" s="20" t="s">
        <v>215</v>
      </c>
      <c r="B7" s="20" t="s">
        <v>28</v>
      </c>
      <c r="C7" s="20" t="s">
        <v>27</v>
      </c>
      <c r="D7" s="20">
        <v>6</v>
      </c>
      <c r="E7" s="20">
        <v>16</v>
      </c>
      <c r="F7" s="72">
        <v>6</v>
      </c>
    </row>
    <row r="8" spans="1:16380" ht="13" customHeight="1">
      <c r="A8" s="20" t="s">
        <v>219</v>
      </c>
      <c r="B8" s="20" t="s">
        <v>28</v>
      </c>
      <c r="C8" s="20" t="s">
        <v>27</v>
      </c>
      <c r="D8" s="20">
        <v>4</v>
      </c>
      <c r="E8" s="20">
        <v>9</v>
      </c>
      <c r="F8" s="72">
        <v>7</v>
      </c>
    </row>
    <row r="9" spans="1:16380" ht="13" customHeight="1">
      <c r="A9" s="474" t="s">
        <v>461</v>
      </c>
      <c r="B9" s="474" t="s">
        <v>28</v>
      </c>
      <c r="C9" s="550" t="s">
        <v>23</v>
      </c>
      <c r="D9" s="555"/>
      <c r="E9" s="555">
        <v>43</v>
      </c>
      <c r="F9" s="555">
        <v>8</v>
      </c>
    </row>
    <row r="10" spans="1:16380" ht="13" customHeight="1">
      <c r="A10" s="466" t="s">
        <v>371</v>
      </c>
      <c r="B10" s="466" t="s">
        <v>28</v>
      </c>
      <c r="C10" s="552" t="s">
        <v>24</v>
      </c>
      <c r="D10" s="573"/>
      <c r="E10" s="557">
        <v>13</v>
      </c>
      <c r="F10" s="169">
        <v>9</v>
      </c>
    </row>
    <row r="11" spans="1:16380" ht="13" customHeight="1">
      <c r="A11" s="40" t="s">
        <v>483</v>
      </c>
      <c r="B11" s="509" t="s">
        <v>28</v>
      </c>
      <c r="C11" s="515" t="s">
        <v>16</v>
      </c>
      <c r="D11" s="504"/>
      <c r="E11" s="504"/>
      <c r="F11" s="515">
        <v>10</v>
      </c>
    </row>
    <row r="12" spans="1:16380" ht="13" customHeight="1">
      <c r="A12" s="474" t="s">
        <v>70</v>
      </c>
      <c r="B12" s="474" t="s">
        <v>28</v>
      </c>
      <c r="C12" s="550" t="s">
        <v>23</v>
      </c>
      <c r="D12" s="555">
        <v>22</v>
      </c>
      <c r="E12" s="555">
        <v>38</v>
      </c>
      <c r="F12" s="555">
        <v>11</v>
      </c>
    </row>
    <row r="13" spans="1:16380" ht="13" customHeight="1">
      <c r="A13" s="40" t="s">
        <v>420</v>
      </c>
      <c r="B13" s="509" t="s">
        <v>28</v>
      </c>
      <c r="C13" s="515" t="s">
        <v>18</v>
      </c>
      <c r="D13" s="504"/>
      <c r="E13" s="504">
        <v>12</v>
      </c>
      <c r="F13" s="504">
        <v>12</v>
      </c>
      <c r="G13" s="504"/>
      <c r="H13" s="504"/>
      <c r="I13" s="504"/>
    </row>
    <row r="14" spans="1:16380" ht="13" customHeight="1">
      <c r="A14" s="40" t="s">
        <v>135</v>
      </c>
      <c r="B14" s="509" t="s">
        <v>34</v>
      </c>
      <c r="C14" s="515" t="s">
        <v>17</v>
      </c>
      <c r="D14" s="504">
        <v>12</v>
      </c>
      <c r="E14" s="504">
        <v>23</v>
      </c>
      <c r="F14" s="504">
        <v>13</v>
      </c>
    </row>
    <row r="15" spans="1:16380" ht="13" customHeight="1">
      <c r="A15" s="20" t="s">
        <v>93</v>
      </c>
      <c r="B15" s="20" t="s">
        <v>34</v>
      </c>
      <c r="C15" s="20" t="s">
        <v>52</v>
      </c>
      <c r="D15" s="20">
        <v>13</v>
      </c>
      <c r="F15" s="72">
        <v>14</v>
      </c>
    </row>
    <row r="16" spans="1:16380" ht="13" customHeight="1">
      <c r="A16" s="462" t="s">
        <v>521</v>
      </c>
      <c r="B16" s="462" t="s">
        <v>28</v>
      </c>
      <c r="C16" s="168" t="s">
        <v>24</v>
      </c>
      <c r="D16" s="169"/>
      <c r="E16" s="573"/>
      <c r="F16" s="169">
        <v>15</v>
      </c>
    </row>
    <row r="17" spans="1:14" ht="13" customHeight="1">
      <c r="A17" s="466" t="s">
        <v>372</v>
      </c>
      <c r="B17" s="466" t="s">
        <v>34</v>
      </c>
      <c r="C17" s="552" t="s">
        <v>24</v>
      </c>
      <c r="D17" s="573"/>
      <c r="E17" s="557">
        <v>18</v>
      </c>
      <c r="F17" s="169">
        <v>16</v>
      </c>
    </row>
    <row r="18" spans="1:14" ht="13" customHeight="1">
      <c r="A18" s="466" t="s">
        <v>373</v>
      </c>
      <c r="B18" s="466" t="s">
        <v>28</v>
      </c>
      <c r="C18" s="552" t="s">
        <v>24</v>
      </c>
      <c r="D18" s="573"/>
      <c r="E18" s="557">
        <v>22</v>
      </c>
      <c r="F18" s="169">
        <v>17</v>
      </c>
    </row>
    <row r="19" spans="1:14" ht="13" customHeight="1">
      <c r="A19" s="40" t="s">
        <v>109</v>
      </c>
      <c r="B19" s="40" t="s">
        <v>34</v>
      </c>
      <c r="C19" s="44" t="s">
        <v>20</v>
      </c>
      <c r="D19" s="5">
        <v>21</v>
      </c>
      <c r="E19" s="28"/>
      <c r="F19" s="20">
        <v>18</v>
      </c>
      <c r="G19" s="64"/>
      <c r="H19" s="5"/>
      <c r="I19" s="5"/>
      <c r="J19" s="72" t="str">
        <f>IFERROR(SUM(SMALL(D19:I19,{1,2,3,4})),"")</f>
        <v/>
      </c>
      <c r="K19" s="61">
        <f>COUNT(D19:I19)</f>
        <v>2</v>
      </c>
      <c r="L19" s="10" t="str">
        <f>RIGHT(A19,LEN(A19)-FIND(" ",A19))</f>
        <v>Milchard</v>
      </c>
      <c r="M19" s="10" t="str">
        <f>LEFT(A19,FIND(" ",A19)-1)</f>
        <v>Andy</v>
      </c>
      <c r="N19" s="61"/>
    </row>
    <row r="20" spans="1:14" ht="13" customHeight="1">
      <c r="A20" s="466" t="s">
        <v>376</v>
      </c>
      <c r="B20" s="466" t="s">
        <v>34</v>
      </c>
      <c r="C20" s="552" t="s">
        <v>24</v>
      </c>
      <c r="D20" s="573"/>
      <c r="E20" s="557">
        <v>35</v>
      </c>
      <c r="F20" s="169">
        <v>19</v>
      </c>
    </row>
    <row r="21" spans="1:14" ht="13" customHeight="1">
      <c r="A21" s="40" t="s">
        <v>485</v>
      </c>
      <c r="B21" s="509" t="s">
        <v>28</v>
      </c>
      <c r="C21" s="515" t="s">
        <v>16</v>
      </c>
      <c r="D21" s="504"/>
      <c r="E21" s="504"/>
      <c r="F21" s="515">
        <v>20</v>
      </c>
    </row>
    <row r="22" spans="1:14" ht="13" customHeight="1">
      <c r="A22" s="40" t="s">
        <v>283</v>
      </c>
      <c r="B22" s="509" t="s">
        <v>28</v>
      </c>
      <c r="C22" s="515" t="s">
        <v>14</v>
      </c>
      <c r="D22" s="504"/>
      <c r="E22" s="504">
        <v>44</v>
      </c>
      <c r="F22" s="504">
        <v>21</v>
      </c>
    </row>
    <row r="23" spans="1:14" ht="13" customHeight="1">
      <c r="A23" s="40" t="s">
        <v>431</v>
      </c>
      <c r="B23" s="509" t="s">
        <v>28</v>
      </c>
      <c r="C23" s="515" t="s">
        <v>16</v>
      </c>
      <c r="D23" s="504"/>
      <c r="E23" s="504">
        <v>41</v>
      </c>
      <c r="F23" s="515">
        <v>22</v>
      </c>
    </row>
    <row r="24" spans="1:14" ht="13" customHeight="1">
      <c r="A24" s="40" t="s">
        <v>137</v>
      </c>
      <c r="B24" s="509" t="s">
        <v>34</v>
      </c>
      <c r="C24" s="515" t="s">
        <v>17</v>
      </c>
      <c r="D24" s="504">
        <v>19</v>
      </c>
      <c r="E24" s="504">
        <v>31</v>
      </c>
      <c r="F24" s="504">
        <v>23</v>
      </c>
    </row>
    <row r="25" spans="1:14" ht="13" customHeight="1">
      <c r="A25" s="20" t="s">
        <v>506</v>
      </c>
      <c r="B25" s="20" t="s">
        <v>34</v>
      </c>
      <c r="C25" s="20" t="s">
        <v>52</v>
      </c>
      <c r="F25" s="72">
        <v>24</v>
      </c>
    </row>
    <row r="26" spans="1:14" ht="13" customHeight="1">
      <c r="A26" s="474" t="s">
        <v>524</v>
      </c>
      <c r="B26" s="474" t="s">
        <v>28</v>
      </c>
      <c r="C26" s="550" t="s">
        <v>23</v>
      </c>
      <c r="D26" s="555"/>
      <c r="E26" s="555"/>
      <c r="F26" s="555">
        <v>25</v>
      </c>
    </row>
    <row r="27" spans="1:14" ht="13" customHeight="1">
      <c r="A27" s="40" t="s">
        <v>430</v>
      </c>
      <c r="B27" s="509" t="s">
        <v>35</v>
      </c>
      <c r="C27" s="515" t="s">
        <v>16</v>
      </c>
      <c r="D27" s="504"/>
      <c r="E27" s="504">
        <v>36</v>
      </c>
      <c r="F27" s="504">
        <v>26</v>
      </c>
    </row>
    <row r="28" spans="1:14" ht="13" customHeight="1">
      <c r="A28" s="474" t="s">
        <v>103</v>
      </c>
      <c r="B28" s="474" t="s">
        <v>34</v>
      </c>
      <c r="C28" s="550" t="s">
        <v>23</v>
      </c>
      <c r="D28" s="555">
        <v>25</v>
      </c>
      <c r="E28" s="555">
        <v>26</v>
      </c>
      <c r="F28" s="555">
        <v>27</v>
      </c>
    </row>
    <row r="29" spans="1:14" ht="13" customHeight="1">
      <c r="A29" s="20" t="s">
        <v>511</v>
      </c>
      <c r="B29" s="20" t="s">
        <v>34</v>
      </c>
      <c r="C29" s="20" t="s">
        <v>52</v>
      </c>
      <c r="F29" s="72">
        <v>28</v>
      </c>
    </row>
    <row r="30" spans="1:14" ht="13" customHeight="1">
      <c r="A30" s="20" t="s">
        <v>510</v>
      </c>
      <c r="B30" s="20" t="s">
        <v>28</v>
      </c>
      <c r="C30" s="20" t="s">
        <v>52</v>
      </c>
      <c r="F30" s="72">
        <v>29</v>
      </c>
    </row>
    <row r="31" spans="1:14" ht="13" customHeight="1">
      <c r="A31" s="40" t="s">
        <v>77</v>
      </c>
      <c r="B31" s="509" t="s">
        <v>33</v>
      </c>
      <c r="C31" s="515" t="s">
        <v>25</v>
      </c>
      <c r="D31" s="504">
        <v>28</v>
      </c>
      <c r="E31" s="504"/>
      <c r="F31" s="504">
        <v>30</v>
      </c>
    </row>
    <row r="32" spans="1:14" ht="13" customHeight="1">
      <c r="A32" s="466" t="s">
        <v>374</v>
      </c>
      <c r="B32" s="466" t="s">
        <v>28</v>
      </c>
      <c r="C32" s="552" t="s">
        <v>24</v>
      </c>
      <c r="D32" s="573"/>
      <c r="E32" s="557">
        <v>32</v>
      </c>
      <c r="F32" s="169">
        <v>31</v>
      </c>
    </row>
    <row r="33" spans="1:9" ht="13" customHeight="1">
      <c r="A33" s="462" t="s">
        <v>520</v>
      </c>
      <c r="B33" s="462" t="s">
        <v>34</v>
      </c>
      <c r="C33" s="168" t="s">
        <v>24</v>
      </c>
      <c r="D33" s="169"/>
      <c r="E33" s="573"/>
      <c r="F33" s="169">
        <v>32</v>
      </c>
    </row>
    <row r="34" spans="1:9" ht="13" customHeight="1">
      <c r="A34" s="40" t="s">
        <v>434</v>
      </c>
      <c r="B34" s="509" t="s">
        <v>28</v>
      </c>
      <c r="C34" s="515" t="s">
        <v>16</v>
      </c>
      <c r="D34" s="504"/>
      <c r="E34" s="504">
        <v>77</v>
      </c>
      <c r="F34" s="515">
        <v>33</v>
      </c>
    </row>
    <row r="35" spans="1:9" ht="13" customHeight="1">
      <c r="A35" s="20" t="s">
        <v>217</v>
      </c>
      <c r="B35" s="20" t="s">
        <v>35</v>
      </c>
      <c r="C35" s="20" t="s">
        <v>27</v>
      </c>
      <c r="D35" s="20">
        <v>30</v>
      </c>
      <c r="E35" s="20">
        <v>48</v>
      </c>
      <c r="F35" s="72">
        <v>34</v>
      </c>
    </row>
    <row r="36" spans="1:9" ht="13" customHeight="1">
      <c r="A36" s="40" t="s">
        <v>139</v>
      </c>
      <c r="B36" s="509" t="s">
        <v>34</v>
      </c>
      <c r="C36" s="515" t="s">
        <v>17</v>
      </c>
      <c r="D36" s="504">
        <v>65</v>
      </c>
      <c r="E36" s="504">
        <v>85</v>
      </c>
      <c r="F36" s="504">
        <v>35</v>
      </c>
    </row>
    <row r="37" spans="1:9" ht="13" customHeight="1">
      <c r="A37" s="474" t="s">
        <v>76</v>
      </c>
      <c r="B37" s="474" t="s">
        <v>34</v>
      </c>
      <c r="C37" s="550" t="s">
        <v>23</v>
      </c>
      <c r="D37" s="555">
        <v>35</v>
      </c>
      <c r="E37" s="555"/>
      <c r="F37" s="555">
        <v>36</v>
      </c>
    </row>
    <row r="38" spans="1:9" ht="13" customHeight="1">
      <c r="A38" s="40" t="s">
        <v>493</v>
      </c>
      <c r="B38" s="509" t="s">
        <v>35</v>
      </c>
      <c r="C38" s="515" t="s">
        <v>18</v>
      </c>
      <c r="D38" s="504"/>
      <c r="E38" s="504"/>
      <c r="F38" s="504">
        <v>37</v>
      </c>
      <c r="G38" s="504"/>
      <c r="H38" s="504"/>
      <c r="I38" s="504"/>
    </row>
    <row r="39" spans="1:9" ht="13" customHeight="1">
      <c r="A39" s="40" t="s">
        <v>494</v>
      </c>
      <c r="B39" s="509" t="s">
        <v>28</v>
      </c>
      <c r="C39" s="515" t="s">
        <v>18</v>
      </c>
      <c r="D39" s="504"/>
      <c r="E39" s="504"/>
      <c r="F39" s="504">
        <v>38</v>
      </c>
      <c r="G39" s="504"/>
      <c r="H39" s="504"/>
      <c r="I39" s="504"/>
    </row>
    <row r="40" spans="1:9" ht="13" customHeight="1">
      <c r="A40" s="20" t="s">
        <v>507</v>
      </c>
      <c r="B40" s="20" t="s">
        <v>35</v>
      </c>
      <c r="C40" s="20" t="s">
        <v>52</v>
      </c>
      <c r="F40" s="72">
        <v>39</v>
      </c>
    </row>
    <row r="41" spans="1:9" ht="13" customHeight="1">
      <c r="A41" s="20" t="s">
        <v>509</v>
      </c>
      <c r="B41" s="20" t="s">
        <v>34</v>
      </c>
      <c r="C41" s="20" t="s">
        <v>52</v>
      </c>
      <c r="F41" s="72">
        <v>40</v>
      </c>
    </row>
    <row r="42" spans="1:9" ht="13" customHeight="1">
      <c r="A42" s="40" t="s">
        <v>473</v>
      </c>
      <c r="B42" s="509" t="s">
        <v>34</v>
      </c>
      <c r="C42" s="515" t="s">
        <v>25</v>
      </c>
      <c r="D42" s="504"/>
      <c r="E42" s="504"/>
      <c r="F42" s="504">
        <v>41</v>
      </c>
    </row>
    <row r="43" spans="1:9" ht="13" customHeight="1">
      <c r="A43" s="40" t="s">
        <v>97</v>
      </c>
      <c r="B43" s="509" t="s">
        <v>35</v>
      </c>
      <c r="C43" s="515" t="s">
        <v>25</v>
      </c>
      <c r="D43" s="504">
        <v>44</v>
      </c>
      <c r="E43" s="504"/>
      <c r="F43" s="504">
        <v>42</v>
      </c>
    </row>
    <row r="44" spans="1:9" ht="13" customHeight="1">
      <c r="A44" s="462" t="s">
        <v>523</v>
      </c>
      <c r="B44" s="462" t="s">
        <v>28</v>
      </c>
      <c r="C44" s="168" t="s">
        <v>24</v>
      </c>
      <c r="D44" s="169"/>
      <c r="E44" s="573"/>
      <c r="F44" s="169">
        <v>43</v>
      </c>
    </row>
    <row r="45" spans="1:9" ht="13" customHeight="1">
      <c r="A45" s="40" t="s">
        <v>495</v>
      </c>
      <c r="B45" s="509" t="s">
        <v>28</v>
      </c>
      <c r="C45" s="515" t="s">
        <v>18</v>
      </c>
      <c r="D45" s="504"/>
      <c r="E45" s="504"/>
      <c r="F45" s="504">
        <v>44</v>
      </c>
      <c r="G45" s="504"/>
      <c r="H45" s="504"/>
      <c r="I45" s="504"/>
    </row>
    <row r="46" spans="1:9" ht="13" customHeight="1">
      <c r="A46" s="5" t="s">
        <v>448</v>
      </c>
      <c r="B46" s="5" t="s">
        <v>447</v>
      </c>
      <c r="C46" s="515" t="s">
        <v>21</v>
      </c>
      <c r="D46" s="515"/>
      <c r="E46" s="5">
        <v>58</v>
      </c>
      <c r="F46" s="169">
        <v>45</v>
      </c>
    </row>
    <row r="47" spans="1:9" ht="13" customHeight="1">
      <c r="A47" s="40" t="s">
        <v>487</v>
      </c>
      <c r="B47" s="509" t="s">
        <v>33</v>
      </c>
      <c r="C47" s="515" t="s">
        <v>16</v>
      </c>
      <c r="D47" s="504"/>
      <c r="E47" s="504"/>
      <c r="F47" s="515">
        <v>46</v>
      </c>
    </row>
    <row r="48" spans="1:9" ht="13" customHeight="1">
      <c r="A48" s="40" t="s">
        <v>478</v>
      </c>
      <c r="B48" s="509" t="s">
        <v>35</v>
      </c>
      <c r="C48" s="515" t="s">
        <v>14</v>
      </c>
      <c r="D48" s="504"/>
      <c r="E48" s="504"/>
      <c r="F48" s="504">
        <v>47</v>
      </c>
    </row>
    <row r="49" spans="1:9" ht="13" customHeight="1">
      <c r="A49" s="40" t="s">
        <v>413</v>
      </c>
      <c r="B49" s="509" t="s">
        <v>28</v>
      </c>
      <c r="C49" s="515" t="s">
        <v>18</v>
      </c>
      <c r="D49" s="504"/>
      <c r="E49" s="504">
        <v>91</v>
      </c>
      <c r="F49" s="504">
        <v>48</v>
      </c>
      <c r="G49" s="504"/>
      <c r="H49" s="504"/>
      <c r="I49" s="504"/>
    </row>
    <row r="50" spans="1:9" ht="13" customHeight="1">
      <c r="A50" s="20" t="s">
        <v>340</v>
      </c>
      <c r="B50" s="20" t="s">
        <v>33</v>
      </c>
      <c r="C50" s="20" t="s">
        <v>27</v>
      </c>
      <c r="E50" s="20">
        <v>75</v>
      </c>
      <c r="F50" s="72">
        <v>49</v>
      </c>
    </row>
    <row r="51" spans="1:9" ht="13" customHeight="1">
      <c r="A51" s="20" t="s">
        <v>84</v>
      </c>
      <c r="B51" s="20" t="s">
        <v>35</v>
      </c>
      <c r="C51" s="20" t="s">
        <v>27</v>
      </c>
      <c r="D51" s="20">
        <v>117</v>
      </c>
      <c r="E51" s="20">
        <v>51</v>
      </c>
      <c r="F51" s="72">
        <v>50</v>
      </c>
    </row>
    <row r="52" spans="1:9" ht="13" customHeight="1">
      <c r="A52" s="223" t="s">
        <v>126</v>
      </c>
      <c r="B52" s="224" t="s">
        <v>34</v>
      </c>
      <c r="C52" s="329" t="s">
        <v>14</v>
      </c>
      <c r="D52" s="15">
        <v>88</v>
      </c>
      <c r="E52" s="15">
        <v>61</v>
      </c>
      <c r="F52" s="504">
        <v>51</v>
      </c>
    </row>
    <row r="53" spans="1:9" ht="13" customHeight="1">
      <c r="A53" s="40" t="s">
        <v>148</v>
      </c>
      <c r="B53" s="509" t="s">
        <v>35</v>
      </c>
      <c r="C53" s="515" t="s">
        <v>21</v>
      </c>
      <c r="D53" s="504">
        <v>64</v>
      </c>
      <c r="E53" s="504">
        <v>74</v>
      </c>
      <c r="F53" s="504">
        <v>52</v>
      </c>
    </row>
    <row r="54" spans="1:9" ht="13" customHeight="1">
      <c r="A54" s="40" t="s">
        <v>435</v>
      </c>
      <c r="B54" s="509" t="s">
        <v>33</v>
      </c>
      <c r="C54" s="515" t="s">
        <v>16</v>
      </c>
      <c r="D54" s="504"/>
      <c r="E54" s="504">
        <v>83</v>
      </c>
      <c r="F54" s="515">
        <v>53</v>
      </c>
    </row>
    <row r="55" spans="1:9" ht="13" customHeight="1">
      <c r="A55" s="40" t="s">
        <v>433</v>
      </c>
      <c r="B55" s="509" t="s">
        <v>34</v>
      </c>
      <c r="C55" s="515" t="s">
        <v>16</v>
      </c>
      <c r="D55" s="504"/>
      <c r="E55" s="504">
        <v>67</v>
      </c>
      <c r="F55" s="504">
        <v>54</v>
      </c>
    </row>
    <row r="56" spans="1:9" ht="13" customHeight="1">
      <c r="A56" s="40" t="s">
        <v>363</v>
      </c>
      <c r="B56" s="509" t="s">
        <v>35</v>
      </c>
      <c r="C56" s="515" t="s">
        <v>17</v>
      </c>
      <c r="D56" s="504"/>
      <c r="E56" s="504">
        <v>103</v>
      </c>
      <c r="F56" s="504">
        <v>55</v>
      </c>
    </row>
    <row r="57" spans="1:9" ht="13" customHeight="1">
      <c r="A57" s="20" t="s">
        <v>216</v>
      </c>
      <c r="B57" s="20" t="s">
        <v>35</v>
      </c>
      <c r="C57" s="20" t="s">
        <v>27</v>
      </c>
      <c r="D57" s="20">
        <v>68</v>
      </c>
      <c r="E57" s="20">
        <v>86</v>
      </c>
      <c r="F57" s="72">
        <v>56</v>
      </c>
    </row>
    <row r="58" spans="1:9" ht="13" customHeight="1">
      <c r="A58" s="40" t="s">
        <v>477</v>
      </c>
      <c r="B58" s="509" t="s">
        <v>34</v>
      </c>
      <c r="C58" s="515" t="s">
        <v>17</v>
      </c>
      <c r="D58" s="504"/>
      <c r="E58" s="504"/>
      <c r="F58" s="504">
        <v>57</v>
      </c>
    </row>
    <row r="59" spans="1:9" ht="13" customHeight="1">
      <c r="A59" s="462" t="s">
        <v>522</v>
      </c>
      <c r="B59" s="462" t="s">
        <v>34</v>
      </c>
      <c r="C59" s="168" t="s">
        <v>24</v>
      </c>
      <c r="D59" s="169"/>
      <c r="E59" s="573"/>
      <c r="F59" s="169">
        <v>58</v>
      </c>
    </row>
    <row r="60" spans="1:9" ht="13" customHeight="1">
      <c r="A60" s="20" t="s">
        <v>37</v>
      </c>
      <c r="B60" s="20" t="s">
        <v>35</v>
      </c>
      <c r="C60" s="20" t="s">
        <v>27</v>
      </c>
      <c r="D60" s="20">
        <v>58</v>
      </c>
      <c r="E60" s="20">
        <v>76</v>
      </c>
      <c r="F60" s="72">
        <v>59</v>
      </c>
    </row>
    <row r="61" spans="1:9" ht="13" customHeight="1">
      <c r="A61" s="40" t="s">
        <v>436</v>
      </c>
      <c r="B61" s="509" t="s">
        <v>28</v>
      </c>
      <c r="C61" s="515" t="s">
        <v>16</v>
      </c>
      <c r="D61" s="504"/>
      <c r="E61" s="504">
        <v>121</v>
      </c>
      <c r="F61" s="515">
        <v>60</v>
      </c>
    </row>
    <row r="62" spans="1:9" ht="13" customHeight="1">
      <c r="A62" s="40" t="s">
        <v>488</v>
      </c>
      <c r="B62" s="509" t="s">
        <v>35</v>
      </c>
      <c r="C62" s="515" t="s">
        <v>16</v>
      </c>
      <c r="D62" s="504"/>
      <c r="E62" s="504"/>
      <c r="F62" s="515">
        <v>61</v>
      </c>
    </row>
    <row r="63" spans="1:9" ht="13" customHeight="1">
      <c r="A63" s="40" t="s">
        <v>78</v>
      </c>
      <c r="B63" s="509" t="s">
        <v>35</v>
      </c>
      <c r="C63" s="515" t="s">
        <v>25</v>
      </c>
      <c r="D63" s="504">
        <v>84</v>
      </c>
      <c r="E63" s="504"/>
      <c r="F63" s="504">
        <v>62</v>
      </c>
    </row>
    <row r="64" spans="1:9" ht="13" customHeight="1">
      <c r="A64" s="40" t="s">
        <v>296</v>
      </c>
      <c r="B64" s="509" t="s">
        <v>33</v>
      </c>
      <c r="C64" s="515" t="s">
        <v>11</v>
      </c>
      <c r="D64" s="504"/>
      <c r="E64" s="504">
        <v>95</v>
      </c>
      <c r="F64" s="504">
        <v>63</v>
      </c>
    </row>
    <row r="65" spans="1:6" ht="13" customHeight="1">
      <c r="A65" s="40" t="s">
        <v>285</v>
      </c>
      <c r="B65" s="509" t="s">
        <v>33</v>
      </c>
      <c r="C65" s="515" t="s">
        <v>14</v>
      </c>
      <c r="D65" s="504"/>
      <c r="E65" s="504">
        <v>97</v>
      </c>
      <c r="F65" s="504">
        <v>64</v>
      </c>
    </row>
    <row r="66" spans="1:6" ht="13" customHeight="1">
      <c r="A66" s="40" t="s">
        <v>267</v>
      </c>
      <c r="B66" s="509" t="s">
        <v>33</v>
      </c>
      <c r="C66" s="515" t="s">
        <v>22</v>
      </c>
      <c r="D66" s="286"/>
      <c r="E66" s="504">
        <v>99</v>
      </c>
      <c r="F66" s="504">
        <v>65</v>
      </c>
    </row>
    <row r="67" spans="1:6" ht="13" customHeight="1">
      <c r="A67" s="5" t="s">
        <v>449</v>
      </c>
      <c r="B67" s="5" t="s">
        <v>450</v>
      </c>
      <c r="C67" s="515" t="s">
        <v>21</v>
      </c>
      <c r="D67" s="515"/>
      <c r="E67" s="5">
        <v>104</v>
      </c>
      <c r="F67" s="169">
        <v>66</v>
      </c>
    </row>
    <row r="68" spans="1:6" ht="13" customHeight="1">
      <c r="A68" s="223" t="s">
        <v>295</v>
      </c>
      <c r="B68" s="224" t="s">
        <v>28</v>
      </c>
      <c r="C68" s="329" t="s">
        <v>11</v>
      </c>
      <c r="D68" s="15"/>
      <c r="E68" s="15">
        <v>109</v>
      </c>
      <c r="F68" s="504">
        <v>67</v>
      </c>
    </row>
    <row r="69" spans="1:6" ht="13" customHeight="1">
      <c r="A69" s="545" t="s">
        <v>53</v>
      </c>
      <c r="B69" s="56" t="s">
        <v>34</v>
      </c>
      <c r="C69" s="56" t="s">
        <v>52</v>
      </c>
      <c r="D69" s="19">
        <v>112</v>
      </c>
      <c r="E69" s="19"/>
      <c r="F69" s="72">
        <v>68</v>
      </c>
    </row>
    <row r="70" spans="1:6" ht="13" customHeight="1">
      <c r="A70" s="223" t="s">
        <v>468</v>
      </c>
      <c r="B70" s="224" t="s">
        <v>28</v>
      </c>
      <c r="C70" s="329" t="s">
        <v>22</v>
      </c>
      <c r="D70" s="15"/>
      <c r="E70" s="562"/>
      <c r="F70" s="504">
        <v>69</v>
      </c>
    </row>
    <row r="71" spans="1:6" ht="13" customHeight="1">
      <c r="A71" s="545" t="s">
        <v>85</v>
      </c>
      <c r="B71" s="56" t="s">
        <v>35</v>
      </c>
      <c r="C71" s="56" t="s">
        <v>27</v>
      </c>
      <c r="D71" s="19">
        <v>81</v>
      </c>
      <c r="E71" s="19">
        <v>111</v>
      </c>
      <c r="F71" s="72">
        <v>70</v>
      </c>
    </row>
    <row r="72" spans="1:6" ht="13" customHeight="1">
      <c r="A72" s="545" t="s">
        <v>456</v>
      </c>
      <c r="B72" s="56" t="s">
        <v>28</v>
      </c>
      <c r="C72" s="56" t="s">
        <v>27</v>
      </c>
      <c r="D72" s="19"/>
      <c r="E72" s="19">
        <v>117</v>
      </c>
      <c r="F72" s="72">
        <v>71</v>
      </c>
    </row>
    <row r="73" spans="1:6" ht="13" customHeight="1">
      <c r="A73" s="545" t="s">
        <v>213</v>
      </c>
      <c r="B73" s="56" t="s">
        <v>34</v>
      </c>
      <c r="C73" s="56" t="s">
        <v>27</v>
      </c>
      <c r="D73" s="19">
        <v>94</v>
      </c>
      <c r="E73" s="19">
        <v>112</v>
      </c>
      <c r="F73" s="72">
        <v>72</v>
      </c>
    </row>
    <row r="74" spans="1:6" ht="13" customHeight="1">
      <c r="A74" s="223" t="s">
        <v>284</v>
      </c>
      <c r="B74" s="224" t="s">
        <v>33</v>
      </c>
      <c r="C74" s="329" t="s">
        <v>14</v>
      </c>
      <c r="D74" s="15"/>
      <c r="E74" s="15">
        <v>96</v>
      </c>
      <c r="F74" s="504">
        <v>73</v>
      </c>
    </row>
    <row r="75" spans="1:6" ht="13" customHeight="1">
      <c r="A75" s="223" t="s">
        <v>287</v>
      </c>
      <c r="B75" s="224" t="s">
        <v>33</v>
      </c>
      <c r="C75" s="329" t="s">
        <v>14</v>
      </c>
      <c r="D75" s="15"/>
      <c r="E75" s="15">
        <v>123</v>
      </c>
      <c r="F75" s="504">
        <v>74</v>
      </c>
    </row>
    <row r="76" spans="1:6" ht="13" customHeight="1">
      <c r="A76" s="546" t="s">
        <v>379</v>
      </c>
      <c r="B76" s="548" t="s">
        <v>34</v>
      </c>
      <c r="C76" s="554" t="s">
        <v>24</v>
      </c>
      <c r="D76" s="574"/>
      <c r="E76" s="469">
        <v>114</v>
      </c>
      <c r="F76" s="169">
        <v>75</v>
      </c>
    </row>
    <row r="77" spans="1:6" ht="13" customHeight="1">
      <c r="A77" s="545" t="s">
        <v>501</v>
      </c>
      <c r="B77" s="56" t="s">
        <v>33</v>
      </c>
      <c r="C77" s="56" t="s">
        <v>27</v>
      </c>
      <c r="D77" s="19"/>
      <c r="E77" s="19"/>
      <c r="F77" s="72">
        <v>76</v>
      </c>
    </row>
    <row r="78" spans="1:6" ht="13" customHeight="1">
      <c r="A78" s="223" t="s">
        <v>484</v>
      </c>
      <c r="B78" s="224" t="s">
        <v>28</v>
      </c>
      <c r="C78" s="329" t="s">
        <v>16</v>
      </c>
      <c r="D78" s="15"/>
      <c r="E78" s="15"/>
      <c r="F78" s="515">
        <v>77</v>
      </c>
    </row>
    <row r="79" spans="1:6" ht="13" customHeight="1">
      <c r="A79" s="546" t="s">
        <v>380</v>
      </c>
      <c r="B79" s="548" t="s">
        <v>28</v>
      </c>
      <c r="C79" s="554" t="s">
        <v>24</v>
      </c>
      <c r="D79" s="574"/>
      <c r="E79" s="469">
        <v>118</v>
      </c>
      <c r="F79" s="169">
        <v>78</v>
      </c>
    </row>
    <row r="80" spans="1:6" ht="13" customHeight="1">
      <c r="A80" s="223" t="s">
        <v>482</v>
      </c>
      <c r="B80" s="224" t="s">
        <v>34</v>
      </c>
      <c r="C80" s="329" t="s">
        <v>16</v>
      </c>
      <c r="D80" s="15"/>
      <c r="E80" s="15"/>
      <c r="F80" s="515">
        <v>79</v>
      </c>
    </row>
    <row r="81" spans="1:6" ht="13" customHeight="1">
      <c r="A81" s="223" t="s">
        <v>486</v>
      </c>
      <c r="B81" s="224" t="s">
        <v>33</v>
      </c>
      <c r="C81" s="329" t="s">
        <v>16</v>
      </c>
      <c r="D81" s="15"/>
      <c r="E81" s="15"/>
      <c r="F81" s="515">
        <v>80</v>
      </c>
    </row>
    <row r="82" spans="1:6" ht="13" customHeight="1">
      <c r="A82" s="223" t="s">
        <v>130</v>
      </c>
      <c r="B82" s="224" t="s">
        <v>33</v>
      </c>
      <c r="C82" s="329" t="s">
        <v>14</v>
      </c>
      <c r="D82" s="15">
        <v>102</v>
      </c>
      <c r="E82" s="15">
        <v>147</v>
      </c>
      <c r="F82" s="504">
        <v>81</v>
      </c>
    </row>
    <row r="83" spans="1:6" ht="13" customHeight="1">
      <c r="A83" s="547" t="s">
        <v>311</v>
      </c>
      <c r="B83" s="549" t="s">
        <v>33</v>
      </c>
      <c r="C83" s="563" t="s">
        <v>15</v>
      </c>
      <c r="D83" s="564"/>
      <c r="E83" s="564">
        <v>129</v>
      </c>
      <c r="F83" s="565">
        <v>82</v>
      </c>
    </row>
    <row r="84" spans="1:6" ht="13" customHeight="1">
      <c r="A84" s="223" t="s">
        <v>245</v>
      </c>
      <c r="B84" s="224" t="s">
        <v>35</v>
      </c>
      <c r="C84" s="329" t="s">
        <v>25</v>
      </c>
      <c r="D84" s="15">
        <v>87</v>
      </c>
      <c r="E84" s="15"/>
      <c r="F84" s="504">
        <v>83</v>
      </c>
    </row>
    <row r="85" spans="1:6" ht="13" customHeight="1">
      <c r="A85" s="223" t="s">
        <v>289</v>
      </c>
      <c r="B85" s="224" t="s">
        <v>35</v>
      </c>
      <c r="C85" s="329" t="s">
        <v>14</v>
      </c>
      <c r="D85" s="15"/>
      <c r="E85" s="15">
        <v>135</v>
      </c>
      <c r="F85" s="504">
        <v>84</v>
      </c>
    </row>
    <row r="86" spans="1:6" ht="13" customHeight="1">
      <c r="A86" s="223" t="s">
        <v>140</v>
      </c>
      <c r="B86" s="224" t="s">
        <v>35</v>
      </c>
      <c r="C86" s="329" t="s">
        <v>17</v>
      </c>
      <c r="D86" s="15">
        <v>99</v>
      </c>
      <c r="E86" s="15">
        <v>141</v>
      </c>
      <c r="F86" s="504">
        <v>85</v>
      </c>
    </row>
    <row r="87" spans="1:6" ht="13" customHeight="1">
      <c r="A87" s="223" t="s">
        <v>469</v>
      </c>
      <c r="B87" s="224" t="s">
        <v>33</v>
      </c>
      <c r="C87" s="329" t="s">
        <v>22</v>
      </c>
      <c r="D87" s="15"/>
      <c r="E87" s="562"/>
      <c r="F87" s="504">
        <v>86</v>
      </c>
    </row>
    <row r="88" spans="1:6" ht="13" customHeight="1">
      <c r="A88" s="20" t="s">
        <v>508</v>
      </c>
      <c r="B88" s="19" t="s">
        <v>33</v>
      </c>
      <c r="C88" s="19" t="s">
        <v>52</v>
      </c>
      <c r="E88" s="19"/>
      <c r="F88" s="13">
        <v>86</v>
      </c>
    </row>
    <row r="89" spans="1:6" ht="13" customHeight="1">
      <c r="A89" s="40" t="s">
        <v>154</v>
      </c>
      <c r="B89" s="41" t="s">
        <v>33</v>
      </c>
      <c r="C89" s="42" t="s">
        <v>21</v>
      </c>
      <c r="D89" s="504">
        <v>92</v>
      </c>
      <c r="E89" s="15">
        <v>124</v>
      </c>
      <c r="F89" s="15">
        <v>87</v>
      </c>
    </row>
    <row r="90" spans="1:6" ht="13" customHeight="1">
      <c r="A90" s="40" t="s">
        <v>128</v>
      </c>
      <c r="B90" s="41" t="s">
        <v>35</v>
      </c>
      <c r="C90" s="42" t="s">
        <v>14</v>
      </c>
      <c r="D90" s="504">
        <v>98</v>
      </c>
      <c r="E90" s="15">
        <v>136</v>
      </c>
      <c r="F90" s="15">
        <v>88</v>
      </c>
    </row>
    <row r="91" spans="1:6" ht="13" customHeight="1">
      <c r="A91" s="40" t="s">
        <v>437</v>
      </c>
      <c r="B91" s="41" t="s">
        <v>35</v>
      </c>
      <c r="C91" s="42" t="s">
        <v>16</v>
      </c>
      <c r="D91" s="504"/>
      <c r="E91" s="15">
        <v>134</v>
      </c>
      <c r="F91" s="42">
        <v>90</v>
      </c>
    </row>
    <row r="92" spans="1:6" ht="13" customHeight="1">
      <c r="A92" s="500" t="s">
        <v>528</v>
      </c>
      <c r="B92" s="501" t="s">
        <v>35</v>
      </c>
      <c r="C92" s="502" t="s">
        <v>15</v>
      </c>
      <c r="D92" s="565"/>
      <c r="E92" s="564"/>
      <c r="F92" s="564">
        <v>91</v>
      </c>
    </row>
    <row r="93" spans="1:6" ht="13" customHeight="1">
      <c r="A93" s="40" t="s">
        <v>438</v>
      </c>
      <c r="B93" s="41" t="s">
        <v>35</v>
      </c>
      <c r="C93" s="42" t="s">
        <v>16</v>
      </c>
      <c r="D93" s="504"/>
      <c r="E93" s="15">
        <v>138</v>
      </c>
      <c r="F93" s="15">
        <v>92</v>
      </c>
    </row>
    <row r="94" spans="1:6" ht="13" customHeight="1">
      <c r="A94" s="40" t="s">
        <v>147</v>
      </c>
      <c r="B94" s="41" t="s">
        <v>35</v>
      </c>
      <c r="C94" s="42" t="s">
        <v>21</v>
      </c>
      <c r="D94" s="504">
        <v>95</v>
      </c>
      <c r="E94" s="15">
        <v>126</v>
      </c>
      <c r="F94" s="15">
        <v>93</v>
      </c>
    </row>
    <row r="95" spans="1:6" ht="13" customHeight="1">
      <c r="A95" s="40" t="s">
        <v>268</v>
      </c>
      <c r="B95" s="41" t="s">
        <v>51</v>
      </c>
      <c r="C95" s="42" t="s">
        <v>22</v>
      </c>
      <c r="D95" s="562"/>
      <c r="E95" s="504">
        <v>139</v>
      </c>
      <c r="F95" s="15">
        <v>94</v>
      </c>
    </row>
    <row r="96" spans="1:6" ht="13" customHeight="1">
      <c r="A96" s="40" t="s">
        <v>479</v>
      </c>
      <c r="B96" s="41" t="s">
        <v>33</v>
      </c>
      <c r="C96" s="42" t="s">
        <v>14</v>
      </c>
      <c r="D96" s="15"/>
      <c r="E96" s="504"/>
      <c r="F96" s="15">
        <v>95</v>
      </c>
    </row>
    <row r="97" spans="1:9" ht="13" customHeight="1">
      <c r="A97" s="40" t="s">
        <v>440</v>
      </c>
      <c r="B97" s="41" t="s">
        <v>35</v>
      </c>
      <c r="C97" s="42" t="s">
        <v>16</v>
      </c>
      <c r="D97" s="15"/>
      <c r="E97" s="15">
        <v>154</v>
      </c>
      <c r="F97" s="15">
        <v>96</v>
      </c>
    </row>
    <row r="98" spans="1:9" ht="13" customHeight="1">
      <c r="A98" s="40" t="s">
        <v>144</v>
      </c>
      <c r="B98" s="41" t="s">
        <v>33</v>
      </c>
      <c r="C98" s="42" t="s">
        <v>21</v>
      </c>
      <c r="D98" s="15">
        <v>105</v>
      </c>
      <c r="E98" s="15"/>
      <c r="F98" s="15">
        <v>97</v>
      </c>
    </row>
    <row r="99" spans="1:9" ht="13" customHeight="1">
      <c r="A99" s="500" t="s">
        <v>313</v>
      </c>
      <c r="B99" s="501" t="s">
        <v>28</v>
      </c>
      <c r="C99" s="502" t="s">
        <v>15</v>
      </c>
      <c r="D99" s="564"/>
      <c r="E99" s="564">
        <v>156</v>
      </c>
      <c r="F99" s="564">
        <v>98</v>
      </c>
    </row>
    <row r="100" spans="1:9" ht="13" customHeight="1">
      <c r="A100" s="500" t="s">
        <v>314</v>
      </c>
      <c r="B100" s="501" t="s">
        <v>35</v>
      </c>
      <c r="C100" s="502" t="s">
        <v>15</v>
      </c>
      <c r="D100" s="564"/>
      <c r="E100" s="564">
        <v>165</v>
      </c>
      <c r="F100" s="564">
        <v>99</v>
      </c>
    </row>
    <row r="101" spans="1:9" ht="13" customHeight="1">
      <c r="A101" s="40" t="s">
        <v>131</v>
      </c>
      <c r="B101" s="41" t="s">
        <v>33</v>
      </c>
      <c r="C101" s="42" t="s">
        <v>14</v>
      </c>
      <c r="D101" s="15">
        <v>103</v>
      </c>
      <c r="E101" s="15">
        <v>150</v>
      </c>
      <c r="F101" s="15">
        <v>100</v>
      </c>
    </row>
    <row r="102" spans="1:9" ht="13" customHeight="1">
      <c r="A102" s="40" t="s">
        <v>480</v>
      </c>
      <c r="B102" s="41" t="s">
        <v>34</v>
      </c>
      <c r="C102" s="42" t="s">
        <v>14</v>
      </c>
      <c r="D102" s="15"/>
      <c r="E102" s="15"/>
      <c r="F102" s="15">
        <v>101</v>
      </c>
    </row>
    <row r="103" spans="1:9" ht="13" customHeight="1">
      <c r="A103" s="462" t="s">
        <v>512</v>
      </c>
      <c r="B103" s="463" t="s">
        <v>450</v>
      </c>
      <c r="C103" s="464" t="s">
        <v>21</v>
      </c>
      <c r="D103" s="465"/>
      <c r="E103" s="566"/>
      <c r="F103" s="465">
        <v>102</v>
      </c>
    </row>
    <row r="104" spans="1:9" ht="13" customHeight="1">
      <c r="A104" s="466" t="s">
        <v>382</v>
      </c>
      <c r="B104" s="467" t="s">
        <v>33</v>
      </c>
      <c r="C104" s="468" t="s">
        <v>24</v>
      </c>
      <c r="D104" s="574"/>
      <c r="E104" s="469">
        <v>175</v>
      </c>
      <c r="F104" s="465">
        <v>103</v>
      </c>
    </row>
    <row r="105" spans="1:9" ht="13" customHeight="1">
      <c r="A105" s="40" t="s">
        <v>132</v>
      </c>
      <c r="B105" s="41" t="s">
        <v>33</v>
      </c>
      <c r="C105" s="42" t="s">
        <v>14</v>
      </c>
      <c r="D105" s="15">
        <v>115</v>
      </c>
      <c r="E105" s="15">
        <v>171</v>
      </c>
      <c r="F105" s="15">
        <v>104</v>
      </c>
    </row>
    <row r="106" spans="1:9" ht="13" customHeight="1">
      <c r="A106" s="40" t="s">
        <v>496</v>
      </c>
      <c r="B106" s="41" t="s">
        <v>33</v>
      </c>
      <c r="C106" s="42" t="s">
        <v>18</v>
      </c>
      <c r="D106" s="15"/>
      <c r="E106" s="15"/>
      <c r="F106" s="15">
        <v>105</v>
      </c>
      <c r="G106" s="504"/>
      <c r="H106" s="504"/>
      <c r="I106" s="504"/>
    </row>
    <row r="107" spans="1:9" ht="13" customHeight="1">
      <c r="A107" s="500" t="s">
        <v>529</v>
      </c>
      <c r="B107" s="501" t="s">
        <v>51</v>
      </c>
      <c r="C107" s="502" t="s">
        <v>15</v>
      </c>
      <c r="D107" s="564"/>
      <c r="E107" s="564"/>
      <c r="F107" s="564">
        <v>106</v>
      </c>
    </row>
    <row r="108" spans="1:9" ht="13" customHeight="1">
      <c r="A108" s="40" t="s">
        <v>474</v>
      </c>
      <c r="B108" s="41" t="s">
        <v>35</v>
      </c>
      <c r="C108" s="42" t="s">
        <v>25</v>
      </c>
      <c r="D108" s="15"/>
      <c r="E108" s="15"/>
      <c r="F108" s="15">
        <v>107</v>
      </c>
    </row>
    <row r="109" spans="1:9" ht="13" customHeight="1">
      <c r="A109" s="40" t="s">
        <v>269</v>
      </c>
      <c r="B109" s="41" t="s">
        <v>51</v>
      </c>
      <c r="C109" s="42" t="s">
        <v>22</v>
      </c>
      <c r="D109" s="562"/>
      <c r="E109" s="15">
        <v>182</v>
      </c>
      <c r="F109" s="15">
        <v>108</v>
      </c>
    </row>
    <row r="110" spans="1:9" ht="13" customHeight="1">
      <c r="A110" s="40" t="s">
        <v>481</v>
      </c>
      <c r="B110" s="41" t="s">
        <v>33</v>
      </c>
      <c r="C110" s="42" t="s">
        <v>14</v>
      </c>
      <c r="D110" s="15"/>
      <c r="E110" s="15">
        <v>168</v>
      </c>
      <c r="F110" s="15">
        <v>109</v>
      </c>
    </row>
    <row r="111" spans="1:9" ht="13" customHeight="1">
      <c r="A111" s="20" t="s">
        <v>345</v>
      </c>
      <c r="B111" s="19" t="s">
        <v>28</v>
      </c>
      <c r="C111" s="19" t="s">
        <v>27</v>
      </c>
      <c r="D111" s="19"/>
      <c r="E111" s="19">
        <v>1</v>
      </c>
      <c r="F111" s="13"/>
    </row>
    <row r="112" spans="1:9" ht="13" customHeight="1">
      <c r="A112" s="474" t="s">
        <v>100</v>
      </c>
      <c r="B112" s="475" t="s">
        <v>28</v>
      </c>
      <c r="C112" s="476" t="s">
        <v>23</v>
      </c>
      <c r="D112" s="477">
        <v>2</v>
      </c>
      <c r="E112" s="477">
        <v>2</v>
      </c>
      <c r="F112" s="477"/>
    </row>
    <row r="113" spans="1:23" ht="13" customHeight="1">
      <c r="A113" s="474" t="s">
        <v>459</v>
      </c>
      <c r="B113" s="475" t="s">
        <v>28</v>
      </c>
      <c r="C113" s="476" t="s">
        <v>23</v>
      </c>
      <c r="D113" s="477"/>
      <c r="E113" s="477">
        <v>3</v>
      </c>
      <c r="F113" s="477"/>
    </row>
    <row r="114" spans="1:23" ht="13" customHeight="1">
      <c r="A114" s="20" t="s">
        <v>341</v>
      </c>
      <c r="B114" s="19" t="s">
        <v>35</v>
      </c>
      <c r="C114" s="19" t="s">
        <v>27</v>
      </c>
      <c r="D114" s="19"/>
      <c r="E114" s="19">
        <v>4</v>
      </c>
      <c r="F114" s="13"/>
    </row>
    <row r="115" spans="1:23" ht="13" customHeight="1">
      <c r="A115" s="64" t="s">
        <v>388</v>
      </c>
      <c r="B115" s="46" t="s">
        <v>34</v>
      </c>
      <c r="C115" s="42" t="s">
        <v>19</v>
      </c>
      <c r="D115" s="15"/>
      <c r="E115" s="15">
        <v>6</v>
      </c>
      <c r="F115" s="15"/>
      <c r="G115" s="5"/>
      <c r="H115" s="5"/>
      <c r="I115" s="5"/>
      <c r="J115" s="72"/>
      <c r="K115" s="61">
        <f>COUNT(D115:I115)</f>
        <v>1</v>
      </c>
      <c r="L115" s="10" t="str">
        <f>RIGHT(A115,LEN(A115)-FIND(" ",A115))</f>
        <v>Willsher</v>
      </c>
      <c r="M115" s="10" t="str">
        <f>LEFT(A115,FIND(" ",A115)-1)</f>
        <v>Kevin</v>
      </c>
      <c r="N115" s="61"/>
    </row>
    <row r="116" spans="1:23" ht="13" customHeight="1">
      <c r="A116" s="64" t="s">
        <v>175</v>
      </c>
      <c r="B116" s="46" t="s">
        <v>28</v>
      </c>
      <c r="C116" s="42" t="s">
        <v>19</v>
      </c>
      <c r="D116" s="15">
        <v>9</v>
      </c>
      <c r="E116" s="15">
        <v>7</v>
      </c>
      <c r="F116" s="15"/>
      <c r="G116" s="5"/>
      <c r="H116" s="5"/>
      <c r="I116" s="5"/>
      <c r="J116" s="5"/>
      <c r="K116" s="61"/>
      <c r="L116" s="61"/>
      <c r="M116" s="61"/>
      <c r="N116" s="61"/>
    </row>
    <row r="117" spans="1:23" ht="13" customHeight="1">
      <c r="A117" s="20" t="s">
        <v>220</v>
      </c>
      <c r="B117" s="19" t="s">
        <v>34</v>
      </c>
      <c r="C117" s="19" t="s">
        <v>27</v>
      </c>
      <c r="D117" s="19">
        <v>11</v>
      </c>
      <c r="E117" s="19">
        <v>14</v>
      </c>
      <c r="F117" s="13"/>
    </row>
    <row r="118" spans="1:23" ht="13" customHeight="1">
      <c r="A118" s="20" t="s">
        <v>346</v>
      </c>
      <c r="B118" s="19" t="s">
        <v>28</v>
      </c>
      <c r="C118" s="19" t="s">
        <v>27</v>
      </c>
      <c r="D118" s="19"/>
      <c r="E118" s="19">
        <v>15</v>
      </c>
      <c r="F118" s="13"/>
    </row>
    <row r="119" spans="1:23" ht="13" customHeight="1">
      <c r="A119" s="64" t="s">
        <v>389</v>
      </c>
      <c r="B119" s="46" t="s">
        <v>34</v>
      </c>
      <c r="C119" s="42" t="s">
        <v>19</v>
      </c>
      <c r="D119" s="15"/>
      <c r="E119" s="15">
        <v>17</v>
      </c>
      <c r="F119" s="15"/>
      <c r="G119" s="44"/>
      <c r="H119" s="5"/>
      <c r="I119" s="5"/>
      <c r="J119" s="72"/>
      <c r="K119" s="61">
        <f>COUNT(D119:I119)</f>
        <v>1</v>
      </c>
      <c r="L119" s="10" t="str">
        <f>RIGHT(A119,LEN(A119)-FIND(" ",A119))</f>
        <v>Lovesey</v>
      </c>
      <c r="M119" s="10" t="str">
        <f>LEFT(A119,FIND(" ",A119)-1)</f>
        <v>Matt</v>
      </c>
      <c r="N119" s="61"/>
      <c r="O119" s="175">
        <f>IFERROR(IF(#REF!=0,"",1-(#REF!-1)/(MAX(D:D)-1)),0)</f>
        <v>0</v>
      </c>
      <c r="P119" s="175">
        <f>IFERROR(IF(#REF!=0,"",1-(#REF!-1)/(MAX(E:E)-1)),0)</f>
        <v>0</v>
      </c>
      <c r="Q119" s="175">
        <f>IFERROR(IF(#REF!=0,"",1-(#REF!-1)/(MAX(F:F)-1)),0)</f>
        <v>0</v>
      </c>
      <c r="R119" s="175">
        <f>IFERROR(IF(#REF!=0,"",1-(#REF!-1)/(MAX(G:G)-1)),0)</f>
        <v>0</v>
      </c>
      <c r="S119" s="175" t="str">
        <f>IFERROR(IF(H119=0,"",1-(H119-1)/(MAX(H:H)-1)),0)</f>
        <v/>
      </c>
      <c r="T119" s="175" t="str">
        <f>IFERROR(IF(I119=0,"",1-(I119-1)/(MAX(I:I)-1)),0)</f>
        <v/>
      </c>
      <c r="U119" s="175">
        <f>IFERROR(IF(#REF!=0,"",1-(#REF!-1)/(MAX(#REF!)-1)),0)</f>
        <v>0</v>
      </c>
      <c r="V119" s="175">
        <f>IFERROR(IF(#REF!=0,"",1-(#REF!-1)/(MAX(#REF!)-1)),0)</f>
        <v>0</v>
      </c>
      <c r="W119" s="5">
        <f>IF(K119&gt;3,SUM(LARGE(O119:V119,{1,2,3,4})),0)</f>
        <v>0</v>
      </c>
    </row>
    <row r="120" spans="1:23" ht="13" customHeight="1">
      <c r="A120" s="40" t="s">
        <v>121</v>
      </c>
      <c r="B120" s="41" t="s">
        <v>28</v>
      </c>
      <c r="C120" s="42" t="s">
        <v>14</v>
      </c>
      <c r="D120" s="15">
        <v>27</v>
      </c>
      <c r="E120" s="15">
        <v>19</v>
      </c>
      <c r="F120" s="15"/>
    </row>
    <row r="121" spans="1:23" ht="13" customHeight="1">
      <c r="A121" s="40" t="s">
        <v>266</v>
      </c>
      <c r="B121" s="41" t="s">
        <v>35</v>
      </c>
      <c r="C121" s="42" t="s">
        <v>22</v>
      </c>
      <c r="D121" s="562"/>
      <c r="E121" s="15">
        <v>20</v>
      </c>
      <c r="F121" s="15"/>
    </row>
    <row r="122" spans="1:23" ht="13" customHeight="1">
      <c r="A122" s="20" t="s">
        <v>339</v>
      </c>
      <c r="B122" s="19" t="s">
        <v>34</v>
      </c>
      <c r="C122" s="19" t="s">
        <v>27</v>
      </c>
      <c r="D122" s="19"/>
      <c r="E122" s="19">
        <v>21</v>
      </c>
      <c r="F122" s="13"/>
    </row>
    <row r="123" spans="1:23" ht="13" customHeight="1">
      <c r="A123" s="64" t="s">
        <v>390</v>
      </c>
      <c r="B123" s="46" t="s">
        <v>28</v>
      </c>
      <c r="C123" s="42" t="s">
        <v>19</v>
      </c>
      <c r="D123" s="15"/>
      <c r="E123" s="15">
        <v>23</v>
      </c>
      <c r="F123" s="15"/>
      <c r="G123" s="5"/>
      <c r="H123" s="5"/>
      <c r="I123" s="5"/>
      <c r="J123" s="72"/>
      <c r="K123" s="61">
        <f>COUNT(D123:I123)</f>
        <v>1</v>
      </c>
      <c r="L123" s="10" t="str">
        <f>RIGHT(A123,LEN(A123)-FIND(" ",A123))</f>
        <v>Mellor</v>
      </c>
      <c r="M123" s="10" t="str">
        <f>LEFT(A123,FIND(" ",A123)-1)</f>
        <v>Dan</v>
      </c>
      <c r="N123" s="61"/>
      <c r="P123" s="175">
        <f>IFERROR(IF(E123=0,"",1-(E123-1)/(MAX(E:E)-1)),0)</f>
        <v>0.88172043010752688</v>
      </c>
    </row>
    <row r="124" spans="1:23" ht="13" customHeight="1">
      <c r="A124" s="20" t="s">
        <v>343</v>
      </c>
      <c r="B124" s="19" t="s">
        <v>34</v>
      </c>
      <c r="C124" s="19" t="s">
        <v>27</v>
      </c>
      <c r="D124" s="19"/>
      <c r="E124" s="19">
        <v>24</v>
      </c>
      <c r="F124" s="13"/>
    </row>
    <row r="125" spans="1:23" ht="13" customHeight="1">
      <c r="A125" s="40" t="s">
        <v>136</v>
      </c>
      <c r="B125" s="41" t="s">
        <v>28</v>
      </c>
      <c r="C125" s="42" t="s">
        <v>17</v>
      </c>
      <c r="D125" s="15">
        <v>16</v>
      </c>
      <c r="E125" s="15">
        <v>25</v>
      </c>
      <c r="F125" s="15"/>
    </row>
    <row r="126" spans="1:23" ht="13" customHeight="1">
      <c r="A126" s="44" t="s">
        <v>177</v>
      </c>
      <c r="B126" s="42" t="s">
        <v>28</v>
      </c>
      <c r="C126" s="42" t="s">
        <v>19</v>
      </c>
      <c r="D126" s="15">
        <v>18</v>
      </c>
      <c r="E126" s="15">
        <v>27</v>
      </c>
      <c r="F126" s="13"/>
    </row>
    <row r="127" spans="1:23" ht="13" customHeight="1">
      <c r="A127" s="368" t="s">
        <v>329</v>
      </c>
      <c r="B127" s="369" t="s">
        <v>28</v>
      </c>
      <c r="C127" s="567" t="s">
        <v>26</v>
      </c>
      <c r="D127" s="568"/>
      <c r="E127" s="568">
        <v>28</v>
      </c>
      <c r="F127" s="19"/>
      <c r="G127" s="64"/>
      <c r="H127" s="5"/>
      <c r="I127" s="5"/>
      <c r="J127" s="72" t="str">
        <f>IFERROR(SUM(SMALL(D127:I127,{1,2,3,4})),"")</f>
        <v/>
      </c>
      <c r="K127" s="61"/>
      <c r="L127" s="10" t="str">
        <f>RIGHT(A127,LEN(A127)-FIND(" ",A127))</f>
        <v>Ullett</v>
      </c>
      <c r="M127" s="10" t="str">
        <f>LEFT(A127,FIND(" ",A127)-1)</f>
        <v>David</v>
      </c>
      <c r="N127" s="61"/>
    </row>
    <row r="128" spans="1:23" ht="13" customHeight="1">
      <c r="A128" s="44" t="s">
        <v>176</v>
      </c>
      <c r="B128" s="42" t="s">
        <v>28</v>
      </c>
      <c r="C128" s="42" t="s">
        <v>19</v>
      </c>
      <c r="D128" s="15">
        <v>14</v>
      </c>
      <c r="E128" s="15">
        <v>29</v>
      </c>
      <c r="F128" s="13"/>
    </row>
    <row r="129" spans="1:23" ht="13" customHeight="1">
      <c r="A129" s="64" t="s">
        <v>391</v>
      </c>
      <c r="B129" s="46" t="s">
        <v>28</v>
      </c>
      <c r="C129" s="42" t="s">
        <v>19</v>
      </c>
      <c r="D129" s="15"/>
      <c r="E129" s="15">
        <v>30</v>
      </c>
      <c r="F129" s="13"/>
    </row>
    <row r="130" spans="1:23" ht="13" customHeight="1">
      <c r="A130" s="466" t="s">
        <v>375</v>
      </c>
      <c r="B130" s="467" t="s">
        <v>34</v>
      </c>
      <c r="C130" s="468" t="s">
        <v>24</v>
      </c>
      <c r="D130" s="574"/>
      <c r="E130" s="469">
        <v>34</v>
      </c>
      <c r="F130" s="455"/>
    </row>
    <row r="131" spans="1:23" ht="13" customHeight="1">
      <c r="A131" s="40" t="s">
        <v>282</v>
      </c>
      <c r="B131" s="41" t="s">
        <v>33</v>
      </c>
      <c r="C131" s="42" t="s">
        <v>14</v>
      </c>
      <c r="D131" s="15"/>
      <c r="E131" s="15">
        <v>37</v>
      </c>
      <c r="F131" s="15"/>
    </row>
    <row r="132" spans="1:23" ht="13" customHeight="1">
      <c r="A132" s="44" t="s">
        <v>392</v>
      </c>
      <c r="B132" s="42" t="s">
        <v>34</v>
      </c>
      <c r="C132" s="42" t="s">
        <v>19</v>
      </c>
      <c r="D132" s="15"/>
      <c r="E132" s="15">
        <v>39</v>
      </c>
      <c r="F132" s="13"/>
    </row>
    <row r="133" spans="1:23" ht="13" customHeight="1">
      <c r="A133" s="40" t="s">
        <v>415</v>
      </c>
      <c r="B133" s="41" t="s">
        <v>28</v>
      </c>
      <c r="C133" s="42" t="s">
        <v>18</v>
      </c>
      <c r="D133" s="15"/>
      <c r="E133" s="15">
        <v>40</v>
      </c>
      <c r="F133" s="15"/>
      <c r="G133" s="504"/>
      <c r="H133" s="504"/>
      <c r="I133" s="504"/>
    </row>
    <row r="134" spans="1:23" ht="13" customHeight="1">
      <c r="A134" s="64" t="s">
        <v>393</v>
      </c>
      <c r="B134" s="46" t="s">
        <v>35</v>
      </c>
      <c r="C134" s="42" t="s">
        <v>19</v>
      </c>
      <c r="D134" s="15">
        <v>24</v>
      </c>
      <c r="E134" s="15">
        <v>42</v>
      </c>
      <c r="F134" s="13"/>
    </row>
    <row r="135" spans="1:23" ht="13" customHeight="1">
      <c r="A135" s="40" t="s">
        <v>151</v>
      </c>
      <c r="B135" s="41" t="s">
        <v>28</v>
      </c>
      <c r="C135" s="42" t="s">
        <v>21</v>
      </c>
      <c r="D135" s="15">
        <v>32</v>
      </c>
      <c r="E135" s="15">
        <v>45</v>
      </c>
      <c r="F135" s="15"/>
    </row>
    <row r="136" spans="1:23" ht="13" customHeight="1">
      <c r="A136" s="474" t="s">
        <v>462</v>
      </c>
      <c r="B136" s="475" t="s">
        <v>35</v>
      </c>
      <c r="C136" s="476" t="s">
        <v>23</v>
      </c>
      <c r="D136" s="477"/>
      <c r="E136" s="477">
        <v>46</v>
      </c>
      <c r="F136" s="477"/>
    </row>
    <row r="137" spans="1:23" ht="13" customHeight="1">
      <c r="A137" s="64" t="s">
        <v>81</v>
      </c>
      <c r="B137" s="46" t="s">
        <v>34</v>
      </c>
      <c r="C137" s="42" t="s">
        <v>19</v>
      </c>
      <c r="D137" s="15">
        <v>45</v>
      </c>
      <c r="E137" s="15">
        <v>47</v>
      </c>
      <c r="F137" s="13"/>
    </row>
    <row r="138" spans="1:23" ht="13" customHeight="1">
      <c r="A138" s="40" t="s">
        <v>138</v>
      </c>
      <c r="B138" s="41" t="s">
        <v>35</v>
      </c>
      <c r="C138" s="42" t="s">
        <v>17</v>
      </c>
      <c r="D138" s="15">
        <v>33</v>
      </c>
      <c r="E138" s="15">
        <v>49</v>
      </c>
      <c r="F138" s="15"/>
    </row>
    <row r="139" spans="1:23" ht="13" customHeight="1">
      <c r="A139" s="64" t="s">
        <v>394</v>
      </c>
      <c r="B139" s="46" t="s">
        <v>28</v>
      </c>
      <c r="C139" s="42" t="s">
        <v>19</v>
      </c>
      <c r="D139" s="15"/>
      <c r="E139" s="15">
        <v>50</v>
      </c>
      <c r="F139" s="13"/>
    </row>
    <row r="140" spans="1:23" ht="13" customHeight="1">
      <c r="A140" s="64" t="s">
        <v>181</v>
      </c>
      <c r="B140" s="46" t="s">
        <v>28</v>
      </c>
      <c r="C140" s="42" t="s">
        <v>19</v>
      </c>
      <c r="D140" s="15">
        <v>51</v>
      </c>
      <c r="E140" s="15">
        <v>52</v>
      </c>
      <c r="F140" s="13"/>
    </row>
    <row r="141" spans="1:23" ht="13" customHeight="1">
      <c r="A141" s="368" t="s">
        <v>43</v>
      </c>
      <c r="B141" s="369" t="s">
        <v>28</v>
      </c>
      <c r="C141" s="567" t="s">
        <v>26</v>
      </c>
      <c r="D141" s="568">
        <v>93</v>
      </c>
      <c r="E141" s="568">
        <v>53</v>
      </c>
      <c r="F141" s="15"/>
      <c r="G141" s="5"/>
      <c r="H141" s="5"/>
      <c r="I141" s="5"/>
      <c r="J141" s="72" t="str">
        <f>IFERROR(SUM(SMALL(D141:I141,{1,2,3,4})),"")</f>
        <v/>
      </c>
      <c r="K141" s="61">
        <f>COUNT(D141:I141)</f>
        <v>2</v>
      </c>
      <c r="L141" s="10" t="str">
        <f>RIGHT(A141,LEN(A141)-FIND(" ",A141))</f>
        <v>White</v>
      </c>
      <c r="M141" s="10" t="str">
        <f>LEFT(A141,FIND(" ",A141)-1)</f>
        <v>Neil</v>
      </c>
      <c r="N141" s="61"/>
      <c r="O141" s="175">
        <f>IFERROR(IF(D141=0,"",1-(D141-1)/(MAX(D:D)-1)),0)</f>
        <v>0.27559055118110232</v>
      </c>
      <c r="P141" s="175">
        <f>IFERROR(IF(E141=0,"",1-(E141-1)/(MAX(E:E)-1)),0)</f>
        <v>0.72043010752688175</v>
      </c>
      <c r="Q141" s="175" t="str">
        <f>IFERROR(IF(F141=0,"",1-(F141-1)/(MAX(F:F)-1)),0)</f>
        <v/>
      </c>
      <c r="R141" s="175" t="str">
        <f>IFERROR(IF(G141=0,"",1-(G141-1)/(MAX(G:G)-1)),0)</f>
        <v/>
      </c>
      <c r="S141" s="175" t="str">
        <f>IFERROR(IF(H141=0,"",1-(H141-1)/(MAX(H:H)-1)),0)</f>
        <v/>
      </c>
      <c r="T141" s="175" t="str">
        <f>IFERROR(IF(I141=0,"",1-(I141-1)/(MAX(I:I)-1)),0)</f>
        <v/>
      </c>
      <c r="U141" s="175">
        <f>IFERROR(IF(#REF!=0,"",1-(#REF!-1)/(MAX(#REF!)-1)),0)</f>
        <v>0</v>
      </c>
      <c r="V141" s="175">
        <f>IFERROR(IF(#REF!=0,"",1-(#REF!-1)/(MAX(#REF!)-1)),0)</f>
        <v>0</v>
      </c>
      <c r="W141" s="5">
        <f>IF(K141&gt;3,SUM(LARGE(O141:V141,{1,2,3,4})),0)</f>
        <v>0</v>
      </c>
    </row>
    <row r="142" spans="1:23" ht="13" customHeight="1">
      <c r="A142" s="40" t="s">
        <v>359</v>
      </c>
      <c r="B142" s="41" t="s">
        <v>34</v>
      </c>
      <c r="C142" s="42" t="s">
        <v>17</v>
      </c>
      <c r="D142" s="15"/>
      <c r="E142" s="15">
        <v>54</v>
      </c>
      <c r="F142" s="15"/>
    </row>
    <row r="143" spans="1:23" ht="13" customHeight="1">
      <c r="A143" s="474" t="s">
        <v>463</v>
      </c>
      <c r="B143" s="475" t="s">
        <v>35</v>
      </c>
      <c r="C143" s="476" t="s">
        <v>23</v>
      </c>
      <c r="D143" s="477"/>
      <c r="E143" s="477">
        <v>55</v>
      </c>
      <c r="F143" s="477"/>
    </row>
    <row r="144" spans="1:23" ht="13" customHeight="1">
      <c r="A144" s="40" t="s">
        <v>417</v>
      </c>
      <c r="B144" s="41" t="s">
        <v>34</v>
      </c>
      <c r="C144" s="42" t="s">
        <v>18</v>
      </c>
      <c r="D144" s="15"/>
      <c r="E144" s="15">
        <v>56</v>
      </c>
      <c r="F144" s="15"/>
      <c r="G144" s="504"/>
      <c r="H144" s="504"/>
      <c r="I144" s="504"/>
    </row>
    <row r="145" spans="1:23" ht="13" customHeight="1">
      <c r="A145" s="64" t="s">
        <v>395</v>
      </c>
      <c r="B145" s="46" t="s">
        <v>28</v>
      </c>
      <c r="C145" s="42" t="s">
        <v>19</v>
      </c>
      <c r="D145" s="15"/>
      <c r="E145" s="15">
        <v>57</v>
      </c>
      <c r="F145" s="13"/>
    </row>
    <row r="146" spans="1:23" ht="13" customHeight="1">
      <c r="A146" s="40" t="s">
        <v>360</v>
      </c>
      <c r="B146" s="41" t="s">
        <v>28</v>
      </c>
      <c r="C146" s="42" t="s">
        <v>17</v>
      </c>
      <c r="D146" s="15"/>
      <c r="E146" s="15">
        <v>59</v>
      </c>
      <c r="F146" s="15"/>
    </row>
    <row r="147" spans="1:23" ht="13" customHeight="1">
      <c r="A147" s="44" t="s">
        <v>179</v>
      </c>
      <c r="B147" s="42" t="s">
        <v>35</v>
      </c>
      <c r="C147" s="42" t="s">
        <v>19</v>
      </c>
      <c r="D147" s="15">
        <v>47</v>
      </c>
      <c r="E147" s="15">
        <v>60</v>
      </c>
      <c r="F147" s="13"/>
    </row>
    <row r="148" spans="1:23" ht="13" customHeight="1">
      <c r="A148" s="20" t="s">
        <v>58</v>
      </c>
      <c r="B148" s="19" t="s">
        <v>35</v>
      </c>
      <c r="C148" s="19" t="s">
        <v>27</v>
      </c>
      <c r="D148" s="19">
        <v>53</v>
      </c>
      <c r="E148" s="19">
        <v>62</v>
      </c>
      <c r="F148" s="13"/>
    </row>
    <row r="149" spans="1:23" ht="13" customHeight="1">
      <c r="A149" s="40" t="s">
        <v>432</v>
      </c>
      <c r="B149" s="41" t="s">
        <v>35</v>
      </c>
      <c r="C149" s="42" t="s">
        <v>16</v>
      </c>
      <c r="D149" s="15"/>
      <c r="E149" s="15">
        <v>63</v>
      </c>
      <c r="F149" s="42"/>
    </row>
    <row r="150" spans="1:23" ht="13" customHeight="1">
      <c r="A150" s="40" t="s">
        <v>254</v>
      </c>
      <c r="B150" s="41" t="s">
        <v>35</v>
      </c>
      <c r="C150" s="42" t="s">
        <v>18</v>
      </c>
      <c r="D150" s="15">
        <v>59</v>
      </c>
      <c r="E150" s="15">
        <v>64</v>
      </c>
      <c r="F150" s="15"/>
      <c r="G150" s="504"/>
      <c r="H150" s="504"/>
      <c r="I150" s="504"/>
    </row>
    <row r="151" spans="1:23" ht="13" customHeight="1">
      <c r="A151" s="44" t="s">
        <v>39</v>
      </c>
      <c r="B151" s="42" t="s">
        <v>34</v>
      </c>
      <c r="C151" s="42" t="s">
        <v>19</v>
      </c>
      <c r="D151" s="15">
        <v>40</v>
      </c>
      <c r="E151" s="15">
        <v>65</v>
      </c>
      <c r="F151" s="13"/>
    </row>
    <row r="152" spans="1:23" ht="13" customHeight="1">
      <c r="A152" s="368" t="s">
        <v>187</v>
      </c>
      <c r="B152" s="369" t="s">
        <v>34</v>
      </c>
      <c r="C152" s="567" t="s">
        <v>26</v>
      </c>
      <c r="D152" s="568">
        <v>43</v>
      </c>
      <c r="E152" s="568">
        <v>66</v>
      </c>
      <c r="F152" s="15"/>
      <c r="G152" s="5"/>
      <c r="H152" s="5"/>
      <c r="I152" s="5"/>
      <c r="J152" s="72" t="str">
        <f>IFERROR(SUM(SMALL(D152:I152,{1,2,3,4})),"")</f>
        <v/>
      </c>
      <c r="K152" s="61">
        <f>COUNT(D152:I152)</f>
        <v>2</v>
      </c>
      <c r="L152" s="10" t="str">
        <f>RIGHT(A152,LEN(A152)-FIND(" ",A152))</f>
        <v>Bullen</v>
      </c>
      <c r="M152" s="10" t="str">
        <f>LEFT(A152,FIND(" ",A152)-1)</f>
        <v>Paul</v>
      </c>
      <c r="N152" s="61"/>
      <c r="O152" s="175">
        <f>IFERROR(IF(D152=0,"",1-(D152-1)/(MAX(D:D)-1)),0)</f>
        <v>0.66929133858267709</v>
      </c>
      <c r="P152" s="175">
        <f>IFERROR(IF(E152=0,"",1-(E152-1)/(MAX(E:E)-1)),0)</f>
        <v>0.65053763440860213</v>
      </c>
      <c r="Q152" s="175" t="str">
        <f>IFERROR(IF(F152=0,"",1-(F152-1)/(MAX(F:F)-1)),0)</f>
        <v/>
      </c>
      <c r="R152" s="175" t="str">
        <f>IFERROR(IF(G152=0,"",1-(G152-1)/(MAX(G:G)-1)),0)</f>
        <v/>
      </c>
      <c r="S152" s="175" t="str">
        <f>IFERROR(IF(H152=0,"",1-(H152-1)/(MAX(H:H)-1)),0)</f>
        <v/>
      </c>
      <c r="T152" s="175" t="str">
        <f>IFERROR(IF(I152=0,"",1-(I152-1)/(MAX(I:I)-1)),0)</f>
        <v/>
      </c>
      <c r="U152" s="175">
        <f>IFERROR(IF(#REF!=0,"",1-(#REF!-1)/(MAX(#REF!)-1)),0)</f>
        <v>0</v>
      </c>
      <c r="V152" s="175">
        <f>IFERROR(IF(#REF!=0,"",1-(#REF!-1)/(MAX(#REF!)-1)),0)</f>
        <v>0</v>
      </c>
      <c r="W152" s="5">
        <f>IF(K152&gt;3,SUM(LARGE(O152:V152,{1,2,3,4})),0)</f>
        <v>0</v>
      </c>
    </row>
    <row r="153" spans="1:23" ht="13" customHeight="1">
      <c r="A153" s="368" t="s">
        <v>96</v>
      </c>
      <c r="B153" s="369" t="s">
        <v>35</v>
      </c>
      <c r="C153" s="567" t="s">
        <v>26</v>
      </c>
      <c r="D153" s="568">
        <v>52</v>
      </c>
      <c r="E153" s="568">
        <v>68</v>
      </c>
      <c r="F153" s="15"/>
      <c r="G153" s="5"/>
      <c r="H153" s="5"/>
      <c r="I153" s="5"/>
      <c r="J153" s="72" t="str">
        <f>IFERROR(SUM(SMALL(D153:I153,{1,2,3,4})),"")</f>
        <v/>
      </c>
      <c r="K153" s="61">
        <f>COUNT(D153:I153)</f>
        <v>2</v>
      </c>
      <c r="L153" s="10" t="str">
        <f>RIGHT(A153,LEN(A153)-FIND(" ",A153))</f>
        <v>Bungay</v>
      </c>
      <c r="M153" s="10" t="str">
        <f>LEFT(A153,FIND(" ",A153)-1)</f>
        <v>Graham</v>
      </c>
      <c r="N153" s="61"/>
      <c r="O153" s="175">
        <f>IFERROR(IF(D153=0,"",1-(D153-1)/(MAX(D:D)-1)),0)</f>
        <v>0.59842519685039375</v>
      </c>
      <c r="P153" s="175">
        <f>IFERROR(IF(E153=0,"",1-(E153-1)/(MAX(E:E)-1)),0)</f>
        <v>0.63978494623655913</v>
      </c>
      <c r="Q153" s="175" t="str">
        <f>IFERROR(IF(F153=0,"",1-(F153-1)/(MAX(F:F)-1)),0)</f>
        <v/>
      </c>
      <c r="R153" s="175" t="str">
        <f>IFERROR(IF(G153=0,"",1-(G153-1)/(MAX(G:G)-1)),0)</f>
        <v/>
      </c>
      <c r="S153" s="175" t="str">
        <f>IFERROR(IF(H153=0,"",1-(H153-1)/(MAX(H:H)-1)),0)</f>
        <v/>
      </c>
      <c r="T153" s="175" t="str">
        <f>IFERROR(IF(I153=0,"",1-(I153-1)/(MAX(I:I)-1)),0)</f>
        <v/>
      </c>
      <c r="U153" s="175">
        <f>IFERROR(IF(#REF!=0,"",1-(#REF!-1)/(MAX(#REF!)-1)),0)</f>
        <v>0</v>
      </c>
      <c r="V153" s="175">
        <f>IFERROR(IF(#REF!=0,"",1-(#REF!-1)/(MAX(#REF!)-1)),0)</f>
        <v>0</v>
      </c>
      <c r="W153" s="5">
        <f>IF(K153&gt;3,SUM(LARGE(O153:V153,{1,2,3,4})),0)</f>
        <v>0</v>
      </c>
    </row>
    <row r="154" spans="1:23" ht="13" customHeight="1">
      <c r="A154" s="466" t="s">
        <v>377</v>
      </c>
      <c r="B154" s="467" t="s">
        <v>34</v>
      </c>
      <c r="C154" s="468" t="s">
        <v>24</v>
      </c>
      <c r="D154" s="574"/>
      <c r="E154" s="469">
        <v>69</v>
      </c>
      <c r="F154" s="455"/>
    </row>
    <row r="155" spans="1:23" ht="13" customHeight="1">
      <c r="A155" s="64" t="s">
        <v>396</v>
      </c>
      <c r="B155" s="46" t="s">
        <v>34</v>
      </c>
      <c r="C155" s="42" t="s">
        <v>19</v>
      </c>
      <c r="D155" s="15"/>
      <c r="E155" s="15">
        <v>70</v>
      </c>
      <c r="F155" s="13"/>
    </row>
    <row r="156" spans="1:23" ht="13" customHeight="1">
      <c r="A156" s="474" t="s">
        <v>41</v>
      </c>
      <c r="B156" s="475" t="s">
        <v>34</v>
      </c>
      <c r="C156" s="476" t="s">
        <v>23</v>
      </c>
      <c r="D156" s="477">
        <v>50</v>
      </c>
      <c r="E156" s="477">
        <v>71</v>
      </c>
      <c r="F156" s="477"/>
    </row>
    <row r="157" spans="1:23" ht="13" customHeight="1">
      <c r="A157" s="64" t="s">
        <v>182</v>
      </c>
      <c r="B157" s="46" t="s">
        <v>34</v>
      </c>
      <c r="C157" s="42" t="s">
        <v>19</v>
      </c>
      <c r="D157" s="15">
        <v>55</v>
      </c>
      <c r="E157" s="15">
        <v>72</v>
      </c>
      <c r="F157" s="13"/>
    </row>
    <row r="158" spans="1:23" ht="13" customHeight="1">
      <c r="A158" s="157" t="s">
        <v>62</v>
      </c>
      <c r="B158" s="159" t="s">
        <v>28</v>
      </c>
      <c r="C158" s="551" t="s">
        <v>13</v>
      </c>
      <c r="D158" s="551">
        <v>61</v>
      </c>
      <c r="E158" s="551">
        <v>73</v>
      </c>
      <c r="F158" s="15"/>
      <c r="G158" s="5"/>
      <c r="H158" s="5"/>
      <c r="I158" s="5"/>
      <c r="J158" s="72" t="str">
        <f>IFERROR(SUM(SMALL(D158:I158,{1,2,3,4})),"")</f>
        <v/>
      </c>
      <c r="K158" s="61">
        <f>COUNT(D158:I158)</f>
        <v>2</v>
      </c>
      <c r="L158" s="10" t="str">
        <f>RIGHT(A158,LEN(A158)-FIND(" ",A158))</f>
        <v>Knight</v>
      </c>
      <c r="M158" s="10" t="str">
        <f>LEFT(A158,FIND(" ",A158)-1)</f>
        <v>Phillip</v>
      </c>
      <c r="N158" s="61"/>
      <c r="O158" s="175">
        <f>IFERROR(IF(D158=0,"",1-(D158-1)/(MAX(D:D)-1)),0)</f>
        <v>0.52755905511811019</v>
      </c>
      <c r="P158" s="175">
        <f>IFERROR(IF(E158=0,"",1-(E158-1)/(MAX(E:E)-1)),0)</f>
        <v>0.61290322580645162</v>
      </c>
      <c r="Q158" s="175" t="str">
        <f>IFERROR(IF(F158=0,"",1-(F158-1)/(MAX(F:F)-1)),0)</f>
        <v/>
      </c>
      <c r="R158" s="175" t="str">
        <f>IFERROR(IF(G158=0,"",1-(G158-1)/(MAX(G:G)-1)),0)</f>
        <v/>
      </c>
      <c r="S158" s="175" t="str">
        <f>IFERROR(IF(H158=0,"",1-(H158-1)/(MAX(H:H)-1)),0)</f>
        <v/>
      </c>
      <c r="T158" s="175" t="str">
        <f>IFERROR(IF(I158=0,"",1-(I158-1)/(MAX(I:I)-1)),0)</f>
        <v/>
      </c>
      <c r="U158" s="175">
        <f>IFERROR(IF(#REF!=0,"",1-(#REF!-1)/(MAX(#REF!)-1)),0)</f>
        <v>0</v>
      </c>
      <c r="V158" s="175">
        <f>IFERROR(IF(#REF!=0,"",1-(#REF!-1)/(MAX(#REF!)-1)),0)</f>
        <v>0</v>
      </c>
      <c r="W158" s="5">
        <f>IF(K158&gt;3,SUM(LARGE(O158:V158,{1,2,3,4})),0)</f>
        <v>0</v>
      </c>
    </row>
    <row r="159" spans="1:23" ht="13" customHeight="1">
      <c r="A159" s="368" t="s">
        <v>80</v>
      </c>
      <c r="B159" s="369" t="s">
        <v>28</v>
      </c>
      <c r="C159" s="567" t="s">
        <v>26</v>
      </c>
      <c r="D159" s="568">
        <v>60</v>
      </c>
      <c r="E159" s="568">
        <v>78</v>
      </c>
      <c r="F159" s="19"/>
      <c r="G159" s="64"/>
      <c r="H159" s="5"/>
      <c r="I159" s="5"/>
      <c r="J159" s="72" t="str">
        <f>IFERROR(SUM(SMALL(D159:I159,{1,2,3,4})),"")</f>
        <v/>
      </c>
      <c r="K159" s="61"/>
      <c r="L159" s="61"/>
      <c r="M159" s="61"/>
      <c r="N159" s="61"/>
    </row>
    <row r="160" spans="1:23" ht="13" customHeight="1">
      <c r="A160" s="44" t="s">
        <v>178</v>
      </c>
      <c r="B160" s="42" t="s">
        <v>34</v>
      </c>
      <c r="C160" s="42" t="s">
        <v>19</v>
      </c>
      <c r="D160" s="15"/>
      <c r="E160" s="15">
        <v>79</v>
      </c>
      <c r="F160" s="13"/>
    </row>
    <row r="161" spans="1:23" ht="13" customHeight="1">
      <c r="A161" s="368" t="s">
        <v>322</v>
      </c>
      <c r="B161" s="369" t="s">
        <v>35</v>
      </c>
      <c r="C161" s="567" t="s">
        <v>26</v>
      </c>
      <c r="D161" s="568"/>
      <c r="E161" s="568">
        <v>80</v>
      </c>
      <c r="F161" s="19"/>
      <c r="G161" s="64"/>
      <c r="H161" s="5"/>
      <c r="I161" s="5"/>
      <c r="J161" s="72" t="str">
        <f>IFERROR(SUM(SMALL(D161:I161,{1,2,3,4})),"")</f>
        <v/>
      </c>
      <c r="K161" s="61">
        <f>COUNT(D161:I161)</f>
        <v>1</v>
      </c>
      <c r="L161" s="10" t="str">
        <f>RIGHT(A161,LEN(A161)-FIND(" ",A161))</f>
        <v>Jones</v>
      </c>
      <c r="M161" s="10" t="str">
        <f>LEFT(A161,FIND(" ",A161)-1)</f>
        <v>Mark</v>
      </c>
      <c r="N161" s="61"/>
      <c r="O161" s="175" t="str">
        <f>IFERROR(IF(D161=0,"",1-(D161-1)/(MAX(D:D)-1)),0)</f>
        <v/>
      </c>
      <c r="P161" s="175">
        <f>IFERROR(IF(E161=0,"",1-(E161-1)/(MAX(E:E)-1)),0)</f>
        <v>0.57526881720430101</v>
      </c>
      <c r="Q161" s="175" t="str">
        <f>IFERROR(IF(F161=0,"",1-(F161-1)/(MAX(F:F)-1)),0)</f>
        <v/>
      </c>
      <c r="R161" s="175" t="str">
        <f>IFERROR(IF(G161=0,"",1-(G161-1)/(MAX(G:G)-1)),0)</f>
        <v/>
      </c>
      <c r="S161" s="175" t="str">
        <f>IFERROR(IF(H161=0,"",1-(H161-1)/(MAX(H:H)-1)),0)</f>
        <v/>
      </c>
      <c r="T161" s="175" t="str">
        <f>IFERROR(IF(I161=0,"",1-(I161-1)/(MAX(I:I)-1)),0)</f>
        <v/>
      </c>
      <c r="U161" s="175">
        <f>IFERROR(IF(#REF!=0,"",1-(#REF!-1)/(MAX(#REF!)-1)),0)</f>
        <v>0</v>
      </c>
      <c r="V161" s="175">
        <f>IFERROR(IF(#REF!=0,"",1-(#REF!-1)/(MAX(#REF!)-1)),0)</f>
        <v>0</v>
      </c>
      <c r="W161" s="5">
        <f>IF(K161&gt;3,SUM(LARGE(O161:V161,{1,2,3,4})),0)</f>
        <v>0</v>
      </c>
    </row>
    <row r="162" spans="1:23" ht="13" customHeight="1">
      <c r="A162" s="500" t="s">
        <v>310</v>
      </c>
      <c r="B162" s="501" t="s">
        <v>35</v>
      </c>
      <c r="C162" s="502" t="s">
        <v>15</v>
      </c>
      <c r="D162" s="564"/>
      <c r="E162" s="564">
        <v>81</v>
      </c>
      <c r="F162" s="564"/>
    </row>
    <row r="163" spans="1:23" ht="13" customHeight="1">
      <c r="A163" s="40" t="s">
        <v>361</v>
      </c>
      <c r="B163" s="41" t="s">
        <v>34</v>
      </c>
      <c r="C163" s="42" t="s">
        <v>17</v>
      </c>
      <c r="D163" s="15"/>
      <c r="E163" s="15">
        <v>82</v>
      </c>
      <c r="F163" s="15"/>
    </row>
    <row r="164" spans="1:23" ht="13" customHeight="1">
      <c r="A164" s="368" t="s">
        <v>42</v>
      </c>
      <c r="B164" s="369" t="s">
        <v>34</v>
      </c>
      <c r="C164" s="567" t="s">
        <v>26</v>
      </c>
      <c r="D164" s="568">
        <v>70</v>
      </c>
      <c r="E164" s="568">
        <v>84</v>
      </c>
      <c r="F164" s="19"/>
      <c r="G164" s="64"/>
      <c r="H164" s="5"/>
      <c r="I164" s="5"/>
      <c r="J164" s="72" t="str">
        <f>IFERROR(SUM(SMALL(D164:I164,{1,2,3,4})),"")</f>
        <v/>
      </c>
      <c r="K164" s="61"/>
      <c r="L164" s="10" t="str">
        <f>RIGHT(A164,LEN(A164)-FIND(" ",A164))</f>
        <v>Marsden</v>
      </c>
      <c r="M164" s="10" t="str">
        <f>LEFT(A164,FIND(" ",A164)-1)</f>
        <v>Jon</v>
      </c>
      <c r="N164" s="61"/>
    </row>
    <row r="165" spans="1:23" ht="13" customHeight="1">
      <c r="A165" s="466" t="s">
        <v>378</v>
      </c>
      <c r="B165" s="467" t="s">
        <v>35</v>
      </c>
      <c r="C165" s="468" t="s">
        <v>24</v>
      </c>
      <c r="D165" s="574"/>
      <c r="E165" s="469">
        <v>87</v>
      </c>
      <c r="F165" s="455"/>
    </row>
    <row r="166" spans="1:23" ht="13" customHeight="1">
      <c r="A166" s="474" t="s">
        <v>464</v>
      </c>
      <c r="B166" s="475" t="s">
        <v>35</v>
      </c>
      <c r="C166" s="476" t="s">
        <v>23</v>
      </c>
      <c r="D166" s="477"/>
      <c r="E166" s="477">
        <v>88</v>
      </c>
      <c r="F166" s="477"/>
    </row>
    <row r="167" spans="1:23" ht="13" customHeight="1">
      <c r="A167" s="40" t="s">
        <v>414</v>
      </c>
      <c r="B167" s="41" t="s">
        <v>28</v>
      </c>
      <c r="C167" s="42" t="s">
        <v>18</v>
      </c>
      <c r="D167" s="15"/>
      <c r="E167" s="15">
        <v>89</v>
      </c>
      <c r="F167" s="15"/>
      <c r="G167" s="504"/>
      <c r="H167" s="504"/>
      <c r="I167" s="504"/>
    </row>
    <row r="168" spans="1:23" ht="13" customHeight="1">
      <c r="A168" s="44" t="s">
        <v>397</v>
      </c>
      <c r="B168" s="42" t="s">
        <v>34</v>
      </c>
      <c r="C168" s="42" t="s">
        <v>19</v>
      </c>
      <c r="D168" s="15"/>
      <c r="E168" s="15">
        <v>90</v>
      </c>
      <c r="F168" s="13"/>
    </row>
    <row r="169" spans="1:23" ht="13" customHeight="1">
      <c r="A169" s="40" t="s">
        <v>68</v>
      </c>
      <c r="B169" s="41" t="s">
        <v>35</v>
      </c>
      <c r="C169" s="42" t="s">
        <v>21</v>
      </c>
      <c r="D169" s="15">
        <v>62</v>
      </c>
      <c r="E169" s="15">
        <v>92</v>
      </c>
      <c r="F169" s="15"/>
    </row>
    <row r="170" spans="1:23" ht="13" customHeight="1">
      <c r="A170" s="368" t="s">
        <v>318</v>
      </c>
      <c r="B170" s="369" t="s">
        <v>34</v>
      </c>
      <c r="C170" s="567" t="s">
        <v>26</v>
      </c>
      <c r="D170" s="568"/>
      <c r="E170" s="568">
        <v>93</v>
      </c>
      <c r="F170" s="19"/>
      <c r="G170" s="64"/>
      <c r="H170" s="5"/>
      <c r="I170" s="5"/>
      <c r="J170" s="72" t="str">
        <f>IFERROR(SUM(SMALL(D170:I170,{1,2,3,4})),"")</f>
        <v/>
      </c>
      <c r="K170" s="61">
        <f>COUNT(D170:I170)</f>
        <v>1</v>
      </c>
      <c r="L170" s="10" t="str">
        <f>RIGHT(A170,LEN(A170)-FIND(" ",A170))</f>
        <v>Burgess</v>
      </c>
      <c r="M170" s="10" t="str">
        <f>LEFT(A170,FIND(" ",A170)-1)</f>
        <v>Dan</v>
      </c>
      <c r="N170" s="61"/>
      <c r="O170" s="175" t="str">
        <f>IFERROR(IF(D170=0,"",1-(D170-1)/(MAX(D:D)-1)),0)</f>
        <v/>
      </c>
      <c r="P170" s="175">
        <f>IFERROR(IF(E170=0,"",1-(E170-1)/(MAX(E:E)-1)),0)</f>
        <v>0.5053763440860215</v>
      </c>
      <c r="Q170" s="175" t="str">
        <f>IFERROR(IF(F170=0,"",1-(F170-1)/(MAX(F:F)-1)),0)</f>
        <v/>
      </c>
      <c r="R170" s="175" t="str">
        <f>IFERROR(IF(G170=0,"",1-(G170-1)/(MAX(G:G)-1)),0)</f>
        <v/>
      </c>
      <c r="S170" s="175" t="str">
        <f>IFERROR(IF(H170=0,"",1-(H170-1)/(MAX(H:H)-1)),0)</f>
        <v/>
      </c>
      <c r="T170" s="175" t="str">
        <f>IFERROR(IF(I170=0,"",1-(I170-1)/(MAX(I:I)-1)),0)</f>
        <v/>
      </c>
      <c r="U170" s="175">
        <f>IFERROR(IF(#REF!=0,"",1-(#REF!-1)/(MAX(#REF!)-1)),0)</f>
        <v>0</v>
      </c>
      <c r="V170" s="175">
        <f>IFERROR(IF(#REF!=0,"",1-(#REF!-1)/(MAX(#REF!)-1)),0)</f>
        <v>0</v>
      </c>
      <c r="W170" s="5">
        <f>IF(K170&gt;3,SUM(LARGE(O170:V170,{1,2,3,4})),0)</f>
        <v>0</v>
      </c>
    </row>
    <row r="171" spans="1:23" ht="13" customHeight="1">
      <c r="A171" s="40" t="s">
        <v>362</v>
      </c>
      <c r="B171" s="41" t="s">
        <v>34</v>
      </c>
      <c r="C171" s="42" t="s">
        <v>17</v>
      </c>
      <c r="D171" s="15"/>
      <c r="E171" s="15">
        <v>94</v>
      </c>
      <c r="F171" s="15"/>
    </row>
    <row r="172" spans="1:23" ht="13" customHeight="1">
      <c r="A172" s="40" t="s">
        <v>286</v>
      </c>
      <c r="B172" s="41" t="s">
        <v>34</v>
      </c>
      <c r="C172" s="42" t="s">
        <v>14</v>
      </c>
      <c r="D172" s="15"/>
      <c r="E172" s="15">
        <v>98</v>
      </c>
      <c r="F172" s="15"/>
    </row>
    <row r="173" spans="1:23" ht="13" customHeight="1">
      <c r="A173" s="44" t="s">
        <v>185</v>
      </c>
      <c r="B173" s="42" t="s">
        <v>35</v>
      </c>
      <c r="C173" s="42" t="s">
        <v>19</v>
      </c>
      <c r="D173" s="15">
        <v>85</v>
      </c>
      <c r="E173" s="15">
        <v>100</v>
      </c>
      <c r="F173" s="13"/>
    </row>
    <row r="174" spans="1:23" ht="13" customHeight="1">
      <c r="A174" s="44" t="s">
        <v>398</v>
      </c>
      <c r="B174" s="42" t="s">
        <v>34</v>
      </c>
      <c r="C174" s="42" t="s">
        <v>19</v>
      </c>
      <c r="D174" s="15"/>
      <c r="E174" s="15">
        <v>101</v>
      </c>
      <c r="F174" s="13"/>
    </row>
    <row r="175" spans="1:23" ht="13" customHeight="1">
      <c r="A175" s="64" t="s">
        <v>399</v>
      </c>
      <c r="B175" s="46" t="s">
        <v>35</v>
      </c>
      <c r="C175" s="42" t="s">
        <v>19</v>
      </c>
      <c r="D175" s="15"/>
      <c r="E175" s="15">
        <v>102</v>
      </c>
      <c r="F175" s="13"/>
    </row>
    <row r="176" spans="1:23" ht="13" customHeight="1">
      <c r="A176" s="368" t="s">
        <v>328</v>
      </c>
      <c r="B176" s="369" t="s">
        <v>35</v>
      </c>
      <c r="C176" s="567" t="s">
        <v>26</v>
      </c>
      <c r="D176" s="568"/>
      <c r="E176" s="568">
        <v>105</v>
      </c>
      <c r="F176" s="15"/>
      <c r="G176" s="5"/>
      <c r="H176" s="5"/>
      <c r="I176" s="5"/>
      <c r="J176" s="72" t="str">
        <f>IFERROR(SUM(SMALL(D176:I176,{1,2,3,4})),"")</f>
        <v/>
      </c>
      <c r="K176" s="61"/>
      <c r="L176" s="10" t="str">
        <f>RIGHT(A176,LEN(A176)-FIND(" ",A176))</f>
        <v>Whitten</v>
      </c>
      <c r="M176" s="10" t="str">
        <f>LEFT(A176,FIND(" ",A176)-1)</f>
        <v>Keith</v>
      </c>
      <c r="N176" s="61"/>
    </row>
    <row r="177" spans="1:23" ht="13" customHeight="1">
      <c r="A177" s="40" t="s">
        <v>149</v>
      </c>
      <c r="B177" s="41" t="s">
        <v>34</v>
      </c>
      <c r="C177" s="42" t="s">
        <v>21</v>
      </c>
      <c r="D177" s="15">
        <v>74</v>
      </c>
      <c r="E177" s="15">
        <v>106</v>
      </c>
      <c r="F177" s="15"/>
    </row>
    <row r="178" spans="1:23" ht="13" customHeight="1">
      <c r="A178" s="64" t="s">
        <v>466</v>
      </c>
      <c r="B178" s="46" t="s">
        <v>34</v>
      </c>
      <c r="C178" s="42" t="s">
        <v>19</v>
      </c>
      <c r="D178" s="15"/>
      <c r="E178" s="15">
        <v>107</v>
      </c>
      <c r="F178" s="13"/>
    </row>
    <row r="179" spans="1:23" ht="13" customHeight="1">
      <c r="A179" s="5" t="s">
        <v>451</v>
      </c>
      <c r="B179" s="15" t="s">
        <v>450</v>
      </c>
      <c r="C179" s="42" t="s">
        <v>21</v>
      </c>
      <c r="D179" s="42"/>
      <c r="E179" s="15">
        <v>108</v>
      </c>
      <c r="F179" s="465"/>
    </row>
    <row r="180" spans="1:23" ht="13" customHeight="1">
      <c r="A180" s="44" t="s">
        <v>400</v>
      </c>
      <c r="B180" s="42" t="s">
        <v>34</v>
      </c>
      <c r="C180" s="42" t="s">
        <v>19</v>
      </c>
      <c r="D180" s="15"/>
      <c r="E180" s="15">
        <v>110</v>
      </c>
      <c r="F180" s="13"/>
    </row>
    <row r="181" spans="1:23" ht="13" customHeight="1">
      <c r="A181" s="20" t="s">
        <v>344</v>
      </c>
      <c r="B181" s="19" t="s">
        <v>33</v>
      </c>
      <c r="C181" s="19" t="s">
        <v>27</v>
      </c>
      <c r="D181" s="19"/>
      <c r="E181" s="19">
        <v>113</v>
      </c>
      <c r="F181" s="13"/>
    </row>
    <row r="182" spans="1:23" ht="13" customHeight="1">
      <c r="A182" s="40" t="s">
        <v>125</v>
      </c>
      <c r="B182" s="41" t="s">
        <v>35</v>
      </c>
      <c r="C182" s="42" t="s">
        <v>14</v>
      </c>
      <c r="D182" s="15">
        <v>86</v>
      </c>
      <c r="E182" s="15">
        <v>115</v>
      </c>
      <c r="F182" s="15"/>
    </row>
    <row r="183" spans="1:23" ht="13" customHeight="1">
      <c r="A183" s="368" t="s">
        <v>188</v>
      </c>
      <c r="B183" s="369" t="s">
        <v>33</v>
      </c>
      <c r="C183" s="567" t="s">
        <v>26</v>
      </c>
      <c r="D183" s="568">
        <v>96</v>
      </c>
      <c r="E183" s="568">
        <v>116</v>
      </c>
      <c r="F183" s="19"/>
      <c r="G183" s="392"/>
      <c r="H183" s="5"/>
      <c r="I183" s="5"/>
      <c r="J183" s="72" t="str">
        <f>IFERROR(SUM(SMALL(D183:I183,{1,2,3,4})),"")</f>
        <v/>
      </c>
      <c r="K183" s="61">
        <f>COUNT(D183:I183)</f>
        <v>2</v>
      </c>
      <c r="L183" s="10" t="str">
        <f>RIGHT(A183,LEN(A183)-FIND(" ",A183))</f>
        <v>Ellis</v>
      </c>
      <c r="M183" s="10" t="str">
        <f>LEFT(A183,FIND(" ",A183)-1)</f>
        <v>Peter</v>
      </c>
      <c r="N183" s="61"/>
    </row>
    <row r="184" spans="1:23" ht="13" customHeight="1">
      <c r="A184" s="368" t="s">
        <v>192</v>
      </c>
      <c r="B184" s="369" t="s">
        <v>28</v>
      </c>
      <c r="C184" s="567" t="s">
        <v>26</v>
      </c>
      <c r="D184" s="568">
        <v>82</v>
      </c>
      <c r="E184" s="568">
        <v>119</v>
      </c>
      <c r="F184" s="19"/>
      <c r="H184" s="5"/>
      <c r="I184" s="5"/>
      <c r="J184" s="72" t="str">
        <f>IFERROR(SUM(SMALL(D184:I184,{1,2,3,4})),"")</f>
        <v/>
      </c>
      <c r="K184" s="61">
        <f>COUNT(D184:I184)</f>
        <v>2</v>
      </c>
      <c r="L184" s="10" t="str">
        <f>RIGHT(A184,LEN(A184)-FIND(" ",A184))</f>
        <v>Warren</v>
      </c>
      <c r="M184" s="10" t="str">
        <f>LEFT(A184,FIND(" ",A184)-1)</f>
        <v>Andrew</v>
      </c>
      <c r="N184" s="61"/>
      <c r="O184" s="175">
        <f>IFERROR(IF(D184=0,"",1-(D184-1)/(MAX(D:D)-1)),0)</f>
        <v>0.36220472440944884</v>
      </c>
      <c r="P184" s="175">
        <f>IFERROR(IF(E184=0,"",1-(E184-1)/(MAX(E:E)-1)),0)</f>
        <v>0.36559139784946237</v>
      </c>
      <c r="Q184" s="175" t="str">
        <f>IFERROR(IF(F184=0,"",1-(F184-1)/(MAX(F:F)-1)),0)</f>
        <v/>
      </c>
      <c r="R184" s="175" t="str">
        <f>IFERROR(IF(G184=0,"",1-(G184-1)/(MAX(G:G)-1)),0)</f>
        <v/>
      </c>
      <c r="S184" s="175" t="str">
        <f>IFERROR(IF(H184=0,"",1-(H184-1)/(MAX(H:H)-1)),0)</f>
        <v/>
      </c>
      <c r="T184" s="175" t="str">
        <f>IFERROR(IF(I184=0,"",1-(I184-1)/(MAX(I:I)-1)),0)</f>
        <v/>
      </c>
      <c r="U184" s="175">
        <f>IFERROR(IF(#REF!=0,"",1-(#REF!-1)/(MAX(#REF!)-1)),0)</f>
        <v>0</v>
      </c>
      <c r="V184" s="175">
        <f>IFERROR(IF(#REF!=0,"",1-(#REF!-1)/(MAX(#REF!)-1)),0)</f>
        <v>0</v>
      </c>
      <c r="W184" s="5">
        <f>IF(K184&gt;3,SUM(LARGE(O184:V184,{1,2,3,4})),0)</f>
        <v>0</v>
      </c>
    </row>
    <row r="185" spans="1:23" ht="13" customHeight="1">
      <c r="A185" s="44" t="s">
        <v>40</v>
      </c>
      <c r="B185" s="42" t="s">
        <v>35</v>
      </c>
      <c r="C185" s="42" t="s">
        <v>19</v>
      </c>
      <c r="D185" s="15">
        <v>78</v>
      </c>
      <c r="E185" s="15">
        <v>120</v>
      </c>
      <c r="F185" s="13"/>
    </row>
    <row r="186" spans="1:23" ht="13" customHeight="1">
      <c r="A186" s="40" t="s">
        <v>364</v>
      </c>
      <c r="B186" s="41" t="s">
        <v>33</v>
      </c>
      <c r="C186" s="42" t="s">
        <v>17</v>
      </c>
      <c r="D186" s="15"/>
      <c r="E186" s="15">
        <v>122</v>
      </c>
      <c r="F186" s="15"/>
    </row>
    <row r="187" spans="1:23" ht="13" customHeight="1">
      <c r="A187" s="20" t="s">
        <v>342</v>
      </c>
      <c r="B187" s="19" t="s">
        <v>33</v>
      </c>
      <c r="C187" s="19" t="s">
        <v>27</v>
      </c>
      <c r="D187" s="19"/>
      <c r="E187" s="19">
        <v>125</v>
      </c>
      <c r="F187" s="13"/>
    </row>
    <row r="188" spans="1:23" ht="13" customHeight="1">
      <c r="A188" s="368" t="s">
        <v>324</v>
      </c>
      <c r="B188" s="369" t="s">
        <v>28</v>
      </c>
      <c r="C188" s="567" t="s">
        <v>26</v>
      </c>
      <c r="D188" s="568"/>
      <c r="E188" s="568">
        <v>127</v>
      </c>
      <c r="F188" s="15"/>
      <c r="G188" s="15"/>
      <c r="H188" s="15"/>
      <c r="I188" s="15"/>
      <c r="J188" s="72" t="str">
        <f>IFERROR(SUM(SMALL(D188:I188,{1,2,3,4})),"")</f>
        <v/>
      </c>
      <c r="K188" s="61"/>
      <c r="L188" s="10" t="str">
        <f>RIGHT(A188,LEN(A188)-FIND(" ",A188))</f>
        <v>Mills</v>
      </c>
      <c r="M188" s="10" t="str">
        <f>LEFT(A188,FIND(" ",A188)-1)</f>
        <v>Luke</v>
      </c>
      <c r="N188" s="61"/>
    </row>
    <row r="189" spans="1:23" ht="13" customHeight="1">
      <c r="A189" s="40" t="s">
        <v>418</v>
      </c>
      <c r="B189" s="41" t="s">
        <v>33</v>
      </c>
      <c r="C189" s="42" t="s">
        <v>18</v>
      </c>
      <c r="D189" s="15"/>
      <c r="E189" s="15">
        <v>128</v>
      </c>
      <c r="F189" s="15"/>
      <c r="G189" s="15"/>
      <c r="H189" s="15"/>
      <c r="I189" s="15"/>
    </row>
    <row r="190" spans="1:23" ht="13" customHeight="1">
      <c r="A190" s="40" t="s">
        <v>365</v>
      </c>
      <c r="B190" s="41" t="s">
        <v>33</v>
      </c>
      <c r="C190" s="42" t="s">
        <v>17</v>
      </c>
      <c r="D190" s="15"/>
      <c r="E190" s="15">
        <v>130</v>
      </c>
      <c r="F190" s="15"/>
      <c r="G190" s="50"/>
      <c r="H190" s="76"/>
      <c r="I190" s="558"/>
    </row>
    <row r="191" spans="1:23" ht="13" customHeight="1">
      <c r="A191" s="40" t="s">
        <v>288</v>
      </c>
      <c r="B191" s="41" t="s">
        <v>28</v>
      </c>
      <c r="C191" s="42" t="s">
        <v>14</v>
      </c>
      <c r="D191" s="15"/>
      <c r="E191" s="15">
        <v>131</v>
      </c>
      <c r="F191" s="15"/>
      <c r="G191" s="50"/>
      <c r="H191" s="76"/>
      <c r="I191" s="558"/>
    </row>
    <row r="192" spans="1:23" ht="13" customHeight="1">
      <c r="A192" s="368" t="s">
        <v>323</v>
      </c>
      <c r="B192" s="369" t="s">
        <v>34</v>
      </c>
      <c r="C192" s="567" t="s">
        <v>26</v>
      </c>
      <c r="D192" s="568"/>
      <c r="E192" s="568">
        <v>132</v>
      </c>
      <c r="F192" s="15"/>
      <c r="G192" s="15"/>
      <c r="H192" s="15"/>
      <c r="I192" s="15"/>
      <c r="J192" s="72" t="str">
        <f>IFERROR(SUM(SMALL(D192:I192,{1,2,3,4})),"")</f>
        <v/>
      </c>
      <c r="K192" s="61">
        <f>COUNT(D192:I192)</f>
        <v>1</v>
      </c>
      <c r="L192" s="10" t="str">
        <f>RIGHT(A192,LEN(A192)-FIND(" ",A192))</f>
        <v>Lucas</v>
      </c>
      <c r="M192" s="10" t="str">
        <f>LEFT(A192,FIND(" ",A192)-1)</f>
        <v>Dean</v>
      </c>
      <c r="N192" s="61"/>
      <c r="O192" s="175" t="str">
        <f>IFERROR(IF(D192=0,"",1-(D192-1)/(MAX(D:D)-1)),0)</f>
        <v/>
      </c>
      <c r="P192" s="175">
        <f>IFERROR(IF(E192=0,"",1-(E192-1)/(MAX(E:E)-1)),0)</f>
        <v>0.29569892473118276</v>
      </c>
      <c r="Q192" s="175" t="str">
        <f>IFERROR(IF(F192=0,"",1-(F192-1)/(MAX(F:F)-1)),0)</f>
        <v/>
      </c>
      <c r="R192" s="175" t="str">
        <f>IFERROR(IF(G192=0,"",1-(G192-1)/(MAX(G:G)-1)),0)</f>
        <v/>
      </c>
      <c r="S192" s="175" t="str">
        <f>IFERROR(IF(H192=0,"",1-(H192-1)/(MAX(H:H)-1)),0)</f>
        <v/>
      </c>
      <c r="T192" s="175" t="str">
        <f>IFERROR(IF(I192=0,"",1-(I192-1)/(MAX(I:I)-1)),0)</f>
        <v/>
      </c>
      <c r="U192" s="175">
        <f>IFERROR(IF(#REF!=0,"",1-(#REF!-1)/(MAX(#REF!)-1)),0)</f>
        <v>0</v>
      </c>
      <c r="V192" s="175">
        <f>IFERROR(IF(#REF!=0,"",1-(#REF!-1)/(MAX(#REF!)-1)),0)</f>
        <v>0</v>
      </c>
      <c r="W192" s="5">
        <f>IF(K192&gt;3,SUM(LARGE(O192:V192,{1,2,3,4})),0)</f>
        <v>0</v>
      </c>
    </row>
    <row r="193" spans="1:14" ht="13" customHeight="1">
      <c r="A193" s="40" t="s">
        <v>366</v>
      </c>
      <c r="B193" s="41" t="s">
        <v>34</v>
      </c>
      <c r="C193" s="42" t="s">
        <v>17</v>
      </c>
      <c r="D193" s="15"/>
      <c r="E193" s="15">
        <v>133</v>
      </c>
      <c r="F193" s="15"/>
      <c r="G193" s="50"/>
      <c r="H193" s="76"/>
      <c r="I193" s="558"/>
    </row>
    <row r="194" spans="1:14" ht="13" customHeight="1">
      <c r="A194" s="5" t="s">
        <v>452</v>
      </c>
      <c r="B194" s="15" t="s">
        <v>450</v>
      </c>
      <c r="C194" s="42" t="s">
        <v>21</v>
      </c>
      <c r="D194" s="42"/>
      <c r="E194" s="15">
        <v>137</v>
      </c>
      <c r="F194" s="465"/>
      <c r="G194" s="50"/>
      <c r="H194" s="76"/>
      <c r="I194" s="558"/>
    </row>
    <row r="195" spans="1:14" ht="13" customHeight="1">
      <c r="A195" s="5" t="s">
        <v>453</v>
      </c>
      <c r="B195" s="15" t="s">
        <v>450</v>
      </c>
      <c r="C195" s="42" t="s">
        <v>21</v>
      </c>
      <c r="D195" s="42"/>
      <c r="E195" s="15">
        <v>140</v>
      </c>
      <c r="F195" s="465"/>
      <c r="G195" s="50"/>
      <c r="H195" s="76"/>
      <c r="I195" s="558"/>
    </row>
    <row r="196" spans="1:14" ht="13" customHeight="1">
      <c r="A196" s="64" t="s">
        <v>401</v>
      </c>
      <c r="B196" s="46" t="s">
        <v>35</v>
      </c>
      <c r="C196" s="42" t="s">
        <v>19</v>
      </c>
      <c r="D196" s="15"/>
      <c r="E196" s="15">
        <v>142</v>
      </c>
      <c r="F196" s="13"/>
      <c r="G196" s="50"/>
      <c r="H196" s="76"/>
      <c r="I196" s="558"/>
    </row>
    <row r="197" spans="1:14" ht="13" customHeight="1">
      <c r="A197" s="500" t="s">
        <v>312</v>
      </c>
      <c r="B197" s="501" t="s">
        <v>35</v>
      </c>
      <c r="C197" s="502" t="s">
        <v>15</v>
      </c>
      <c r="D197" s="564"/>
      <c r="E197" s="564">
        <v>143</v>
      </c>
      <c r="F197" s="564"/>
      <c r="G197" s="50"/>
      <c r="H197" s="76"/>
      <c r="I197" s="558"/>
    </row>
    <row r="198" spans="1:14" ht="13" customHeight="1">
      <c r="A198" s="466" t="s">
        <v>381</v>
      </c>
      <c r="B198" s="467" t="s">
        <v>33</v>
      </c>
      <c r="C198" s="468" t="s">
        <v>24</v>
      </c>
      <c r="D198" s="574"/>
      <c r="E198" s="469">
        <v>144</v>
      </c>
      <c r="F198" s="455"/>
      <c r="G198" s="50"/>
      <c r="H198" s="76"/>
      <c r="I198" s="558"/>
    </row>
    <row r="199" spans="1:14" ht="13" customHeight="1">
      <c r="A199" s="40" t="s">
        <v>50</v>
      </c>
      <c r="B199" s="41" t="s">
        <v>35</v>
      </c>
      <c r="C199" s="42" t="s">
        <v>21</v>
      </c>
      <c r="D199" s="15">
        <v>114</v>
      </c>
      <c r="E199" s="15">
        <v>145</v>
      </c>
      <c r="F199" s="15"/>
      <c r="G199" s="50"/>
      <c r="H199" s="76"/>
      <c r="I199" s="558"/>
    </row>
    <row r="200" spans="1:14" ht="13" customHeight="1">
      <c r="A200" s="40" t="s">
        <v>439</v>
      </c>
      <c r="B200" s="41" t="s">
        <v>51</v>
      </c>
      <c r="C200" s="42" t="s">
        <v>16</v>
      </c>
      <c r="D200" s="15"/>
      <c r="E200" s="15">
        <v>146</v>
      </c>
      <c r="F200" s="42"/>
      <c r="G200" s="50"/>
      <c r="H200" s="76"/>
      <c r="I200" s="558"/>
    </row>
    <row r="201" spans="1:14" ht="13" customHeight="1">
      <c r="A201" s="44" t="s">
        <v>402</v>
      </c>
      <c r="B201" s="42" t="s">
        <v>35</v>
      </c>
      <c r="C201" s="42" t="s">
        <v>19</v>
      </c>
      <c r="D201" s="15"/>
      <c r="E201" s="15">
        <v>148</v>
      </c>
      <c r="F201" s="13"/>
      <c r="G201" s="50"/>
      <c r="H201" s="76"/>
      <c r="I201" s="558"/>
    </row>
    <row r="202" spans="1:14" ht="13" customHeight="1">
      <c r="A202" s="64" t="s">
        <v>186</v>
      </c>
      <c r="B202" s="64" t="s">
        <v>28</v>
      </c>
      <c r="C202" s="44" t="s">
        <v>19</v>
      </c>
      <c r="D202" s="5">
        <v>109</v>
      </c>
      <c r="E202" s="5">
        <v>149</v>
      </c>
    </row>
    <row r="203" spans="1:14" ht="13" customHeight="1">
      <c r="A203" s="40" t="s">
        <v>367</v>
      </c>
      <c r="B203" s="509" t="s">
        <v>35</v>
      </c>
      <c r="C203" s="515" t="s">
        <v>17</v>
      </c>
      <c r="D203" s="504"/>
      <c r="E203" s="504">
        <v>151</v>
      </c>
      <c r="F203" s="504"/>
    </row>
    <row r="204" spans="1:14" ht="13" customHeight="1">
      <c r="A204" s="368" t="s">
        <v>319</v>
      </c>
      <c r="B204" s="368" t="s">
        <v>35</v>
      </c>
      <c r="C204" s="569" t="s">
        <v>26</v>
      </c>
      <c r="D204" s="570"/>
      <c r="E204" s="570">
        <v>152</v>
      </c>
      <c r="F204" s="20"/>
      <c r="G204" s="64"/>
      <c r="H204" s="5"/>
      <c r="I204" s="5"/>
      <c r="J204" s="72" t="str">
        <f>IFERROR(SUM(SMALL(D204:I204,{1,2,3,4})),"")</f>
        <v/>
      </c>
      <c r="K204" s="61"/>
      <c r="L204" s="10" t="str">
        <f>RIGHT(A204,LEN(A204)-FIND(" ",A204))</f>
        <v>Cameron</v>
      </c>
      <c r="M204" s="10" t="str">
        <f>LEFT(A204,FIND(" ",A204)-1)</f>
        <v>Neil</v>
      </c>
      <c r="N204" s="61"/>
    </row>
    <row r="205" spans="1:14" ht="13" customHeight="1">
      <c r="A205" s="40" t="s">
        <v>419</v>
      </c>
      <c r="B205" s="509" t="s">
        <v>34</v>
      </c>
      <c r="C205" s="515" t="s">
        <v>18</v>
      </c>
      <c r="D205" s="504"/>
      <c r="E205" s="504">
        <v>153</v>
      </c>
      <c r="F205" s="504"/>
      <c r="G205" s="504"/>
      <c r="H205" s="504"/>
      <c r="I205" s="504"/>
    </row>
    <row r="206" spans="1:14" ht="13" customHeight="1">
      <c r="A206" s="368" t="s">
        <v>189</v>
      </c>
      <c r="B206" s="368" t="s">
        <v>35</v>
      </c>
      <c r="C206" s="569" t="s">
        <v>26</v>
      </c>
      <c r="D206" s="570">
        <v>108</v>
      </c>
      <c r="E206" s="570">
        <v>155</v>
      </c>
      <c r="F206" s="5"/>
      <c r="G206" s="5"/>
      <c r="H206" s="5"/>
      <c r="I206" s="5"/>
      <c r="J206" s="72" t="str">
        <f>IFERROR(SUM(SMALL(D206:I206,{1,2,3,4})),"")</f>
        <v/>
      </c>
      <c r="K206" s="61"/>
      <c r="L206" s="10" t="str">
        <f>RIGHT(A206,LEN(A206)-FIND(" ",A206))</f>
        <v>Gordon</v>
      </c>
      <c r="M206" s="10" t="str">
        <f>LEFT(A206,FIND(" ",A206)-1)</f>
        <v>Mike</v>
      </c>
      <c r="N206" s="61"/>
    </row>
    <row r="207" spans="1:14" ht="13" customHeight="1">
      <c r="A207" s="40" t="s">
        <v>290</v>
      </c>
      <c r="B207" s="509" t="s">
        <v>35</v>
      </c>
      <c r="C207" s="515" t="s">
        <v>14</v>
      </c>
      <c r="D207" s="504"/>
      <c r="E207" s="504">
        <v>157</v>
      </c>
      <c r="F207" s="504"/>
    </row>
    <row r="208" spans="1:14" ht="13" customHeight="1">
      <c r="A208" s="40" t="s">
        <v>253</v>
      </c>
      <c r="B208" s="509" t="s">
        <v>33</v>
      </c>
      <c r="C208" s="515" t="s">
        <v>18</v>
      </c>
      <c r="D208" s="504">
        <v>106</v>
      </c>
      <c r="E208" s="504">
        <v>158</v>
      </c>
      <c r="F208" s="504"/>
      <c r="G208" s="504"/>
      <c r="H208" s="504"/>
      <c r="I208" s="504"/>
    </row>
    <row r="209" spans="1:23" ht="13" customHeight="1">
      <c r="A209" s="157" t="s">
        <v>297</v>
      </c>
      <c r="B209" s="157" t="s">
        <v>34</v>
      </c>
      <c r="C209" s="407" t="s">
        <v>13</v>
      </c>
      <c r="D209" s="407"/>
      <c r="E209" s="407">
        <v>159</v>
      </c>
      <c r="F209" s="5"/>
      <c r="G209" s="5"/>
      <c r="H209" s="5"/>
      <c r="I209" s="5"/>
      <c r="J209" s="72" t="str">
        <f>IFERROR(SUM(SMALL(D209:I209,{1,2,3,4})),"")</f>
        <v/>
      </c>
      <c r="K209" s="61">
        <f>COUNT(D209:I209)</f>
        <v>1</v>
      </c>
      <c r="L209" s="10" t="str">
        <f>RIGHT(A209,LEN(A209)-FIND(" ",A209))</f>
        <v>Majka</v>
      </c>
      <c r="M209" s="10" t="str">
        <f>LEFT(A209,FIND(" ",A209)-1)</f>
        <v>Wojtek</v>
      </c>
      <c r="N209" s="61"/>
      <c r="O209" s="175" t="str">
        <f>IFERROR(IF(D209=0,"",1-(D209-1)/(MAX(D:D)-1)),0)</f>
        <v/>
      </c>
      <c r="P209" s="175">
        <f>IFERROR(IF(E209=0,"",1-(E209-1)/(MAX(E:E)-1)),0)</f>
        <v>0.15053763440860213</v>
      </c>
      <c r="Q209" s="175" t="str">
        <f>IFERROR(IF(F209=0,"",1-(F209-1)/(MAX(F:F)-1)),0)</f>
        <v/>
      </c>
      <c r="R209" s="175" t="str">
        <f>IFERROR(IF(G209=0,"",1-(G209-1)/(MAX(G:G)-1)),0)</f>
        <v/>
      </c>
      <c r="S209" s="175" t="str">
        <f>IFERROR(IF(H209=0,"",1-(H209-1)/(MAX(H:H)-1)),0)</f>
        <v/>
      </c>
      <c r="T209" s="175" t="str">
        <f>IFERROR(IF(I209=0,"",1-(I209-1)/(MAX(I:I)-1)),0)</f>
        <v/>
      </c>
      <c r="U209" s="175">
        <f>IFERROR(IF(#REF!=0,"",1-(#REF!-1)/(MAX(#REF!)-1)),0)</f>
        <v>0</v>
      </c>
      <c r="V209" s="175">
        <f>IFERROR(IF(#REF!=0,"",1-(#REF!-1)/(MAX(#REF!)-1)),0)</f>
        <v>0</v>
      </c>
      <c r="W209" s="5">
        <f>IF(K209&gt;3,SUM(LARGE(O209:V209,{1,2,3,4})),0)</f>
        <v>0</v>
      </c>
    </row>
    <row r="210" spans="1:23" ht="13" customHeight="1">
      <c r="A210" s="40" t="s">
        <v>291</v>
      </c>
      <c r="B210" s="509" t="s">
        <v>35</v>
      </c>
      <c r="C210" s="515" t="s">
        <v>14</v>
      </c>
      <c r="D210" s="504"/>
      <c r="E210" s="504">
        <v>160</v>
      </c>
      <c r="F210" s="504"/>
    </row>
    <row r="211" spans="1:23" ht="13" customHeight="1">
      <c r="A211" s="40" t="s">
        <v>292</v>
      </c>
      <c r="B211" s="509" t="s">
        <v>35</v>
      </c>
      <c r="C211" s="515" t="s">
        <v>14</v>
      </c>
      <c r="D211" s="504"/>
      <c r="E211" s="504">
        <v>161</v>
      </c>
      <c r="F211" s="504"/>
    </row>
    <row r="212" spans="1:23" ht="13" customHeight="1">
      <c r="A212" s="368" t="s">
        <v>46</v>
      </c>
      <c r="B212" s="368" t="s">
        <v>34</v>
      </c>
      <c r="C212" s="569" t="s">
        <v>26</v>
      </c>
      <c r="D212" s="570">
        <v>121</v>
      </c>
      <c r="E212" s="570">
        <v>162</v>
      </c>
      <c r="F212" s="5"/>
      <c r="G212" s="5"/>
      <c r="H212" s="5"/>
      <c r="I212" s="5"/>
      <c r="J212" s="72" t="str">
        <f>IFERROR(SUM(SMALL(D212:I212,{1,2,3,4})),"")</f>
        <v/>
      </c>
      <c r="K212" s="61">
        <f>COUNT(D212:I212)</f>
        <v>2</v>
      </c>
      <c r="L212" s="10" t="str">
        <f>RIGHT(A212,LEN(A212)-FIND(" ",A212))</f>
        <v>Taylor</v>
      </c>
      <c r="M212" s="10" t="str">
        <f>LEFT(A212,FIND(" ",A212)-1)</f>
        <v>Craig</v>
      </c>
      <c r="N212" s="61"/>
      <c r="O212" s="175">
        <f>IFERROR(IF(D212=0,"",1-(D212-1)/(MAX(D:D)-1)),0)</f>
        <v>5.5118110236220486E-2</v>
      </c>
      <c r="P212" s="175">
        <f>IFERROR(IF(E212=0,"",1-(E212-1)/(MAX(E:E)-1)),0)</f>
        <v>0.13440860215053763</v>
      </c>
      <c r="Q212" s="175" t="str">
        <f>IFERROR(IF(F212=0,"",1-(F212-1)/(MAX(F:F)-1)),0)</f>
        <v/>
      </c>
      <c r="R212" s="175" t="str">
        <f>IFERROR(IF(G212=0,"",1-(G212-1)/(MAX(G:G)-1)),0)</f>
        <v/>
      </c>
      <c r="S212" s="175" t="str">
        <f>IFERROR(IF(H212=0,"",1-(H212-1)/(MAX(H:H)-1)),0)</f>
        <v/>
      </c>
      <c r="T212" s="175" t="str">
        <f>IFERROR(IF(I212=0,"",1-(I212-1)/(MAX(I:I)-1)),0)</f>
        <v/>
      </c>
      <c r="U212" s="175">
        <f>IFERROR(IF(#REF!=0,"",1-(#REF!-1)/(MAX(#REF!)-1)),0)</f>
        <v>0</v>
      </c>
      <c r="V212" s="175">
        <f>IFERROR(IF(#REF!=0,"",1-(#REF!-1)/(MAX(#REF!)-1)),0)</f>
        <v>0</v>
      </c>
      <c r="W212" s="5">
        <f>IF(K212&gt;3,SUM(LARGE(O212:V212,{1,2,3,4})),0)</f>
        <v>0</v>
      </c>
    </row>
    <row r="213" spans="1:23" ht="13" customHeight="1">
      <c r="A213" s="368" t="s">
        <v>321</v>
      </c>
      <c r="B213" s="368" t="s">
        <v>28</v>
      </c>
      <c r="C213" s="569" t="s">
        <v>26</v>
      </c>
      <c r="D213" s="570"/>
      <c r="E213" s="570">
        <v>163</v>
      </c>
      <c r="F213" s="20"/>
      <c r="G213" s="44"/>
      <c r="H213" s="5"/>
      <c r="I213" s="5"/>
      <c r="J213" s="72" t="str">
        <f>IFERROR(SUM(SMALL(D213:I213,{1,2,3,4})),"")</f>
        <v/>
      </c>
      <c r="K213" s="61">
        <f>COUNT(D213:I213)</f>
        <v>1</v>
      </c>
      <c r="L213" s="10" t="str">
        <f>RIGHT(A213,LEN(A213)-FIND(" ",A213))</f>
        <v>Hiscock</v>
      </c>
      <c r="M213" s="10" t="str">
        <f>LEFT(A213,FIND(" ",A213)-1)</f>
        <v>Harvey</v>
      </c>
      <c r="N213" s="61"/>
    </row>
    <row r="214" spans="1:23" ht="13" customHeight="1">
      <c r="A214" s="157" t="s">
        <v>60</v>
      </c>
      <c r="B214" s="157" t="s">
        <v>51</v>
      </c>
      <c r="C214" s="407" t="s">
        <v>13</v>
      </c>
      <c r="D214" s="407">
        <v>125</v>
      </c>
      <c r="E214" s="407">
        <v>164</v>
      </c>
      <c r="F214" s="5"/>
      <c r="G214" s="5"/>
      <c r="H214" s="5"/>
      <c r="I214" s="5"/>
      <c r="J214" s="72" t="str">
        <f>IFERROR(SUM(SMALL(D214:I214,{1,2,3,4})),"")</f>
        <v/>
      </c>
      <c r="K214" s="61">
        <f>COUNT(D214:I214)</f>
        <v>2</v>
      </c>
      <c r="L214" s="10" t="str">
        <f>RIGHT(A214,LEN(A214)-FIND(" ",A214))</f>
        <v>Widdop</v>
      </c>
      <c r="M214" s="10" t="str">
        <f>LEFT(A214,FIND(" ",A214)-1)</f>
        <v>Richard</v>
      </c>
      <c r="N214" s="61"/>
      <c r="O214" s="175">
        <f>IFERROR(IF(D214=0,"",1-(D214-1)/(MAX(D:D)-1)),0)</f>
        <v>2.3622047244094446E-2</v>
      </c>
      <c r="P214" s="175">
        <f>IFERROR(IF(E214=0,"",1-(E214-1)/(MAX(E:E)-1)),0)</f>
        <v>0.12365591397849462</v>
      </c>
      <c r="Q214" s="175" t="str">
        <f>IFERROR(IF(F214=0,"",1-(F214-1)/(MAX(F:F)-1)),0)</f>
        <v/>
      </c>
      <c r="R214" s="175" t="str">
        <f>IFERROR(IF(G214=0,"",1-(G214-1)/(MAX(G:G)-1)),0)</f>
        <v/>
      </c>
      <c r="S214" s="175" t="str">
        <f>IFERROR(IF(H214=0,"",1-(H214-1)/(MAX(H:H)-1)),0)</f>
        <v/>
      </c>
      <c r="T214" s="175" t="str">
        <f>IFERROR(IF(I214=0,"",1-(I214-1)/(MAX(I:I)-1)),0)</f>
        <v/>
      </c>
      <c r="U214" s="175">
        <f>IFERROR(IF(#REF!=0,"",1-(#REF!-1)/(MAX(#REF!)-1)),0)</f>
        <v>0</v>
      </c>
      <c r="V214" s="175">
        <f>IFERROR(IF(#REF!=0,"",1-(#REF!-1)/(MAX(#REF!)-1)),0)</f>
        <v>0</v>
      </c>
      <c r="W214" s="5">
        <f>IF(K214&gt;3,SUM(LARGE(O214:V214,{1,2,3,4})),0)</f>
        <v>0</v>
      </c>
    </row>
    <row r="215" spans="1:23" ht="13" customHeight="1">
      <c r="A215" s="368" t="s">
        <v>327</v>
      </c>
      <c r="B215" s="368" t="s">
        <v>34</v>
      </c>
      <c r="C215" s="569" t="s">
        <v>26</v>
      </c>
      <c r="D215" s="570"/>
      <c r="E215" s="570">
        <v>166</v>
      </c>
      <c r="F215" s="5"/>
      <c r="G215" s="5"/>
      <c r="H215" s="5"/>
      <c r="I215" s="5"/>
      <c r="J215" s="72" t="str">
        <f>IFERROR(SUM(SMALL(D215:I215,{1,2,3,4})),"")</f>
        <v/>
      </c>
      <c r="K215" s="61"/>
      <c r="L215" s="10" t="str">
        <f>RIGHT(A215,LEN(A215)-FIND(" ",A215))</f>
        <v>Whitlock</v>
      </c>
      <c r="M215" s="10" t="str">
        <f>LEFT(A215,FIND(" ",A215)-1)</f>
        <v>Mark</v>
      </c>
      <c r="N215" s="61"/>
    </row>
    <row r="216" spans="1:23" ht="13" customHeight="1">
      <c r="A216" s="40" t="s">
        <v>368</v>
      </c>
      <c r="B216" s="509" t="s">
        <v>35</v>
      </c>
      <c r="C216" s="515" t="s">
        <v>17</v>
      </c>
      <c r="D216" s="504"/>
      <c r="E216" s="504">
        <v>167</v>
      </c>
      <c r="F216" s="504"/>
    </row>
    <row r="217" spans="1:23" ht="13" customHeight="1">
      <c r="A217" s="40" t="s">
        <v>441</v>
      </c>
      <c r="B217" s="509" t="s">
        <v>33</v>
      </c>
      <c r="C217" s="515" t="s">
        <v>16</v>
      </c>
      <c r="D217" s="504"/>
      <c r="E217" s="504">
        <v>169</v>
      </c>
      <c r="F217" s="515"/>
    </row>
    <row r="218" spans="1:23" ht="13" customHeight="1">
      <c r="A218" s="40" t="s">
        <v>369</v>
      </c>
      <c r="B218" s="509" t="s">
        <v>34</v>
      </c>
      <c r="C218" s="515" t="s">
        <v>17</v>
      </c>
      <c r="D218" s="504"/>
      <c r="E218" s="504">
        <v>170</v>
      </c>
      <c r="F218" s="504"/>
    </row>
    <row r="219" spans="1:23" ht="13" customHeight="1">
      <c r="A219" s="40" t="s">
        <v>205</v>
      </c>
      <c r="B219" s="509" t="s">
        <v>33</v>
      </c>
      <c r="C219" s="515" t="s">
        <v>11</v>
      </c>
      <c r="D219" s="504">
        <v>111</v>
      </c>
      <c r="E219" s="504">
        <v>172</v>
      </c>
      <c r="F219" s="504"/>
    </row>
    <row r="220" spans="1:23" ht="13" customHeight="1">
      <c r="A220" s="40" t="s">
        <v>416</v>
      </c>
      <c r="B220" s="509" t="s">
        <v>35</v>
      </c>
      <c r="C220" s="515" t="s">
        <v>18</v>
      </c>
      <c r="D220" s="504"/>
      <c r="E220" s="504">
        <v>173</v>
      </c>
      <c r="F220" s="504"/>
      <c r="G220" s="504"/>
      <c r="H220" s="504"/>
      <c r="I220" s="504"/>
    </row>
    <row r="221" spans="1:23" ht="13" customHeight="1">
      <c r="A221" s="500" t="s">
        <v>315</v>
      </c>
      <c r="B221" s="500" t="s">
        <v>33</v>
      </c>
      <c r="C221" s="571" t="s">
        <v>15</v>
      </c>
      <c r="D221" s="565"/>
      <c r="E221" s="565">
        <v>174</v>
      </c>
      <c r="F221" s="565"/>
    </row>
    <row r="222" spans="1:23" ht="13" customHeight="1">
      <c r="A222" s="474" t="s">
        <v>465</v>
      </c>
      <c r="B222" s="474" t="s">
        <v>51</v>
      </c>
      <c r="C222" s="550" t="s">
        <v>23</v>
      </c>
      <c r="D222" s="555"/>
      <c r="E222" s="555">
        <v>176</v>
      </c>
      <c r="F222" s="555"/>
    </row>
    <row r="223" spans="1:23" ht="13" customHeight="1">
      <c r="A223" s="40" t="s">
        <v>293</v>
      </c>
      <c r="B223" s="509" t="s">
        <v>34</v>
      </c>
      <c r="C223" s="515" t="s">
        <v>14</v>
      </c>
      <c r="D223" s="504"/>
      <c r="E223" s="504">
        <v>177</v>
      </c>
      <c r="F223" s="504"/>
    </row>
    <row r="224" spans="1:23" ht="13" customHeight="1">
      <c r="A224" s="40" t="s">
        <v>370</v>
      </c>
      <c r="B224" s="509" t="s">
        <v>33</v>
      </c>
      <c r="C224" s="515" t="s">
        <v>17</v>
      </c>
      <c r="D224" s="504"/>
      <c r="E224" s="504">
        <v>178</v>
      </c>
      <c r="F224" s="504"/>
    </row>
    <row r="225" spans="1:23" ht="13" customHeight="1">
      <c r="A225" s="368" t="s">
        <v>320</v>
      </c>
      <c r="B225" s="368" t="s">
        <v>51</v>
      </c>
      <c r="C225" s="569" t="s">
        <v>26</v>
      </c>
      <c r="D225" s="570">
        <v>124</v>
      </c>
      <c r="E225" s="570">
        <v>179</v>
      </c>
      <c r="F225" s="5"/>
      <c r="G225" s="5"/>
      <c r="H225" s="5"/>
      <c r="I225" s="5"/>
      <c r="J225" s="72" t="str">
        <f>IFERROR(SUM(SMALL(D225:I225,{1,2,3,4})),"")</f>
        <v/>
      </c>
      <c r="K225" s="61">
        <f>COUNT(D225:I225)</f>
        <v>2</v>
      </c>
      <c r="L225" s="10" t="str">
        <f>RIGHT(A225,LEN(A225)-FIND(" ",A225))</f>
        <v>Coady</v>
      </c>
      <c r="M225" s="10" t="str">
        <f>LEFT(A225,FIND(" ",A225)-1)</f>
        <v>Denis</v>
      </c>
      <c r="N225" s="61"/>
      <c r="O225" s="175">
        <f>IFERROR(IF(D225=0,"",1-(D225-1)/(MAX(D:D)-1)),0)</f>
        <v>3.1496062992126039E-2</v>
      </c>
      <c r="P225" s="175">
        <f>IFERROR(IF(E225=0,"",1-(E225-1)/(MAX(E:E)-1)),0)</f>
        <v>4.3010752688172005E-2</v>
      </c>
      <c r="Q225" s="175" t="str">
        <f>IFERROR(IF(F225=0,"",1-(F225-1)/(MAX(F:F)-1)),0)</f>
        <v/>
      </c>
      <c r="R225" s="175" t="str">
        <f>IFERROR(IF(G225=0,"",1-(G225-1)/(MAX(G:G)-1)),0)</f>
        <v/>
      </c>
      <c r="S225" s="175" t="str">
        <f>IFERROR(IF(H225=0,"",1-(H225-1)/(MAX(H:H)-1)),0)</f>
        <v/>
      </c>
      <c r="T225" s="175" t="str">
        <f>IFERROR(IF(I225=0,"",1-(I225-1)/(MAX(I:I)-1)),0)</f>
        <v/>
      </c>
      <c r="U225" s="175">
        <f>IFERROR(IF(#REF!=0,"",1-(#REF!-1)/(MAX(#REF!)-1)),0)</f>
        <v>0</v>
      </c>
      <c r="V225" s="175">
        <f>IFERROR(IF(#REF!=0,"",1-(#REF!-1)/(MAX(#REF!)-1)),0)</f>
        <v>0</v>
      </c>
      <c r="W225" s="5">
        <f>IF(K225&gt;3,SUM(LARGE(O225:V225,{1,2,3,4})),0)</f>
        <v>0</v>
      </c>
    </row>
    <row r="226" spans="1:23" ht="13" customHeight="1">
      <c r="A226" s="515" t="s">
        <v>467</v>
      </c>
      <c r="B226" s="515" t="s">
        <v>33</v>
      </c>
      <c r="C226" s="515" t="s">
        <v>19</v>
      </c>
      <c r="D226" s="504"/>
      <c r="E226" s="504">
        <v>180</v>
      </c>
    </row>
    <row r="227" spans="1:23" ht="13" customHeight="1">
      <c r="A227" s="157" t="s">
        <v>298</v>
      </c>
      <c r="B227" s="157" t="s">
        <v>51</v>
      </c>
      <c r="C227" s="407" t="s">
        <v>13</v>
      </c>
      <c r="D227" s="407"/>
      <c r="E227" s="407">
        <v>181</v>
      </c>
      <c r="F227" s="5"/>
      <c r="G227" s="5"/>
      <c r="H227" s="5"/>
      <c r="I227" s="5"/>
      <c r="J227" s="72" t="str">
        <f>IFERROR(SUM(SMALL(D227:I227,{1,2,3,4})),"")</f>
        <v/>
      </c>
      <c r="K227" s="61">
        <f>COUNT(D227:I227)</f>
        <v>1</v>
      </c>
      <c r="L227" s="10" t="str">
        <f>RIGHT(A227,LEN(A227)-FIND(" ",A227))</f>
        <v>Maclean</v>
      </c>
      <c r="M227" s="10" t="str">
        <f>LEFT(A227,FIND(" ",A227)-1)</f>
        <v>Doug</v>
      </c>
      <c r="N227" s="61"/>
      <c r="O227" s="175" t="str">
        <f>IFERROR(IF(D227=0,"",1-(D227-1)/(MAX(D:D)-1)),0)</f>
        <v/>
      </c>
      <c r="P227" s="175">
        <f>IFERROR(IF(E227=0,"",1-(E227-1)/(MAX(E:E)-1)),0)</f>
        <v>3.2258064516129004E-2</v>
      </c>
      <c r="Q227" s="175" t="str">
        <f>IFERROR(IF(F227=0,"",1-(F227-1)/(MAX(F:F)-1)),0)</f>
        <v/>
      </c>
      <c r="R227" s="175" t="str">
        <f>IFERROR(IF(G227=0,"",1-(G227-1)/(MAX(G:G)-1)),0)</f>
        <v/>
      </c>
      <c r="S227" s="175" t="str">
        <f>IFERROR(IF(H227=0,"",1-(H227-1)/(MAX(H:H)-1)),0)</f>
        <v/>
      </c>
      <c r="T227" s="175" t="str">
        <f>IFERROR(IF(I227=0,"",1-(I227-1)/(MAX(I:I)-1)),0)</f>
        <v/>
      </c>
      <c r="U227" s="175">
        <f>IFERROR(IF(#REF!=0,"",1-(#REF!-1)/(MAX(#REF!)-1)),0)</f>
        <v>0</v>
      </c>
      <c r="V227" s="175">
        <f>IFERROR(IF(#REF!=0,"",1-(#REF!-1)/(MAX(#REF!)-1)),0)</f>
        <v>0</v>
      </c>
      <c r="W227" s="5">
        <f>IF(K227&gt;3,SUM(LARGE(O227:V227,{1,2,3,4})),0)</f>
        <v>0</v>
      </c>
    </row>
    <row r="228" spans="1:23" ht="13" customHeight="1">
      <c r="A228" s="40" t="s">
        <v>270</v>
      </c>
      <c r="B228" s="509" t="s">
        <v>51</v>
      </c>
      <c r="C228" s="515" t="s">
        <v>22</v>
      </c>
      <c r="D228" s="286"/>
      <c r="E228" s="504">
        <v>183</v>
      </c>
      <c r="F228" s="504"/>
    </row>
    <row r="229" spans="1:23" ht="13" customHeight="1">
      <c r="A229" s="368" t="s">
        <v>325</v>
      </c>
      <c r="B229" s="368" t="s">
        <v>51</v>
      </c>
      <c r="C229" s="569" t="s">
        <v>26</v>
      </c>
      <c r="D229" s="570"/>
      <c r="E229" s="570">
        <v>184</v>
      </c>
      <c r="F229" s="5"/>
      <c r="G229" s="5"/>
      <c r="H229" s="5"/>
      <c r="I229" s="5"/>
      <c r="J229" s="72" t="str">
        <f>IFERROR(SUM(SMALL(D229:I229,{1,2,3,4})),"")</f>
        <v/>
      </c>
      <c r="K229" s="61"/>
      <c r="L229" s="10" t="str">
        <f>RIGHT(A229,LEN(A229)-FIND(" ",A229))</f>
        <v>Mills</v>
      </c>
      <c r="M229" s="10" t="str">
        <f>LEFT(A229,FIND(" ",A229)-1)</f>
        <v>Mike</v>
      </c>
      <c r="N229" s="61"/>
    </row>
    <row r="230" spans="1:23" ht="13" customHeight="1">
      <c r="A230" s="40" t="s">
        <v>133</v>
      </c>
      <c r="B230" s="509" t="s">
        <v>34</v>
      </c>
      <c r="C230" s="515" t="s">
        <v>14</v>
      </c>
      <c r="D230" s="504">
        <v>126</v>
      </c>
      <c r="E230" s="504">
        <v>185</v>
      </c>
      <c r="F230" s="504"/>
    </row>
    <row r="231" spans="1:23" ht="13" customHeight="1">
      <c r="A231" s="40" t="s">
        <v>294</v>
      </c>
      <c r="B231" s="509" t="s">
        <v>33</v>
      </c>
      <c r="C231" s="515" t="s">
        <v>14</v>
      </c>
      <c r="D231" s="504"/>
      <c r="E231" s="504">
        <v>186</v>
      </c>
      <c r="F231" s="504"/>
    </row>
    <row r="232" spans="1:23" ht="13" customHeight="1">
      <c r="A232" s="368" t="s">
        <v>326</v>
      </c>
      <c r="B232" s="368" t="s">
        <v>35</v>
      </c>
      <c r="C232" s="569" t="s">
        <v>26</v>
      </c>
      <c r="D232" s="570"/>
      <c r="E232" s="570">
        <v>187</v>
      </c>
      <c r="F232" s="5"/>
      <c r="G232" s="5"/>
      <c r="H232" s="5"/>
      <c r="I232" s="5"/>
      <c r="J232" s="72" t="str">
        <f>IFERROR(SUM(SMALL(D232:I232,{1,2,3,4})),"")</f>
        <v/>
      </c>
      <c r="K232" s="61">
        <f>COUNT(D232:I232)</f>
        <v>1</v>
      </c>
      <c r="L232" s="10" t="str">
        <f>RIGHT(A232,LEN(A232)-FIND(" ",A232))</f>
        <v>Murray</v>
      </c>
      <c r="M232" s="10" t="str">
        <f>LEFT(A232,FIND(" ",A232)-1)</f>
        <v>Dave</v>
      </c>
      <c r="N232" s="61"/>
      <c r="O232" s="175" t="str">
        <f>IFERROR(IF(D232=0,"",1-(D232-1)/(MAX(D:D)-1)),0)</f>
        <v/>
      </c>
      <c r="P232" s="175">
        <f>IFERROR(IF(E232=0,"",1-(E232-1)/(MAX(E:E)-1)),0)</f>
        <v>0</v>
      </c>
      <c r="Q232" s="175" t="str">
        <f>IFERROR(IF(F232=0,"",1-(F232-1)/(MAX(F:F)-1)),0)</f>
        <v/>
      </c>
      <c r="R232" s="175" t="str">
        <f>IFERROR(IF(G232=0,"",1-(G232-1)/(MAX(G:G)-1)),0)</f>
        <v/>
      </c>
      <c r="S232" s="175" t="str">
        <f>IFERROR(IF(H232=0,"",1-(H232-1)/(MAX(H:H)-1)),0)</f>
        <v/>
      </c>
      <c r="T232" s="175" t="str">
        <f>IFERROR(IF(I232=0,"",1-(I232-1)/(MAX(I:I)-1)),0)</f>
        <v/>
      </c>
      <c r="U232" s="175">
        <f>IFERROR(IF(#REF!=0,"",1-(#REF!-1)/(MAX(#REF!)-1)),0)</f>
        <v>0</v>
      </c>
      <c r="V232" s="175">
        <f>IFERROR(IF(#REF!=0,"",1-(#REF!-1)/(MAX(#REF!)-1)),0)</f>
        <v>0</v>
      </c>
      <c r="W232" s="5">
        <f>IF(K232&gt;3,SUM(LARGE(O232:V232,{1,2,3,4})),0)</f>
        <v>0</v>
      </c>
    </row>
    <row r="233" spans="1:23" ht="13" customHeight="1">
      <c r="A233" s="20" t="s">
        <v>212</v>
      </c>
      <c r="B233" s="20" t="s">
        <v>28</v>
      </c>
      <c r="C233" s="20" t="s">
        <v>27</v>
      </c>
      <c r="D233" s="20">
        <v>1</v>
      </c>
    </row>
    <row r="234" spans="1:23" ht="13" customHeight="1">
      <c r="A234" s="20" t="s">
        <v>57</v>
      </c>
      <c r="B234" s="20" t="s">
        <v>34</v>
      </c>
      <c r="C234" s="20" t="s">
        <v>27</v>
      </c>
      <c r="D234" s="20">
        <v>3</v>
      </c>
    </row>
    <row r="235" spans="1:23" ht="13" customHeight="1">
      <c r="A235" s="474" t="s">
        <v>101</v>
      </c>
      <c r="B235" s="474" t="s">
        <v>28</v>
      </c>
      <c r="C235" s="550" t="s">
        <v>23</v>
      </c>
      <c r="D235" s="555">
        <v>7</v>
      </c>
      <c r="E235" s="555"/>
      <c r="F235" s="555"/>
    </row>
    <row r="236" spans="1:23" ht="13" customHeight="1">
      <c r="A236" s="474" t="s">
        <v>102</v>
      </c>
      <c r="B236" s="474" t="s">
        <v>34</v>
      </c>
      <c r="C236" s="550" t="s">
        <v>23</v>
      </c>
      <c r="D236" s="555">
        <v>8</v>
      </c>
      <c r="E236" s="555"/>
      <c r="F236" s="555"/>
    </row>
    <row r="237" spans="1:23" ht="13" customHeight="1">
      <c r="A237" s="20" t="s">
        <v>222</v>
      </c>
      <c r="B237" s="20" t="s">
        <v>28</v>
      </c>
      <c r="C237" s="20" t="s">
        <v>27</v>
      </c>
      <c r="D237" s="20">
        <v>10</v>
      </c>
    </row>
    <row r="238" spans="1:23" ht="13" customHeight="1">
      <c r="A238" s="20" t="s">
        <v>221</v>
      </c>
      <c r="B238" s="20" t="s">
        <v>35</v>
      </c>
      <c r="C238" s="20" t="s">
        <v>27</v>
      </c>
      <c r="D238" s="20">
        <v>15</v>
      </c>
    </row>
    <row r="239" spans="1:23" ht="13" customHeight="1">
      <c r="A239" s="40" t="s">
        <v>120</v>
      </c>
      <c r="B239" s="509" t="s">
        <v>34</v>
      </c>
      <c r="C239" s="515" t="s">
        <v>14</v>
      </c>
      <c r="D239" s="504">
        <v>17</v>
      </c>
      <c r="E239" s="504"/>
      <c r="F239" s="504"/>
    </row>
    <row r="240" spans="1:23" ht="13" customHeight="1">
      <c r="A240" s="20" t="s">
        <v>218</v>
      </c>
      <c r="B240" s="19" t="s">
        <v>28</v>
      </c>
      <c r="C240" s="19" t="s">
        <v>27</v>
      </c>
      <c r="D240" s="19">
        <v>20</v>
      </c>
      <c r="E240" s="19"/>
      <c r="F240" s="13"/>
    </row>
    <row r="241" spans="1:16380" ht="13" customHeight="1">
      <c r="A241" s="40" t="s">
        <v>240</v>
      </c>
      <c r="B241" s="41" t="s">
        <v>28</v>
      </c>
      <c r="C241" s="42" t="s">
        <v>25</v>
      </c>
      <c r="D241" s="15">
        <v>25</v>
      </c>
      <c r="E241" s="19"/>
      <c r="F241" s="19"/>
      <c r="G241" s="64"/>
      <c r="H241" s="5"/>
      <c r="I241" s="5"/>
      <c r="J241" s="72" t="str">
        <f>IFERROR(SUM(SMALL(D241:I241,{1,2,3,4})),"")</f>
        <v/>
      </c>
      <c r="K241" s="61"/>
      <c r="L241" s="61"/>
      <c r="M241" s="61"/>
    </row>
    <row r="242" spans="1:16380" ht="13" customHeight="1">
      <c r="A242" s="40" t="s">
        <v>240</v>
      </c>
      <c r="B242" s="41" t="s">
        <v>28</v>
      </c>
      <c r="C242" s="42" t="s">
        <v>25</v>
      </c>
      <c r="D242" s="15">
        <v>25</v>
      </c>
      <c r="E242" s="15"/>
      <c r="F242" s="15"/>
    </row>
    <row r="243" spans="1:16380" ht="13" customHeight="1">
      <c r="A243" s="40" t="s">
        <v>201</v>
      </c>
      <c r="B243" s="41" t="s">
        <v>28</v>
      </c>
      <c r="C243" s="42" t="s">
        <v>11</v>
      </c>
      <c r="D243" s="15">
        <v>26</v>
      </c>
      <c r="E243" s="15"/>
      <c r="F243" s="15"/>
    </row>
    <row r="244" spans="1:16380" ht="13" customHeight="1">
      <c r="A244" s="40" t="s">
        <v>77</v>
      </c>
      <c r="B244" s="41" t="s">
        <v>33</v>
      </c>
      <c r="C244" s="42" t="s">
        <v>25</v>
      </c>
      <c r="D244" s="15">
        <v>28</v>
      </c>
      <c r="E244" s="15"/>
      <c r="F244" s="15"/>
      <c r="G244" s="5"/>
      <c r="H244" s="5"/>
      <c r="I244" s="5"/>
      <c r="J244" s="72" t="str">
        <f>IFERROR(SUM(SMALL(D244:I244,{1,2,3,4})),"")</f>
        <v/>
      </c>
      <c r="K244" s="61">
        <f>COUNT(D244:I244)</f>
        <v>1</v>
      </c>
      <c r="L244" s="10" t="str">
        <f>RIGHT(A244,LEN(A244)-FIND(" ",A244))</f>
        <v>White</v>
      </c>
      <c r="M244" s="10" t="str">
        <f>LEFT(A244,FIND(" ",A244)-1)</f>
        <v>Mike</v>
      </c>
      <c r="N244" s="61"/>
      <c r="O244" s="175">
        <f>IFERROR(IF(D244=0,"",1-(D244-1)/(MAX(D:D)-1)),0)</f>
        <v>0.78740157480314954</v>
      </c>
      <c r="P244" s="175" t="str">
        <f>IFERROR(IF(E244=0,"",1-(E244-1)/(MAX(E:E)-1)),0)</f>
        <v/>
      </c>
      <c r="Q244" s="175" t="str">
        <f>IFERROR(IF(F244=0,"",1-(F244-1)/(MAX(F:F)-1)),0)</f>
        <v/>
      </c>
      <c r="R244" s="175" t="str">
        <f>IFERROR(IF(G244=0,"",1-(G244-1)/(MAX(G:G)-1)),0)</f>
        <v/>
      </c>
      <c r="S244" s="175" t="str">
        <f>IFERROR(IF(H244=0,"",1-(H244-1)/(MAX(H:H)-1)),0)</f>
        <v/>
      </c>
      <c r="T244" s="175" t="str">
        <f>IFERROR(IF(I244=0,"",1-(I244-1)/(MAX(I:I)-1)),0)</f>
        <v/>
      </c>
      <c r="U244" s="175">
        <f>IFERROR(IF(#REF!=0,"",1-(#REF!-1)/(MAX(#REF!)-1)),0)</f>
        <v>0</v>
      </c>
      <c r="V244" s="175">
        <f>IFERROR(IF(#REF!=0,"",1-(#REF!-1)/(MAX(#REF!)-1)),0)</f>
        <v>0</v>
      </c>
      <c r="W244" s="5">
        <f>IF(K244&gt;3,SUM(LARGE(O244:V244,{1,2,3,4})),0)</f>
        <v>0</v>
      </c>
    </row>
    <row r="245" spans="1:16380" ht="13" customHeight="1">
      <c r="A245" s="40" t="s">
        <v>153</v>
      </c>
      <c r="B245" s="41" t="s">
        <v>28</v>
      </c>
      <c r="C245" s="42" t="s">
        <v>21</v>
      </c>
      <c r="D245" s="15">
        <v>29</v>
      </c>
      <c r="E245" s="15"/>
      <c r="F245" s="15"/>
    </row>
    <row r="246" spans="1:16380" ht="13" customHeight="1">
      <c r="A246" s="20" t="s">
        <v>59</v>
      </c>
      <c r="B246" s="19" t="s">
        <v>28</v>
      </c>
      <c r="C246" s="19" t="s">
        <v>27</v>
      </c>
      <c r="D246" s="19">
        <v>31</v>
      </c>
      <c r="E246" s="19"/>
      <c r="F246" s="13"/>
    </row>
    <row r="247" spans="1:16380" ht="13" customHeight="1">
      <c r="A247" s="40" t="s">
        <v>146</v>
      </c>
      <c r="B247" s="41" t="s">
        <v>35</v>
      </c>
      <c r="C247" s="42" t="s">
        <v>21</v>
      </c>
      <c r="D247" s="15">
        <v>34</v>
      </c>
      <c r="E247" s="15"/>
      <c r="F247" s="15"/>
    </row>
    <row r="248" spans="1:16380" ht="13" customHeight="1">
      <c r="A248" s="40" t="s">
        <v>145</v>
      </c>
      <c r="B248" s="41" t="s">
        <v>34</v>
      </c>
      <c r="C248" s="42" t="s">
        <v>21</v>
      </c>
      <c r="D248" s="15">
        <v>36</v>
      </c>
      <c r="E248" s="15"/>
      <c r="F248" s="15"/>
    </row>
    <row r="249" spans="1:16380" ht="13" customHeight="1">
      <c r="A249" s="474" t="s">
        <v>104</v>
      </c>
      <c r="B249" s="475" t="s">
        <v>34</v>
      </c>
      <c r="C249" s="476" t="s">
        <v>23</v>
      </c>
      <c r="D249" s="477">
        <v>37</v>
      </c>
      <c r="E249" s="477"/>
      <c r="F249" s="477"/>
    </row>
    <row r="250" spans="1:16380" ht="13" customHeight="1">
      <c r="A250" s="40" t="s">
        <v>241</v>
      </c>
      <c r="B250" s="41" t="s">
        <v>34</v>
      </c>
      <c r="C250" s="42" t="s">
        <v>25</v>
      </c>
      <c r="D250" s="15">
        <v>38</v>
      </c>
      <c r="E250" s="15"/>
      <c r="F250" s="15"/>
      <c r="G250" s="5"/>
      <c r="H250" s="5"/>
      <c r="I250" s="5"/>
      <c r="J250" s="72" t="str">
        <f>IFERROR(SUM(SMALL(D250:I250,{1,2,3,4})),"")</f>
        <v/>
      </c>
      <c r="K250" s="61">
        <f>COUNT(D250:I250)</f>
        <v>1</v>
      </c>
      <c r="L250" s="10" t="str">
        <f>RIGHT(A250,LEN(A250)-FIND(" ",A250))</f>
        <v>Hayward</v>
      </c>
      <c r="M250" s="10" t="str">
        <f>LEFT(A250,FIND(" ",A250)-1)</f>
        <v>Richard</v>
      </c>
      <c r="N250" s="61"/>
      <c r="O250" s="175">
        <f>IFERROR(IF(D250=0,"",1-(D250-1)/(MAX(D:D)-1)),0)</f>
        <v>0.70866141732283472</v>
      </c>
      <c r="P250" s="175" t="str">
        <f>IFERROR(IF(E250=0,"",1-(E250-1)/(MAX(E:E)-1)),0)</f>
        <v/>
      </c>
      <c r="Q250" s="175" t="str">
        <f>IFERROR(IF(F250=0,"",1-(F250-1)/(MAX(F:F)-1)),0)</f>
        <v/>
      </c>
      <c r="R250" s="175" t="str">
        <f>IFERROR(IF(G250=0,"",1-(G250-1)/(MAX(G:G)-1)),0)</f>
        <v/>
      </c>
      <c r="S250" s="175" t="str">
        <f>IFERROR(IF(H250=0,"",1-(H250-1)/(MAX(H:H)-1)),0)</f>
        <v/>
      </c>
      <c r="T250" s="175" t="str">
        <f>IFERROR(IF(I250=0,"",1-(I250-1)/(MAX(I:I)-1)),0)</f>
        <v/>
      </c>
      <c r="U250" s="175">
        <f>IFERROR(IF(#REF!=0,"",1-(#REF!-1)/(MAX(#REF!)-1)),0)</f>
        <v>0</v>
      </c>
      <c r="V250" s="175">
        <f>IFERROR(IF(#REF!=0,"",1-(#REF!-1)/(MAX(#REF!)-1)),0)</f>
        <v>0</v>
      </c>
      <c r="W250" s="5">
        <f>IF(K250&gt;3,SUM(LARGE(O250:V250,{1,2,3,4})),0)</f>
        <v>0</v>
      </c>
    </row>
    <row r="251" spans="1:16380" ht="13" customHeight="1">
      <c r="A251" s="40" t="s">
        <v>241</v>
      </c>
      <c r="B251" s="41" t="s">
        <v>34</v>
      </c>
      <c r="C251" s="42" t="s">
        <v>25</v>
      </c>
      <c r="D251" s="15">
        <v>38</v>
      </c>
      <c r="E251" s="15"/>
      <c r="F251" s="15"/>
    </row>
    <row r="252" spans="1:16380" ht="13" customHeight="1">
      <c r="A252" s="368" t="s">
        <v>195</v>
      </c>
      <c r="B252" s="369" t="s">
        <v>28</v>
      </c>
      <c r="C252" s="567" t="s">
        <v>26</v>
      </c>
      <c r="D252" s="568">
        <v>39</v>
      </c>
      <c r="E252" s="568"/>
      <c r="F252" s="15"/>
      <c r="G252" s="5"/>
      <c r="H252" s="5"/>
      <c r="I252" s="5"/>
      <c r="J252" s="72" t="str">
        <f>IFERROR(SUM(SMALL(D252:I252,{1,2,3,4})),"")</f>
        <v/>
      </c>
      <c r="K252" s="61"/>
      <c r="L252" s="10" t="str">
        <f>RIGHT(A252,LEN(A252)-FIND(" ",A252))</f>
        <v>Page</v>
      </c>
      <c r="M252" s="10" t="str">
        <f>LEFT(A252,FIND(" ",A252)-1)</f>
        <v>Ian</v>
      </c>
      <c r="N252" s="61"/>
    </row>
    <row r="253" spans="1:16380" ht="13" customHeight="1">
      <c r="A253" s="40" t="s">
        <v>110</v>
      </c>
      <c r="B253" s="40" t="s">
        <v>34</v>
      </c>
      <c r="C253" s="42" t="s">
        <v>20</v>
      </c>
      <c r="D253" s="15">
        <v>41</v>
      </c>
      <c r="E253" s="5"/>
      <c r="F253" s="387"/>
      <c r="G253" s="5"/>
      <c r="H253" s="5"/>
      <c r="I253" s="5"/>
      <c r="J253" s="72" t="str">
        <f>IFERROR(SUM(SMALL(D253:I253,{1,2,3,4})),"")</f>
        <v/>
      </c>
      <c r="K253" s="61">
        <f>COUNT(D253:I253)</f>
        <v>1</v>
      </c>
      <c r="L253" s="10" t="str">
        <f>RIGHT(A253,LEN(A253)-FIND(" ",A253))</f>
        <v>Milchard</v>
      </c>
      <c r="M253" s="10" t="str">
        <f>LEFT(A253,FIND(" ",A253)-1)</f>
        <v>Jacob</v>
      </c>
      <c r="N253" s="61"/>
      <c r="O253" s="175">
        <f>IFERROR(IF(D253=0,"",1-(D253-1)/(MAX(D:D)-1)),0)</f>
        <v>0.68503937007874016</v>
      </c>
      <c r="P253" s="175" t="str">
        <f>IFERROR(IF(E253=0,"",1-(E253-1)/(MAX(E:E)-1)),0)</f>
        <v/>
      </c>
      <c r="Q253" s="175" t="str">
        <f>IFERROR(IF(F253=0,"",1-(F253-1)/(MAX(F:F)-1)),0)</f>
        <v/>
      </c>
      <c r="R253" s="175" t="str">
        <f>IFERROR(IF(G253=0,"",1-(G253-1)/(MAX(G:G)-1)),0)</f>
        <v/>
      </c>
      <c r="S253" s="175" t="str">
        <f>IFERROR(IF(H253=0,"",1-(H253-1)/(MAX(H:H)-1)),0)</f>
        <v/>
      </c>
      <c r="T253" s="175" t="str">
        <f>IFERROR(IF(I253=0,"",1-(I253-1)/(MAX(I:I)-1)),0)</f>
        <v/>
      </c>
      <c r="U253" s="175">
        <f>IFERROR(IF(#REF!=0,"",1-(#REF!-1)/(MAX(#REF!)-1)),0)</f>
        <v>0</v>
      </c>
      <c r="V253" s="175">
        <f>IFERROR(IF(#REF!=0,"",1-(#REF!-1)/(MAX(#REF!)-1)),0)</f>
        <v>0</v>
      </c>
      <c r="W253" s="5">
        <f>IF(K253&gt;3,SUM(LARGE(O253:V253,{1,2,3,4})),0)</f>
        <v>0</v>
      </c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  <c r="IV253" s="36"/>
      <c r="IW253" s="36"/>
      <c r="IX253" s="36"/>
      <c r="IY253" s="36"/>
      <c r="IZ253" s="36"/>
      <c r="JA253" s="36"/>
      <c r="JB253" s="36"/>
      <c r="JC253" s="36"/>
      <c r="JD253" s="36"/>
      <c r="JE253" s="36"/>
      <c r="JF253" s="36"/>
      <c r="JG253" s="36"/>
      <c r="JH253" s="36"/>
      <c r="JI253" s="36"/>
      <c r="JJ253" s="36"/>
      <c r="JK253" s="36"/>
      <c r="JL253" s="36"/>
      <c r="JM253" s="36"/>
      <c r="JN253" s="36"/>
      <c r="JO253" s="36"/>
      <c r="JP253" s="36"/>
      <c r="JQ253" s="36"/>
      <c r="JR253" s="36"/>
      <c r="JS253" s="36"/>
      <c r="JT253" s="36"/>
      <c r="JU253" s="36"/>
      <c r="JV253" s="36"/>
      <c r="JW253" s="36"/>
      <c r="JX253" s="36"/>
      <c r="JY253" s="36"/>
      <c r="JZ253" s="36"/>
      <c r="KA253" s="36"/>
      <c r="KB253" s="36"/>
      <c r="KC253" s="36"/>
      <c r="KD253" s="36"/>
      <c r="KE253" s="36"/>
      <c r="KF253" s="36"/>
      <c r="KG253" s="36"/>
      <c r="KH253" s="36"/>
      <c r="KI253" s="36"/>
      <c r="KJ253" s="36"/>
      <c r="KK253" s="36"/>
      <c r="KL253" s="36"/>
      <c r="KM253" s="36"/>
      <c r="KN253" s="36"/>
      <c r="KO253" s="36"/>
      <c r="KP253" s="36"/>
      <c r="KQ253" s="36"/>
      <c r="KR253" s="36"/>
      <c r="KS253" s="36"/>
      <c r="KT253" s="36"/>
      <c r="KU253" s="36"/>
      <c r="KV253" s="36"/>
      <c r="KW253" s="36"/>
      <c r="KX253" s="36"/>
      <c r="KY253" s="36"/>
      <c r="KZ253" s="36"/>
      <c r="LA253" s="36"/>
      <c r="LB253" s="36"/>
      <c r="LC253" s="36"/>
      <c r="LD253" s="36"/>
      <c r="LE253" s="36"/>
      <c r="LF253" s="36"/>
      <c r="LG253" s="36"/>
      <c r="LH253" s="36"/>
      <c r="LI253" s="36"/>
      <c r="LJ253" s="36"/>
      <c r="LK253" s="36"/>
      <c r="LL253" s="36"/>
      <c r="LM253" s="36"/>
      <c r="LN253" s="36"/>
      <c r="LO253" s="36"/>
      <c r="LP253" s="36"/>
      <c r="LQ253" s="36"/>
      <c r="LR253" s="36"/>
      <c r="LS253" s="36"/>
      <c r="LT253" s="36"/>
      <c r="LU253" s="36"/>
      <c r="LV253" s="36"/>
      <c r="LW253" s="36"/>
      <c r="LX253" s="36"/>
      <c r="LY253" s="36"/>
      <c r="LZ253" s="36"/>
      <c r="MA253" s="36"/>
      <c r="MB253" s="36"/>
      <c r="MC253" s="36"/>
      <c r="MD253" s="36"/>
      <c r="ME253" s="36"/>
      <c r="MF253" s="36"/>
      <c r="MG253" s="36"/>
      <c r="MH253" s="36"/>
      <c r="MI253" s="36"/>
      <c r="MJ253" s="36"/>
      <c r="MK253" s="36"/>
      <c r="ML253" s="36"/>
      <c r="MM253" s="36"/>
      <c r="MN253" s="36"/>
      <c r="MO253" s="36"/>
      <c r="MP253" s="36"/>
      <c r="MQ253" s="36"/>
      <c r="MR253" s="36"/>
      <c r="MS253" s="36"/>
      <c r="MT253" s="36"/>
      <c r="MU253" s="36"/>
      <c r="MV253" s="36"/>
      <c r="MW253" s="36"/>
      <c r="MX253" s="36"/>
      <c r="MY253" s="36"/>
      <c r="MZ253" s="36"/>
      <c r="NA253" s="36"/>
      <c r="NB253" s="36"/>
      <c r="NC253" s="36"/>
      <c r="ND253" s="36"/>
      <c r="NE253" s="36"/>
      <c r="NF253" s="36"/>
      <c r="NG253" s="36"/>
      <c r="NH253" s="36"/>
      <c r="NI253" s="36"/>
      <c r="NJ253" s="36"/>
      <c r="NK253" s="36"/>
      <c r="NL253" s="36"/>
      <c r="NM253" s="36"/>
      <c r="NN253" s="36"/>
      <c r="NO253" s="36"/>
      <c r="NP253" s="36"/>
      <c r="NQ253" s="36"/>
      <c r="NR253" s="36"/>
      <c r="NS253" s="36"/>
      <c r="NT253" s="36"/>
      <c r="NU253" s="36"/>
      <c r="NV253" s="36"/>
      <c r="NW253" s="36"/>
      <c r="NX253" s="36"/>
      <c r="NY253" s="36"/>
      <c r="NZ253" s="36"/>
      <c r="OA253" s="36"/>
      <c r="OB253" s="36"/>
      <c r="OC253" s="36"/>
      <c r="OD253" s="36"/>
      <c r="OE253" s="36"/>
      <c r="OF253" s="36"/>
      <c r="OG253" s="36"/>
      <c r="OH253" s="36"/>
      <c r="OI253" s="36"/>
      <c r="OJ253" s="36"/>
      <c r="OK253" s="36"/>
      <c r="OL253" s="36"/>
      <c r="OM253" s="36"/>
      <c r="ON253" s="36"/>
      <c r="OO253" s="36"/>
      <c r="OP253" s="36"/>
      <c r="OQ253" s="36"/>
      <c r="OR253" s="36"/>
      <c r="OS253" s="36"/>
      <c r="OT253" s="36"/>
      <c r="OU253" s="36"/>
      <c r="OV253" s="36"/>
      <c r="OW253" s="36"/>
      <c r="OX253" s="36"/>
      <c r="OY253" s="36"/>
      <c r="OZ253" s="36"/>
      <c r="PA253" s="36"/>
      <c r="PB253" s="36"/>
      <c r="PC253" s="36"/>
      <c r="PD253" s="36"/>
      <c r="PE253" s="36"/>
      <c r="PF253" s="36"/>
      <c r="PG253" s="36"/>
      <c r="PH253" s="36"/>
      <c r="PI253" s="36"/>
      <c r="PJ253" s="36"/>
      <c r="PK253" s="36"/>
      <c r="PL253" s="36"/>
      <c r="PM253" s="36"/>
      <c r="PN253" s="36"/>
      <c r="PO253" s="36"/>
      <c r="PP253" s="36"/>
      <c r="PQ253" s="36"/>
      <c r="PR253" s="36"/>
      <c r="PS253" s="36"/>
      <c r="PT253" s="36"/>
      <c r="PU253" s="36"/>
      <c r="PV253" s="36"/>
      <c r="PW253" s="36"/>
      <c r="PX253" s="36"/>
      <c r="PY253" s="36"/>
      <c r="PZ253" s="36"/>
      <c r="QA253" s="36"/>
      <c r="QB253" s="36"/>
      <c r="QC253" s="36"/>
      <c r="QD253" s="36"/>
      <c r="QE253" s="36"/>
      <c r="QF253" s="36"/>
      <c r="QG253" s="36"/>
      <c r="QH253" s="36"/>
      <c r="QI253" s="36"/>
      <c r="QJ253" s="36"/>
      <c r="QK253" s="36"/>
      <c r="QL253" s="36"/>
      <c r="QM253" s="36"/>
      <c r="QN253" s="36"/>
      <c r="QO253" s="36"/>
      <c r="QP253" s="36"/>
      <c r="QQ253" s="36"/>
      <c r="QR253" s="36"/>
      <c r="QS253" s="36"/>
      <c r="QT253" s="36"/>
      <c r="QU253" s="36"/>
      <c r="QV253" s="36"/>
      <c r="QW253" s="36"/>
      <c r="QX253" s="36"/>
      <c r="QY253" s="36"/>
      <c r="QZ253" s="36"/>
      <c r="RA253" s="36"/>
      <c r="RB253" s="36"/>
      <c r="RC253" s="36"/>
      <c r="RD253" s="36"/>
      <c r="RE253" s="36"/>
      <c r="RF253" s="36"/>
      <c r="RG253" s="36"/>
      <c r="RH253" s="36"/>
      <c r="RI253" s="36"/>
      <c r="RJ253" s="36"/>
      <c r="RK253" s="36"/>
      <c r="RL253" s="36"/>
      <c r="RM253" s="36"/>
      <c r="RN253" s="36"/>
      <c r="RO253" s="36"/>
      <c r="RP253" s="36"/>
      <c r="RQ253" s="36"/>
      <c r="RR253" s="36"/>
      <c r="RS253" s="36"/>
      <c r="RT253" s="36"/>
      <c r="RU253" s="36"/>
      <c r="RV253" s="36"/>
      <c r="RW253" s="36"/>
      <c r="RX253" s="36"/>
      <c r="RY253" s="36"/>
      <c r="RZ253" s="36"/>
      <c r="SA253" s="36"/>
      <c r="SB253" s="36"/>
      <c r="SC253" s="36"/>
      <c r="SD253" s="36"/>
      <c r="SE253" s="36"/>
      <c r="SF253" s="36"/>
      <c r="SG253" s="36"/>
      <c r="SH253" s="36"/>
      <c r="SI253" s="36"/>
      <c r="SJ253" s="36"/>
      <c r="SK253" s="36"/>
      <c r="SL253" s="36"/>
      <c r="SM253" s="36"/>
      <c r="SN253" s="36"/>
      <c r="SO253" s="36"/>
      <c r="SP253" s="36"/>
      <c r="SQ253" s="36"/>
      <c r="SR253" s="36"/>
      <c r="SS253" s="36"/>
      <c r="ST253" s="36"/>
      <c r="SU253" s="36"/>
      <c r="SV253" s="36"/>
      <c r="SW253" s="36"/>
      <c r="SX253" s="36"/>
      <c r="SY253" s="36"/>
      <c r="SZ253" s="36"/>
      <c r="TA253" s="36"/>
      <c r="TB253" s="36"/>
      <c r="TC253" s="36"/>
      <c r="TD253" s="36"/>
      <c r="TE253" s="36"/>
      <c r="TF253" s="36"/>
      <c r="TG253" s="36"/>
      <c r="TH253" s="36"/>
      <c r="TI253" s="36"/>
      <c r="TJ253" s="36"/>
      <c r="TK253" s="36"/>
      <c r="TL253" s="36"/>
      <c r="TM253" s="36"/>
      <c r="TN253" s="36"/>
      <c r="TO253" s="36"/>
      <c r="TP253" s="36"/>
      <c r="TQ253" s="36"/>
      <c r="TR253" s="36"/>
      <c r="TS253" s="36"/>
      <c r="TT253" s="36"/>
      <c r="TU253" s="36"/>
      <c r="TV253" s="36"/>
      <c r="TW253" s="36"/>
      <c r="TX253" s="36"/>
      <c r="TY253" s="36"/>
      <c r="TZ253" s="36"/>
      <c r="UA253" s="36"/>
      <c r="UB253" s="36"/>
      <c r="UC253" s="36"/>
      <c r="UD253" s="36"/>
      <c r="UE253" s="36"/>
      <c r="UF253" s="36"/>
      <c r="UG253" s="36"/>
      <c r="UH253" s="36"/>
      <c r="UI253" s="36"/>
      <c r="UJ253" s="36"/>
      <c r="UK253" s="36"/>
      <c r="UL253" s="36"/>
      <c r="UM253" s="36"/>
      <c r="UN253" s="36"/>
      <c r="UO253" s="36"/>
      <c r="UP253" s="36"/>
      <c r="UQ253" s="36"/>
      <c r="UR253" s="36"/>
      <c r="US253" s="36"/>
      <c r="UT253" s="36"/>
      <c r="UU253" s="36"/>
      <c r="UV253" s="36"/>
      <c r="UW253" s="36"/>
      <c r="UX253" s="36"/>
      <c r="UY253" s="36"/>
      <c r="UZ253" s="36"/>
      <c r="VA253" s="36"/>
      <c r="VB253" s="36"/>
      <c r="VC253" s="36"/>
      <c r="VD253" s="36"/>
      <c r="VE253" s="36"/>
      <c r="VF253" s="36"/>
      <c r="VG253" s="36"/>
      <c r="VH253" s="36"/>
      <c r="VI253" s="36"/>
      <c r="VJ253" s="36"/>
      <c r="VK253" s="36"/>
      <c r="VL253" s="36"/>
      <c r="VM253" s="36"/>
      <c r="VN253" s="36"/>
      <c r="VO253" s="36"/>
      <c r="VP253" s="36"/>
      <c r="VQ253" s="36"/>
      <c r="VR253" s="36"/>
      <c r="VS253" s="36"/>
      <c r="VT253" s="36"/>
      <c r="VU253" s="36"/>
      <c r="VV253" s="36"/>
      <c r="VW253" s="36"/>
      <c r="VX253" s="36"/>
      <c r="VY253" s="36"/>
      <c r="VZ253" s="36"/>
      <c r="WA253" s="36"/>
      <c r="WB253" s="36"/>
      <c r="WC253" s="36"/>
      <c r="WD253" s="36"/>
      <c r="WE253" s="36"/>
      <c r="WF253" s="36"/>
      <c r="WG253" s="36"/>
      <c r="WH253" s="36"/>
      <c r="WI253" s="36"/>
      <c r="WJ253" s="36"/>
      <c r="WK253" s="36"/>
      <c r="WL253" s="36"/>
      <c r="WM253" s="36"/>
      <c r="WN253" s="36"/>
      <c r="WO253" s="36"/>
      <c r="WP253" s="36"/>
      <c r="WQ253" s="36"/>
      <c r="WR253" s="36"/>
      <c r="WS253" s="36"/>
      <c r="WT253" s="36"/>
      <c r="WU253" s="36"/>
      <c r="WV253" s="36"/>
      <c r="WW253" s="36"/>
      <c r="WX253" s="36"/>
      <c r="WY253" s="36"/>
      <c r="WZ253" s="36"/>
      <c r="XA253" s="36"/>
      <c r="XB253" s="36"/>
      <c r="XC253" s="36"/>
      <c r="XD253" s="36"/>
      <c r="XE253" s="36"/>
      <c r="XF253" s="36"/>
      <c r="XG253" s="36"/>
      <c r="XH253" s="36"/>
      <c r="XI253" s="36"/>
      <c r="XJ253" s="36"/>
      <c r="XK253" s="36"/>
      <c r="XL253" s="36"/>
      <c r="XM253" s="36"/>
      <c r="XN253" s="36"/>
      <c r="XO253" s="36"/>
      <c r="XP253" s="36"/>
      <c r="XQ253" s="36"/>
      <c r="XR253" s="36"/>
      <c r="XS253" s="36"/>
      <c r="XT253" s="36"/>
      <c r="XU253" s="36"/>
      <c r="XV253" s="36"/>
      <c r="XW253" s="36"/>
      <c r="XX253" s="36"/>
      <c r="XY253" s="36"/>
      <c r="XZ253" s="36"/>
      <c r="YA253" s="36"/>
      <c r="YB253" s="36"/>
      <c r="YC253" s="36"/>
      <c r="YD253" s="36"/>
      <c r="YE253" s="36"/>
      <c r="YF253" s="36"/>
      <c r="YG253" s="36"/>
      <c r="YH253" s="36"/>
      <c r="YI253" s="36"/>
      <c r="YJ253" s="36"/>
      <c r="YK253" s="36"/>
      <c r="YL253" s="36"/>
      <c r="YM253" s="36"/>
      <c r="YN253" s="36"/>
      <c r="YO253" s="36"/>
      <c r="YP253" s="36"/>
      <c r="YQ253" s="36"/>
      <c r="YR253" s="36"/>
      <c r="YS253" s="36"/>
      <c r="YT253" s="36"/>
      <c r="YU253" s="36"/>
      <c r="YV253" s="36"/>
      <c r="YW253" s="36"/>
      <c r="YX253" s="36"/>
      <c r="YY253" s="36"/>
      <c r="YZ253" s="36"/>
      <c r="ZA253" s="36"/>
      <c r="ZB253" s="36"/>
      <c r="ZC253" s="36"/>
      <c r="ZD253" s="36"/>
      <c r="ZE253" s="36"/>
      <c r="ZF253" s="36"/>
      <c r="ZG253" s="36"/>
      <c r="ZH253" s="36"/>
      <c r="ZI253" s="36"/>
      <c r="ZJ253" s="36"/>
      <c r="ZK253" s="36"/>
      <c r="ZL253" s="36"/>
      <c r="ZM253" s="36"/>
      <c r="ZN253" s="36"/>
      <c r="ZO253" s="36"/>
      <c r="ZP253" s="36"/>
      <c r="ZQ253" s="36"/>
      <c r="ZR253" s="36"/>
      <c r="ZS253" s="36"/>
      <c r="ZT253" s="36"/>
      <c r="ZU253" s="36"/>
      <c r="ZV253" s="36"/>
      <c r="ZW253" s="36"/>
      <c r="ZX253" s="36"/>
      <c r="ZY253" s="36"/>
      <c r="ZZ253" s="36"/>
      <c r="AAA253" s="36"/>
      <c r="AAB253" s="36"/>
      <c r="AAC253" s="36"/>
      <c r="AAD253" s="36"/>
      <c r="AAE253" s="36"/>
      <c r="AAF253" s="36"/>
      <c r="AAG253" s="36"/>
      <c r="AAH253" s="36"/>
      <c r="AAI253" s="36"/>
      <c r="AAJ253" s="36"/>
      <c r="AAK253" s="36"/>
      <c r="AAL253" s="36"/>
      <c r="AAM253" s="36"/>
      <c r="AAN253" s="36"/>
      <c r="AAO253" s="36"/>
      <c r="AAP253" s="36"/>
      <c r="AAQ253" s="36"/>
      <c r="AAR253" s="36"/>
      <c r="AAS253" s="36"/>
      <c r="AAT253" s="36"/>
      <c r="AAU253" s="36"/>
      <c r="AAV253" s="36"/>
      <c r="AAW253" s="36"/>
      <c r="AAX253" s="36"/>
      <c r="AAY253" s="36"/>
      <c r="AAZ253" s="36"/>
      <c r="ABA253" s="36"/>
      <c r="ABB253" s="36"/>
      <c r="ABC253" s="36"/>
      <c r="ABD253" s="36"/>
      <c r="ABE253" s="36"/>
      <c r="ABF253" s="36"/>
      <c r="ABG253" s="36"/>
      <c r="ABH253" s="36"/>
      <c r="ABI253" s="36"/>
      <c r="ABJ253" s="36"/>
      <c r="ABK253" s="36"/>
      <c r="ABL253" s="36"/>
      <c r="ABM253" s="36"/>
      <c r="ABN253" s="36"/>
      <c r="ABO253" s="36"/>
      <c r="ABP253" s="36"/>
      <c r="ABQ253" s="36"/>
      <c r="ABR253" s="36"/>
      <c r="ABS253" s="36"/>
      <c r="ABT253" s="36"/>
      <c r="ABU253" s="36"/>
      <c r="ABV253" s="36"/>
      <c r="ABW253" s="36"/>
      <c r="ABX253" s="36"/>
      <c r="ABY253" s="36"/>
      <c r="ABZ253" s="36"/>
      <c r="ACA253" s="36"/>
      <c r="ACB253" s="36"/>
      <c r="ACC253" s="36"/>
      <c r="ACD253" s="36"/>
      <c r="ACE253" s="36"/>
      <c r="ACF253" s="36"/>
      <c r="ACG253" s="36"/>
      <c r="ACH253" s="36"/>
      <c r="ACI253" s="36"/>
      <c r="ACJ253" s="36"/>
      <c r="ACK253" s="36"/>
      <c r="ACL253" s="36"/>
      <c r="ACM253" s="36"/>
      <c r="ACN253" s="36"/>
      <c r="ACO253" s="36"/>
      <c r="ACP253" s="36"/>
      <c r="ACQ253" s="36"/>
      <c r="ACR253" s="36"/>
      <c r="ACS253" s="36"/>
      <c r="ACT253" s="36"/>
      <c r="ACU253" s="36"/>
      <c r="ACV253" s="36"/>
      <c r="ACW253" s="36"/>
      <c r="ACX253" s="36"/>
      <c r="ACY253" s="36"/>
      <c r="ACZ253" s="36"/>
      <c r="ADA253" s="36"/>
      <c r="ADB253" s="36"/>
      <c r="ADC253" s="36"/>
      <c r="ADD253" s="36"/>
      <c r="ADE253" s="36"/>
      <c r="ADF253" s="36"/>
      <c r="ADG253" s="36"/>
      <c r="ADH253" s="36"/>
      <c r="ADI253" s="36"/>
      <c r="ADJ253" s="36"/>
      <c r="ADK253" s="36"/>
      <c r="ADL253" s="36"/>
      <c r="ADM253" s="36"/>
      <c r="ADN253" s="36"/>
      <c r="ADO253" s="36"/>
      <c r="ADP253" s="36"/>
      <c r="ADQ253" s="36"/>
      <c r="ADR253" s="36"/>
      <c r="ADS253" s="36"/>
      <c r="ADT253" s="36"/>
      <c r="ADU253" s="36"/>
      <c r="ADV253" s="36"/>
      <c r="ADW253" s="36"/>
      <c r="ADX253" s="36"/>
      <c r="ADY253" s="36"/>
      <c r="ADZ253" s="36"/>
      <c r="AEA253" s="36"/>
      <c r="AEB253" s="36"/>
      <c r="AEC253" s="36"/>
      <c r="AED253" s="36"/>
      <c r="AEE253" s="36"/>
      <c r="AEF253" s="36"/>
      <c r="AEG253" s="36"/>
      <c r="AEH253" s="36"/>
      <c r="AEI253" s="36"/>
      <c r="AEJ253" s="36"/>
      <c r="AEK253" s="36"/>
      <c r="AEL253" s="36"/>
      <c r="AEM253" s="36"/>
      <c r="AEN253" s="36"/>
      <c r="AEO253" s="36"/>
      <c r="AEP253" s="36"/>
      <c r="AEQ253" s="36"/>
      <c r="AER253" s="36"/>
      <c r="AES253" s="36"/>
      <c r="AET253" s="36"/>
      <c r="AEU253" s="36"/>
      <c r="AEV253" s="36"/>
      <c r="AEW253" s="36"/>
      <c r="AEX253" s="36"/>
      <c r="AEY253" s="36"/>
      <c r="AEZ253" s="36"/>
      <c r="AFA253" s="36"/>
      <c r="AFB253" s="36"/>
      <c r="AFC253" s="36"/>
      <c r="AFD253" s="36"/>
      <c r="AFE253" s="36"/>
      <c r="AFF253" s="36"/>
      <c r="AFG253" s="36"/>
      <c r="AFH253" s="36"/>
      <c r="AFI253" s="36"/>
      <c r="AFJ253" s="36"/>
      <c r="AFK253" s="36"/>
      <c r="AFL253" s="36"/>
      <c r="AFM253" s="36"/>
      <c r="AFN253" s="36"/>
      <c r="AFO253" s="36"/>
      <c r="AFP253" s="36"/>
      <c r="AFQ253" s="36"/>
      <c r="AFR253" s="36"/>
      <c r="AFS253" s="36"/>
      <c r="AFT253" s="36"/>
      <c r="AFU253" s="36"/>
      <c r="AFV253" s="36"/>
      <c r="AFW253" s="36"/>
      <c r="AFX253" s="36"/>
      <c r="AFY253" s="36"/>
      <c r="AFZ253" s="36"/>
      <c r="AGA253" s="36"/>
      <c r="AGB253" s="36"/>
      <c r="AGC253" s="36"/>
      <c r="AGD253" s="36"/>
      <c r="AGE253" s="36"/>
      <c r="AGF253" s="36"/>
      <c r="AGG253" s="36"/>
      <c r="AGH253" s="36"/>
      <c r="AGI253" s="36"/>
      <c r="AGJ253" s="36"/>
      <c r="AGK253" s="36"/>
      <c r="AGL253" s="36"/>
      <c r="AGM253" s="36"/>
      <c r="AGN253" s="36"/>
      <c r="AGO253" s="36"/>
      <c r="AGP253" s="36"/>
      <c r="AGQ253" s="36"/>
      <c r="AGR253" s="36"/>
      <c r="AGS253" s="36"/>
      <c r="AGT253" s="36"/>
      <c r="AGU253" s="36"/>
      <c r="AGV253" s="36"/>
      <c r="AGW253" s="36"/>
      <c r="AGX253" s="36"/>
      <c r="AGY253" s="36"/>
      <c r="AGZ253" s="36"/>
      <c r="AHA253" s="36"/>
      <c r="AHB253" s="36"/>
      <c r="AHC253" s="36"/>
      <c r="AHD253" s="36"/>
      <c r="AHE253" s="36"/>
      <c r="AHF253" s="36"/>
      <c r="AHG253" s="36"/>
      <c r="AHH253" s="36"/>
      <c r="AHI253" s="36"/>
      <c r="AHJ253" s="36"/>
      <c r="AHK253" s="36"/>
      <c r="AHL253" s="36"/>
      <c r="AHM253" s="36"/>
      <c r="AHN253" s="36"/>
      <c r="AHO253" s="36"/>
      <c r="AHP253" s="36"/>
      <c r="AHQ253" s="36"/>
      <c r="AHR253" s="36"/>
      <c r="AHS253" s="36"/>
      <c r="AHT253" s="36"/>
      <c r="AHU253" s="36"/>
      <c r="AHV253" s="36"/>
      <c r="AHW253" s="36"/>
      <c r="AHX253" s="36"/>
      <c r="AHY253" s="36"/>
      <c r="AHZ253" s="36"/>
      <c r="AIA253" s="36"/>
      <c r="AIB253" s="36"/>
      <c r="AIC253" s="36"/>
      <c r="AID253" s="36"/>
      <c r="AIE253" s="36"/>
      <c r="AIF253" s="36"/>
      <c r="AIG253" s="36"/>
      <c r="AIH253" s="36"/>
      <c r="AII253" s="36"/>
      <c r="AIJ253" s="36"/>
      <c r="AIK253" s="36"/>
      <c r="AIL253" s="36"/>
      <c r="AIM253" s="36"/>
      <c r="AIN253" s="36"/>
      <c r="AIO253" s="36"/>
      <c r="AIP253" s="36"/>
      <c r="AIQ253" s="36"/>
      <c r="AIR253" s="36"/>
      <c r="AIS253" s="36"/>
      <c r="AIT253" s="36"/>
      <c r="AIU253" s="36"/>
      <c r="AIV253" s="36"/>
      <c r="AIW253" s="36"/>
      <c r="AIX253" s="36"/>
      <c r="AIY253" s="36"/>
      <c r="AIZ253" s="36"/>
      <c r="AJA253" s="36"/>
      <c r="AJB253" s="36"/>
      <c r="AJC253" s="36"/>
      <c r="AJD253" s="36"/>
      <c r="AJE253" s="36"/>
      <c r="AJF253" s="36"/>
      <c r="AJG253" s="36"/>
      <c r="AJH253" s="36"/>
      <c r="AJI253" s="36"/>
      <c r="AJJ253" s="36"/>
      <c r="AJK253" s="36"/>
      <c r="AJL253" s="36"/>
      <c r="AJM253" s="36"/>
      <c r="AJN253" s="36"/>
      <c r="AJO253" s="36"/>
      <c r="AJP253" s="36"/>
      <c r="AJQ253" s="36"/>
      <c r="AJR253" s="36"/>
      <c r="AJS253" s="36"/>
      <c r="AJT253" s="36"/>
      <c r="AJU253" s="36"/>
      <c r="AJV253" s="36"/>
      <c r="AJW253" s="36"/>
      <c r="AJX253" s="36"/>
      <c r="AJY253" s="36"/>
      <c r="AJZ253" s="36"/>
      <c r="AKA253" s="36"/>
      <c r="AKB253" s="36"/>
      <c r="AKC253" s="36"/>
      <c r="AKD253" s="36"/>
      <c r="AKE253" s="36"/>
      <c r="AKF253" s="36"/>
      <c r="AKG253" s="36"/>
      <c r="AKH253" s="36"/>
      <c r="AKI253" s="36"/>
      <c r="AKJ253" s="36"/>
      <c r="AKK253" s="36"/>
      <c r="AKL253" s="36"/>
      <c r="AKM253" s="36"/>
      <c r="AKN253" s="36"/>
      <c r="AKO253" s="36"/>
      <c r="AKP253" s="36"/>
      <c r="AKQ253" s="36"/>
      <c r="AKR253" s="36"/>
      <c r="AKS253" s="36"/>
      <c r="AKT253" s="36"/>
      <c r="AKU253" s="36"/>
      <c r="AKV253" s="36"/>
      <c r="AKW253" s="36"/>
      <c r="AKX253" s="36"/>
      <c r="AKY253" s="36"/>
      <c r="AKZ253" s="36"/>
      <c r="ALA253" s="36"/>
      <c r="ALB253" s="36"/>
      <c r="ALC253" s="36"/>
      <c r="ALD253" s="36"/>
      <c r="ALE253" s="36"/>
      <c r="ALF253" s="36"/>
      <c r="ALG253" s="36"/>
      <c r="ALH253" s="36"/>
      <c r="ALI253" s="36"/>
      <c r="ALJ253" s="36"/>
      <c r="ALK253" s="36"/>
      <c r="ALL253" s="36"/>
      <c r="ALM253" s="36"/>
      <c r="ALN253" s="36"/>
      <c r="ALO253" s="36"/>
      <c r="ALP253" s="36"/>
      <c r="ALQ253" s="36"/>
      <c r="ALR253" s="36"/>
      <c r="ALS253" s="36"/>
      <c r="ALT253" s="36"/>
      <c r="ALU253" s="36"/>
      <c r="ALV253" s="36"/>
      <c r="ALW253" s="36"/>
      <c r="ALX253" s="36"/>
      <c r="ALY253" s="36"/>
      <c r="ALZ253" s="36"/>
      <c r="AMA253" s="36"/>
      <c r="AMB253" s="36"/>
      <c r="AMC253" s="36"/>
      <c r="AMD253" s="36"/>
      <c r="AME253" s="36"/>
      <c r="AMF253" s="36"/>
      <c r="AMG253" s="36"/>
      <c r="AMH253" s="36"/>
      <c r="AMI253" s="36"/>
      <c r="AMJ253" s="36"/>
      <c r="AMK253" s="36"/>
      <c r="AML253" s="36"/>
      <c r="AMM253" s="36"/>
      <c r="AMN253" s="36"/>
      <c r="AMO253" s="36"/>
      <c r="AMP253" s="36"/>
      <c r="AMQ253" s="36"/>
      <c r="AMR253" s="36"/>
      <c r="AMS253" s="36"/>
      <c r="AMT253" s="36"/>
      <c r="AMU253" s="36"/>
      <c r="AMV253" s="36"/>
      <c r="AMW253" s="36"/>
      <c r="AMX253" s="36"/>
      <c r="AMY253" s="36"/>
      <c r="AMZ253" s="36"/>
      <c r="ANA253" s="36"/>
      <c r="ANB253" s="36"/>
      <c r="ANC253" s="36"/>
      <c r="AND253" s="36"/>
      <c r="ANE253" s="36"/>
      <c r="ANF253" s="36"/>
      <c r="ANG253" s="36"/>
      <c r="ANH253" s="36"/>
      <c r="ANI253" s="36"/>
      <c r="ANJ253" s="36"/>
      <c r="ANK253" s="36"/>
      <c r="ANL253" s="36"/>
      <c r="ANM253" s="36"/>
      <c r="ANN253" s="36"/>
      <c r="ANO253" s="36"/>
      <c r="ANP253" s="36"/>
      <c r="ANQ253" s="36"/>
      <c r="ANR253" s="36"/>
      <c r="ANS253" s="36"/>
      <c r="ANT253" s="36"/>
      <c r="ANU253" s="36"/>
      <c r="ANV253" s="36"/>
      <c r="ANW253" s="36"/>
      <c r="ANX253" s="36"/>
      <c r="ANY253" s="36"/>
      <c r="ANZ253" s="36"/>
      <c r="AOA253" s="36"/>
      <c r="AOB253" s="36"/>
      <c r="AOC253" s="36"/>
      <c r="AOD253" s="36"/>
      <c r="AOE253" s="36"/>
      <c r="AOF253" s="36"/>
      <c r="AOG253" s="36"/>
      <c r="AOH253" s="36"/>
      <c r="AOI253" s="36"/>
      <c r="AOJ253" s="36"/>
      <c r="AOK253" s="36"/>
      <c r="AOL253" s="36"/>
      <c r="AOM253" s="36"/>
      <c r="AON253" s="36"/>
      <c r="AOO253" s="36"/>
      <c r="AOP253" s="36"/>
      <c r="AOQ253" s="36"/>
      <c r="AOR253" s="36"/>
      <c r="AOS253" s="36"/>
      <c r="AOT253" s="36"/>
      <c r="AOU253" s="36"/>
      <c r="AOV253" s="36"/>
      <c r="AOW253" s="36"/>
      <c r="AOX253" s="36"/>
      <c r="AOY253" s="36"/>
      <c r="AOZ253" s="36"/>
      <c r="APA253" s="36"/>
      <c r="APB253" s="36"/>
      <c r="APC253" s="36"/>
      <c r="APD253" s="36"/>
      <c r="APE253" s="36"/>
      <c r="APF253" s="36"/>
      <c r="APG253" s="36"/>
      <c r="APH253" s="36"/>
      <c r="API253" s="36"/>
      <c r="APJ253" s="36"/>
      <c r="APK253" s="36"/>
      <c r="APL253" s="36"/>
      <c r="APM253" s="36"/>
      <c r="APN253" s="36"/>
      <c r="APO253" s="36"/>
      <c r="APP253" s="36"/>
      <c r="APQ253" s="36"/>
      <c r="APR253" s="36"/>
      <c r="APS253" s="36"/>
      <c r="APT253" s="36"/>
      <c r="APU253" s="36"/>
      <c r="APV253" s="36"/>
      <c r="APW253" s="36"/>
      <c r="APX253" s="36"/>
      <c r="APY253" s="36"/>
      <c r="APZ253" s="36"/>
      <c r="AQA253" s="36"/>
      <c r="AQB253" s="36"/>
      <c r="AQC253" s="36"/>
      <c r="AQD253" s="36"/>
      <c r="AQE253" s="36"/>
      <c r="AQF253" s="36"/>
      <c r="AQG253" s="36"/>
      <c r="AQH253" s="36"/>
      <c r="AQI253" s="36"/>
      <c r="AQJ253" s="36"/>
      <c r="AQK253" s="36"/>
      <c r="AQL253" s="36"/>
      <c r="AQM253" s="36"/>
      <c r="AQN253" s="36"/>
      <c r="AQO253" s="36"/>
      <c r="AQP253" s="36"/>
      <c r="AQQ253" s="36"/>
      <c r="AQR253" s="36"/>
      <c r="AQS253" s="36"/>
      <c r="AQT253" s="36"/>
      <c r="AQU253" s="36"/>
      <c r="AQV253" s="36"/>
      <c r="AQW253" s="36"/>
      <c r="AQX253" s="36"/>
      <c r="AQY253" s="36"/>
      <c r="AQZ253" s="36"/>
      <c r="ARA253" s="36"/>
      <c r="ARB253" s="36"/>
      <c r="ARC253" s="36"/>
      <c r="ARD253" s="36"/>
      <c r="ARE253" s="36"/>
      <c r="ARF253" s="36"/>
      <c r="ARG253" s="36"/>
      <c r="ARH253" s="36"/>
      <c r="ARI253" s="36"/>
      <c r="ARJ253" s="36"/>
      <c r="ARK253" s="36"/>
      <c r="ARL253" s="36"/>
      <c r="ARM253" s="36"/>
      <c r="ARN253" s="36"/>
      <c r="ARO253" s="36"/>
      <c r="ARP253" s="36"/>
      <c r="ARQ253" s="36"/>
      <c r="ARR253" s="36"/>
      <c r="ARS253" s="36"/>
      <c r="ART253" s="36"/>
      <c r="ARU253" s="36"/>
      <c r="ARV253" s="36"/>
      <c r="ARW253" s="36"/>
      <c r="ARX253" s="36"/>
      <c r="ARY253" s="36"/>
      <c r="ARZ253" s="36"/>
      <c r="ASA253" s="36"/>
      <c r="ASB253" s="36"/>
      <c r="ASC253" s="36"/>
      <c r="ASD253" s="36"/>
      <c r="ASE253" s="36"/>
      <c r="ASF253" s="36"/>
      <c r="ASG253" s="36"/>
      <c r="ASH253" s="36"/>
      <c r="ASI253" s="36"/>
      <c r="ASJ253" s="36"/>
      <c r="ASK253" s="36"/>
      <c r="ASL253" s="36"/>
      <c r="ASM253" s="36"/>
      <c r="ASN253" s="36"/>
      <c r="ASO253" s="36"/>
      <c r="ASP253" s="36"/>
      <c r="ASQ253" s="36"/>
      <c r="ASR253" s="36"/>
      <c r="ASS253" s="36"/>
      <c r="AST253" s="36"/>
      <c r="ASU253" s="36"/>
      <c r="ASV253" s="36"/>
      <c r="ASW253" s="36"/>
      <c r="ASX253" s="36"/>
      <c r="ASY253" s="36"/>
      <c r="ASZ253" s="36"/>
      <c r="ATA253" s="36"/>
      <c r="ATB253" s="36"/>
      <c r="ATC253" s="36"/>
      <c r="ATD253" s="36"/>
      <c r="ATE253" s="36"/>
      <c r="ATF253" s="36"/>
      <c r="ATG253" s="36"/>
      <c r="ATH253" s="36"/>
      <c r="ATI253" s="36"/>
      <c r="ATJ253" s="36"/>
      <c r="ATK253" s="36"/>
      <c r="ATL253" s="36"/>
      <c r="ATM253" s="36"/>
      <c r="ATN253" s="36"/>
      <c r="ATO253" s="36"/>
      <c r="ATP253" s="36"/>
      <c r="ATQ253" s="36"/>
      <c r="ATR253" s="36"/>
      <c r="ATS253" s="36"/>
      <c r="ATT253" s="36"/>
      <c r="ATU253" s="36"/>
      <c r="ATV253" s="36"/>
      <c r="ATW253" s="36"/>
      <c r="ATX253" s="36"/>
      <c r="ATY253" s="36"/>
      <c r="ATZ253" s="36"/>
      <c r="AUA253" s="36"/>
      <c r="AUB253" s="36"/>
      <c r="AUC253" s="36"/>
      <c r="AUD253" s="36"/>
      <c r="AUE253" s="36"/>
      <c r="AUF253" s="36"/>
      <c r="AUG253" s="36"/>
      <c r="AUH253" s="36"/>
      <c r="AUI253" s="36"/>
      <c r="AUJ253" s="36"/>
      <c r="AUK253" s="36"/>
      <c r="AUL253" s="36"/>
      <c r="AUM253" s="36"/>
      <c r="AUN253" s="36"/>
      <c r="AUO253" s="36"/>
      <c r="AUP253" s="36"/>
      <c r="AUQ253" s="36"/>
      <c r="AUR253" s="36"/>
      <c r="AUS253" s="36"/>
      <c r="AUT253" s="36"/>
      <c r="AUU253" s="36"/>
      <c r="AUV253" s="36"/>
      <c r="AUW253" s="36"/>
      <c r="AUX253" s="36"/>
      <c r="AUY253" s="36"/>
      <c r="AUZ253" s="36"/>
      <c r="AVA253" s="36"/>
      <c r="AVB253" s="36"/>
      <c r="AVC253" s="36"/>
      <c r="AVD253" s="36"/>
      <c r="AVE253" s="36"/>
      <c r="AVF253" s="36"/>
      <c r="AVG253" s="36"/>
      <c r="AVH253" s="36"/>
      <c r="AVI253" s="36"/>
      <c r="AVJ253" s="36"/>
      <c r="AVK253" s="36"/>
      <c r="AVL253" s="36"/>
      <c r="AVM253" s="36"/>
      <c r="AVN253" s="36"/>
      <c r="AVO253" s="36"/>
      <c r="AVP253" s="36"/>
      <c r="AVQ253" s="36"/>
      <c r="AVR253" s="36"/>
      <c r="AVS253" s="36"/>
      <c r="AVT253" s="36"/>
      <c r="AVU253" s="36"/>
      <c r="AVV253" s="36"/>
      <c r="AVW253" s="36"/>
      <c r="AVX253" s="36"/>
      <c r="AVY253" s="36"/>
      <c r="AVZ253" s="36"/>
      <c r="AWA253" s="36"/>
      <c r="AWB253" s="36"/>
      <c r="AWC253" s="36"/>
      <c r="AWD253" s="36"/>
      <c r="AWE253" s="36"/>
      <c r="AWF253" s="36"/>
      <c r="AWG253" s="36"/>
      <c r="AWH253" s="36"/>
      <c r="AWI253" s="36"/>
      <c r="AWJ253" s="36"/>
      <c r="AWK253" s="36"/>
      <c r="AWL253" s="36"/>
      <c r="AWM253" s="36"/>
      <c r="AWN253" s="36"/>
      <c r="AWO253" s="36"/>
      <c r="AWP253" s="36"/>
      <c r="AWQ253" s="36"/>
      <c r="AWR253" s="36"/>
      <c r="AWS253" s="36"/>
      <c r="AWT253" s="36"/>
      <c r="AWU253" s="36"/>
      <c r="AWV253" s="36"/>
      <c r="AWW253" s="36"/>
      <c r="AWX253" s="36"/>
      <c r="AWY253" s="36"/>
      <c r="AWZ253" s="36"/>
      <c r="AXA253" s="36"/>
      <c r="AXB253" s="36"/>
      <c r="AXC253" s="36"/>
      <c r="AXD253" s="36"/>
      <c r="AXE253" s="36"/>
      <c r="AXF253" s="36"/>
      <c r="AXG253" s="36"/>
      <c r="AXH253" s="36"/>
      <c r="AXI253" s="36"/>
      <c r="AXJ253" s="36"/>
      <c r="AXK253" s="36"/>
      <c r="AXL253" s="36"/>
      <c r="AXM253" s="36"/>
      <c r="AXN253" s="36"/>
      <c r="AXO253" s="36"/>
      <c r="AXP253" s="36"/>
      <c r="AXQ253" s="36"/>
      <c r="AXR253" s="36"/>
      <c r="AXS253" s="36"/>
      <c r="AXT253" s="36"/>
      <c r="AXU253" s="36"/>
      <c r="AXV253" s="36"/>
      <c r="AXW253" s="36"/>
      <c r="AXX253" s="36"/>
      <c r="AXY253" s="36"/>
      <c r="AXZ253" s="36"/>
      <c r="AYA253" s="36"/>
      <c r="AYB253" s="36"/>
      <c r="AYC253" s="36"/>
      <c r="AYD253" s="36"/>
      <c r="AYE253" s="36"/>
      <c r="AYF253" s="36"/>
      <c r="AYG253" s="36"/>
      <c r="AYH253" s="36"/>
      <c r="AYI253" s="36"/>
      <c r="AYJ253" s="36"/>
      <c r="AYK253" s="36"/>
      <c r="AYL253" s="36"/>
      <c r="AYM253" s="36"/>
      <c r="AYN253" s="36"/>
      <c r="AYO253" s="36"/>
      <c r="AYP253" s="36"/>
      <c r="AYQ253" s="36"/>
      <c r="AYR253" s="36"/>
      <c r="AYS253" s="36"/>
      <c r="AYT253" s="36"/>
      <c r="AYU253" s="36"/>
      <c r="AYV253" s="36"/>
      <c r="AYW253" s="36"/>
      <c r="AYX253" s="36"/>
      <c r="AYY253" s="36"/>
      <c r="AYZ253" s="36"/>
      <c r="AZA253" s="36"/>
      <c r="AZB253" s="36"/>
      <c r="AZC253" s="36"/>
      <c r="AZD253" s="36"/>
      <c r="AZE253" s="36"/>
      <c r="AZF253" s="36"/>
      <c r="AZG253" s="36"/>
      <c r="AZH253" s="36"/>
      <c r="AZI253" s="36"/>
      <c r="AZJ253" s="36"/>
      <c r="AZK253" s="36"/>
      <c r="AZL253" s="36"/>
      <c r="AZM253" s="36"/>
      <c r="AZN253" s="36"/>
      <c r="AZO253" s="36"/>
      <c r="AZP253" s="36"/>
      <c r="AZQ253" s="36"/>
      <c r="AZR253" s="36"/>
      <c r="AZS253" s="36"/>
      <c r="AZT253" s="36"/>
      <c r="AZU253" s="36"/>
      <c r="AZV253" s="36"/>
      <c r="AZW253" s="36"/>
      <c r="AZX253" s="36"/>
      <c r="AZY253" s="36"/>
      <c r="AZZ253" s="36"/>
      <c r="BAA253" s="36"/>
      <c r="BAB253" s="36"/>
      <c r="BAC253" s="36"/>
      <c r="BAD253" s="36"/>
      <c r="BAE253" s="36"/>
      <c r="BAF253" s="36"/>
      <c r="BAG253" s="36"/>
      <c r="BAH253" s="36"/>
      <c r="BAI253" s="36"/>
      <c r="BAJ253" s="36"/>
      <c r="BAK253" s="36"/>
      <c r="BAL253" s="36"/>
      <c r="BAM253" s="36"/>
      <c r="BAN253" s="36"/>
      <c r="BAO253" s="36"/>
      <c r="BAP253" s="36"/>
      <c r="BAQ253" s="36"/>
      <c r="BAR253" s="36"/>
      <c r="BAS253" s="36"/>
      <c r="BAT253" s="36"/>
      <c r="BAU253" s="36"/>
      <c r="BAV253" s="36"/>
      <c r="BAW253" s="36"/>
      <c r="BAX253" s="36"/>
      <c r="BAY253" s="36"/>
      <c r="BAZ253" s="36"/>
      <c r="BBA253" s="36"/>
      <c r="BBB253" s="36"/>
      <c r="BBC253" s="36"/>
      <c r="BBD253" s="36"/>
      <c r="BBE253" s="36"/>
      <c r="BBF253" s="36"/>
      <c r="BBG253" s="36"/>
      <c r="BBH253" s="36"/>
      <c r="BBI253" s="36"/>
      <c r="BBJ253" s="36"/>
      <c r="BBK253" s="36"/>
      <c r="BBL253" s="36"/>
      <c r="BBM253" s="36"/>
      <c r="BBN253" s="36"/>
      <c r="BBO253" s="36"/>
      <c r="BBP253" s="36"/>
      <c r="BBQ253" s="36"/>
      <c r="BBR253" s="36"/>
      <c r="BBS253" s="36"/>
      <c r="BBT253" s="36"/>
      <c r="BBU253" s="36"/>
      <c r="BBV253" s="36"/>
      <c r="BBW253" s="36"/>
      <c r="BBX253" s="36"/>
      <c r="BBY253" s="36"/>
      <c r="BBZ253" s="36"/>
      <c r="BCA253" s="36"/>
      <c r="BCB253" s="36"/>
      <c r="BCC253" s="36"/>
      <c r="BCD253" s="36"/>
      <c r="BCE253" s="36"/>
      <c r="BCF253" s="36"/>
      <c r="BCG253" s="36"/>
      <c r="BCH253" s="36"/>
      <c r="BCI253" s="36"/>
      <c r="BCJ253" s="36"/>
      <c r="BCK253" s="36"/>
      <c r="BCL253" s="36"/>
      <c r="BCM253" s="36"/>
      <c r="BCN253" s="36"/>
      <c r="BCO253" s="36"/>
      <c r="BCP253" s="36"/>
      <c r="BCQ253" s="36"/>
      <c r="BCR253" s="36"/>
      <c r="BCS253" s="36"/>
      <c r="BCT253" s="36"/>
      <c r="BCU253" s="36"/>
      <c r="BCV253" s="36"/>
      <c r="BCW253" s="36"/>
      <c r="BCX253" s="36"/>
      <c r="BCY253" s="36"/>
      <c r="BCZ253" s="36"/>
      <c r="BDA253" s="36"/>
      <c r="BDB253" s="36"/>
      <c r="BDC253" s="36"/>
      <c r="BDD253" s="36"/>
      <c r="BDE253" s="36"/>
      <c r="BDF253" s="36"/>
      <c r="BDG253" s="36"/>
      <c r="BDH253" s="36"/>
      <c r="BDI253" s="36"/>
      <c r="BDJ253" s="36"/>
      <c r="BDK253" s="36"/>
      <c r="BDL253" s="36"/>
      <c r="BDM253" s="36"/>
      <c r="BDN253" s="36"/>
      <c r="BDO253" s="36"/>
      <c r="BDP253" s="36"/>
      <c r="BDQ253" s="36"/>
      <c r="BDR253" s="36"/>
      <c r="BDS253" s="36"/>
      <c r="BDT253" s="36"/>
      <c r="BDU253" s="36"/>
      <c r="BDV253" s="36"/>
      <c r="BDW253" s="36"/>
      <c r="BDX253" s="36"/>
      <c r="BDY253" s="36"/>
      <c r="BDZ253" s="36"/>
      <c r="BEA253" s="36"/>
      <c r="BEB253" s="36"/>
      <c r="BEC253" s="36"/>
      <c r="BED253" s="36"/>
      <c r="BEE253" s="36"/>
      <c r="BEF253" s="36"/>
      <c r="BEG253" s="36"/>
      <c r="BEH253" s="36"/>
      <c r="BEI253" s="36"/>
      <c r="BEJ253" s="36"/>
      <c r="BEK253" s="36"/>
      <c r="BEL253" s="36"/>
      <c r="BEM253" s="36"/>
      <c r="BEN253" s="36"/>
      <c r="BEO253" s="36"/>
      <c r="BEP253" s="36"/>
      <c r="BEQ253" s="36"/>
      <c r="BER253" s="36"/>
      <c r="BES253" s="36"/>
      <c r="BET253" s="36"/>
      <c r="BEU253" s="36"/>
      <c r="BEV253" s="36"/>
      <c r="BEW253" s="36"/>
      <c r="BEX253" s="36"/>
      <c r="BEY253" s="36"/>
      <c r="BEZ253" s="36"/>
      <c r="BFA253" s="36"/>
      <c r="BFB253" s="36"/>
      <c r="BFC253" s="36"/>
      <c r="BFD253" s="36"/>
      <c r="BFE253" s="36"/>
      <c r="BFF253" s="36"/>
      <c r="BFG253" s="36"/>
      <c r="BFH253" s="36"/>
      <c r="BFI253" s="36"/>
      <c r="BFJ253" s="36"/>
      <c r="BFK253" s="36"/>
      <c r="BFL253" s="36"/>
      <c r="BFM253" s="36"/>
      <c r="BFN253" s="36"/>
      <c r="BFO253" s="36"/>
      <c r="BFP253" s="36"/>
      <c r="BFQ253" s="36"/>
      <c r="BFR253" s="36"/>
      <c r="BFS253" s="36"/>
      <c r="BFT253" s="36"/>
      <c r="BFU253" s="36"/>
      <c r="BFV253" s="36"/>
      <c r="BFW253" s="36"/>
      <c r="BFX253" s="36"/>
      <c r="BFY253" s="36"/>
      <c r="BFZ253" s="36"/>
      <c r="BGA253" s="36"/>
      <c r="BGB253" s="36"/>
      <c r="BGC253" s="36"/>
      <c r="BGD253" s="36"/>
      <c r="BGE253" s="36"/>
      <c r="BGF253" s="36"/>
      <c r="BGG253" s="36"/>
      <c r="BGH253" s="36"/>
      <c r="BGI253" s="36"/>
      <c r="BGJ253" s="36"/>
      <c r="BGK253" s="36"/>
      <c r="BGL253" s="36"/>
      <c r="BGM253" s="36"/>
      <c r="BGN253" s="36"/>
      <c r="BGO253" s="36"/>
      <c r="BGP253" s="36"/>
      <c r="BGQ253" s="36"/>
      <c r="BGR253" s="36"/>
      <c r="BGS253" s="36"/>
      <c r="BGT253" s="36"/>
      <c r="BGU253" s="36"/>
      <c r="BGV253" s="36"/>
      <c r="BGW253" s="36"/>
      <c r="BGX253" s="36"/>
      <c r="BGY253" s="36"/>
      <c r="BGZ253" s="36"/>
      <c r="BHA253" s="36"/>
      <c r="BHB253" s="36"/>
      <c r="BHC253" s="36"/>
      <c r="BHD253" s="36"/>
      <c r="BHE253" s="36"/>
      <c r="BHF253" s="36"/>
      <c r="BHG253" s="36"/>
      <c r="BHH253" s="36"/>
      <c r="BHI253" s="36"/>
      <c r="BHJ253" s="36"/>
      <c r="BHK253" s="36"/>
      <c r="BHL253" s="36"/>
      <c r="BHM253" s="36"/>
      <c r="BHN253" s="36"/>
      <c r="BHO253" s="36"/>
      <c r="BHP253" s="36"/>
      <c r="BHQ253" s="36"/>
      <c r="BHR253" s="36"/>
      <c r="BHS253" s="36"/>
      <c r="BHT253" s="36"/>
      <c r="BHU253" s="36"/>
      <c r="BHV253" s="36"/>
      <c r="BHW253" s="36"/>
      <c r="BHX253" s="36"/>
      <c r="BHY253" s="36"/>
      <c r="BHZ253" s="36"/>
      <c r="BIA253" s="36"/>
      <c r="BIB253" s="36"/>
      <c r="BIC253" s="36"/>
      <c r="BID253" s="36"/>
      <c r="BIE253" s="36"/>
      <c r="BIF253" s="36"/>
      <c r="BIG253" s="36"/>
      <c r="BIH253" s="36"/>
      <c r="BII253" s="36"/>
      <c r="BIJ253" s="36"/>
      <c r="BIK253" s="36"/>
      <c r="BIL253" s="36"/>
      <c r="BIM253" s="36"/>
      <c r="BIN253" s="36"/>
      <c r="BIO253" s="36"/>
      <c r="BIP253" s="36"/>
      <c r="BIQ253" s="36"/>
      <c r="BIR253" s="36"/>
      <c r="BIS253" s="36"/>
      <c r="BIT253" s="36"/>
      <c r="BIU253" s="36"/>
      <c r="BIV253" s="36"/>
      <c r="BIW253" s="36"/>
      <c r="BIX253" s="36"/>
      <c r="BIY253" s="36"/>
      <c r="BIZ253" s="36"/>
      <c r="BJA253" s="36"/>
      <c r="BJB253" s="36"/>
      <c r="BJC253" s="36"/>
      <c r="BJD253" s="36"/>
      <c r="BJE253" s="36"/>
      <c r="BJF253" s="36"/>
      <c r="BJG253" s="36"/>
      <c r="BJH253" s="36"/>
      <c r="BJI253" s="36"/>
      <c r="BJJ253" s="36"/>
      <c r="BJK253" s="36"/>
      <c r="BJL253" s="36"/>
      <c r="BJM253" s="36"/>
      <c r="BJN253" s="36"/>
      <c r="BJO253" s="36"/>
      <c r="BJP253" s="36"/>
      <c r="BJQ253" s="36"/>
      <c r="BJR253" s="36"/>
      <c r="BJS253" s="36"/>
      <c r="BJT253" s="36"/>
      <c r="BJU253" s="36"/>
      <c r="BJV253" s="36"/>
      <c r="BJW253" s="36"/>
      <c r="BJX253" s="36"/>
      <c r="BJY253" s="36"/>
      <c r="BJZ253" s="36"/>
      <c r="BKA253" s="36"/>
      <c r="BKB253" s="36"/>
      <c r="BKC253" s="36"/>
      <c r="BKD253" s="36"/>
      <c r="BKE253" s="36"/>
      <c r="BKF253" s="36"/>
      <c r="BKG253" s="36"/>
      <c r="BKH253" s="36"/>
      <c r="BKI253" s="36"/>
      <c r="BKJ253" s="36"/>
      <c r="BKK253" s="36"/>
      <c r="BKL253" s="36"/>
      <c r="BKM253" s="36"/>
      <c r="BKN253" s="36"/>
      <c r="BKO253" s="36"/>
      <c r="BKP253" s="36"/>
      <c r="BKQ253" s="36"/>
      <c r="BKR253" s="36"/>
      <c r="BKS253" s="36"/>
      <c r="BKT253" s="36"/>
      <c r="BKU253" s="36"/>
      <c r="BKV253" s="36"/>
      <c r="BKW253" s="36"/>
      <c r="BKX253" s="36"/>
      <c r="BKY253" s="36"/>
      <c r="BKZ253" s="36"/>
      <c r="BLA253" s="36"/>
      <c r="BLB253" s="36"/>
      <c r="BLC253" s="36"/>
      <c r="BLD253" s="36"/>
      <c r="BLE253" s="36"/>
      <c r="BLF253" s="36"/>
      <c r="BLG253" s="36"/>
      <c r="BLH253" s="36"/>
      <c r="BLI253" s="36"/>
      <c r="BLJ253" s="36"/>
      <c r="BLK253" s="36"/>
      <c r="BLL253" s="36"/>
      <c r="BLM253" s="36"/>
      <c r="BLN253" s="36"/>
      <c r="BLO253" s="36"/>
      <c r="BLP253" s="36"/>
      <c r="BLQ253" s="36"/>
      <c r="BLR253" s="36"/>
      <c r="BLS253" s="36"/>
      <c r="BLT253" s="36"/>
      <c r="BLU253" s="36"/>
      <c r="BLV253" s="36"/>
      <c r="BLW253" s="36"/>
      <c r="BLX253" s="36"/>
      <c r="BLY253" s="36"/>
      <c r="BLZ253" s="36"/>
      <c r="BMA253" s="36"/>
      <c r="BMB253" s="36"/>
      <c r="BMC253" s="36"/>
      <c r="BMD253" s="36"/>
      <c r="BME253" s="36"/>
      <c r="BMF253" s="36"/>
      <c r="BMG253" s="36"/>
      <c r="BMH253" s="36"/>
      <c r="BMI253" s="36"/>
      <c r="BMJ253" s="36"/>
      <c r="BMK253" s="36"/>
      <c r="BML253" s="36"/>
      <c r="BMM253" s="36"/>
      <c r="BMN253" s="36"/>
      <c r="BMO253" s="36"/>
      <c r="BMP253" s="36"/>
      <c r="BMQ253" s="36"/>
      <c r="BMR253" s="36"/>
      <c r="BMS253" s="36"/>
      <c r="BMT253" s="36"/>
      <c r="BMU253" s="36"/>
      <c r="BMV253" s="36"/>
      <c r="BMW253" s="36"/>
      <c r="BMX253" s="36"/>
      <c r="BMY253" s="36"/>
      <c r="BMZ253" s="36"/>
      <c r="BNA253" s="36"/>
      <c r="BNB253" s="36"/>
      <c r="BNC253" s="36"/>
      <c r="BND253" s="36"/>
      <c r="BNE253" s="36"/>
      <c r="BNF253" s="36"/>
      <c r="BNG253" s="36"/>
      <c r="BNH253" s="36"/>
      <c r="BNI253" s="36"/>
      <c r="BNJ253" s="36"/>
      <c r="BNK253" s="36"/>
      <c r="BNL253" s="36"/>
      <c r="BNM253" s="36"/>
      <c r="BNN253" s="36"/>
      <c r="BNO253" s="36"/>
      <c r="BNP253" s="36"/>
      <c r="BNQ253" s="36"/>
      <c r="BNR253" s="36"/>
      <c r="BNS253" s="36"/>
      <c r="BNT253" s="36"/>
      <c r="BNU253" s="36"/>
      <c r="BNV253" s="36"/>
      <c r="BNW253" s="36"/>
      <c r="BNX253" s="36"/>
      <c r="BNY253" s="36"/>
      <c r="BNZ253" s="36"/>
      <c r="BOA253" s="36"/>
      <c r="BOB253" s="36"/>
      <c r="BOC253" s="36"/>
      <c r="BOD253" s="36"/>
      <c r="BOE253" s="36"/>
      <c r="BOF253" s="36"/>
      <c r="BOG253" s="36"/>
      <c r="BOH253" s="36"/>
      <c r="BOI253" s="36"/>
      <c r="BOJ253" s="36"/>
      <c r="BOK253" s="36"/>
      <c r="BOL253" s="36"/>
      <c r="BOM253" s="36"/>
      <c r="BON253" s="36"/>
      <c r="BOO253" s="36"/>
      <c r="BOP253" s="36"/>
      <c r="BOQ253" s="36"/>
      <c r="BOR253" s="36"/>
      <c r="BOS253" s="36"/>
      <c r="BOT253" s="36"/>
      <c r="BOU253" s="36"/>
      <c r="BOV253" s="36"/>
      <c r="BOW253" s="36"/>
      <c r="BOX253" s="36"/>
      <c r="BOY253" s="36"/>
      <c r="BOZ253" s="36"/>
      <c r="BPA253" s="36"/>
      <c r="BPB253" s="36"/>
      <c r="BPC253" s="36"/>
      <c r="BPD253" s="36"/>
      <c r="BPE253" s="36"/>
      <c r="BPF253" s="36"/>
      <c r="BPG253" s="36"/>
      <c r="BPH253" s="36"/>
      <c r="BPI253" s="36"/>
      <c r="BPJ253" s="36"/>
      <c r="BPK253" s="36"/>
      <c r="BPL253" s="36"/>
      <c r="BPM253" s="36"/>
      <c r="BPN253" s="36"/>
      <c r="BPO253" s="36"/>
      <c r="BPP253" s="36"/>
      <c r="BPQ253" s="36"/>
      <c r="BPR253" s="36"/>
      <c r="BPS253" s="36"/>
      <c r="BPT253" s="36"/>
      <c r="BPU253" s="36"/>
      <c r="BPV253" s="36"/>
      <c r="BPW253" s="36"/>
      <c r="BPX253" s="36"/>
      <c r="BPY253" s="36"/>
      <c r="BPZ253" s="36"/>
      <c r="BQA253" s="36"/>
      <c r="BQB253" s="36"/>
      <c r="BQC253" s="36"/>
      <c r="BQD253" s="36"/>
      <c r="BQE253" s="36"/>
      <c r="BQF253" s="36"/>
      <c r="BQG253" s="36"/>
      <c r="BQH253" s="36"/>
      <c r="BQI253" s="36"/>
      <c r="BQJ253" s="36"/>
      <c r="BQK253" s="36"/>
      <c r="BQL253" s="36"/>
      <c r="BQM253" s="36"/>
      <c r="BQN253" s="36"/>
      <c r="BQO253" s="36"/>
      <c r="BQP253" s="36"/>
      <c r="BQQ253" s="36"/>
      <c r="BQR253" s="36"/>
      <c r="BQS253" s="36"/>
      <c r="BQT253" s="36"/>
      <c r="BQU253" s="36"/>
      <c r="BQV253" s="36"/>
      <c r="BQW253" s="36"/>
      <c r="BQX253" s="36"/>
      <c r="BQY253" s="36"/>
      <c r="BQZ253" s="36"/>
      <c r="BRA253" s="36"/>
      <c r="BRB253" s="36"/>
      <c r="BRC253" s="36"/>
      <c r="BRD253" s="36"/>
      <c r="BRE253" s="36"/>
      <c r="BRF253" s="36"/>
      <c r="BRG253" s="36"/>
      <c r="BRH253" s="36"/>
      <c r="BRI253" s="36"/>
      <c r="BRJ253" s="36"/>
      <c r="BRK253" s="36"/>
      <c r="BRL253" s="36"/>
      <c r="BRM253" s="36"/>
      <c r="BRN253" s="36"/>
      <c r="BRO253" s="36"/>
      <c r="BRP253" s="36"/>
      <c r="BRQ253" s="36"/>
      <c r="BRR253" s="36"/>
      <c r="BRS253" s="36"/>
      <c r="BRT253" s="36"/>
      <c r="BRU253" s="36"/>
      <c r="BRV253" s="36"/>
      <c r="BRW253" s="36"/>
      <c r="BRX253" s="36"/>
      <c r="BRY253" s="36"/>
      <c r="BRZ253" s="36"/>
      <c r="BSA253" s="36"/>
      <c r="BSB253" s="36"/>
      <c r="BSC253" s="36"/>
      <c r="BSD253" s="36"/>
      <c r="BSE253" s="36"/>
      <c r="BSF253" s="36"/>
      <c r="BSG253" s="36"/>
      <c r="BSH253" s="36"/>
      <c r="BSI253" s="36"/>
      <c r="BSJ253" s="36"/>
      <c r="BSK253" s="36"/>
      <c r="BSL253" s="36"/>
      <c r="BSM253" s="36"/>
      <c r="BSN253" s="36"/>
      <c r="BSO253" s="36"/>
      <c r="BSP253" s="36"/>
      <c r="BSQ253" s="36"/>
      <c r="BSR253" s="36"/>
      <c r="BSS253" s="36"/>
      <c r="BST253" s="36"/>
      <c r="BSU253" s="36"/>
      <c r="BSV253" s="36"/>
      <c r="BSW253" s="36"/>
      <c r="BSX253" s="36"/>
      <c r="BSY253" s="36"/>
      <c r="BSZ253" s="36"/>
      <c r="BTA253" s="36"/>
      <c r="BTB253" s="36"/>
      <c r="BTC253" s="36"/>
      <c r="BTD253" s="36"/>
      <c r="BTE253" s="36"/>
      <c r="BTF253" s="36"/>
      <c r="BTG253" s="36"/>
      <c r="BTH253" s="36"/>
      <c r="BTI253" s="36"/>
      <c r="BTJ253" s="36"/>
      <c r="BTK253" s="36"/>
      <c r="BTL253" s="36"/>
      <c r="BTM253" s="36"/>
      <c r="BTN253" s="36"/>
      <c r="BTO253" s="36"/>
      <c r="BTP253" s="36"/>
      <c r="BTQ253" s="36"/>
      <c r="BTR253" s="36"/>
      <c r="BTS253" s="36"/>
      <c r="BTT253" s="36"/>
      <c r="BTU253" s="36"/>
      <c r="BTV253" s="36"/>
      <c r="BTW253" s="36"/>
      <c r="BTX253" s="36"/>
      <c r="BTY253" s="36"/>
      <c r="BTZ253" s="36"/>
      <c r="BUA253" s="36"/>
      <c r="BUB253" s="36"/>
      <c r="BUC253" s="36"/>
      <c r="BUD253" s="36"/>
      <c r="BUE253" s="36"/>
      <c r="BUF253" s="36"/>
      <c r="BUG253" s="36"/>
      <c r="BUH253" s="36"/>
      <c r="BUI253" s="36"/>
      <c r="BUJ253" s="36"/>
      <c r="BUK253" s="36"/>
      <c r="BUL253" s="36"/>
      <c r="BUM253" s="36"/>
      <c r="BUN253" s="36"/>
      <c r="BUO253" s="36"/>
      <c r="BUP253" s="36"/>
      <c r="BUQ253" s="36"/>
      <c r="BUR253" s="36"/>
      <c r="BUS253" s="36"/>
      <c r="BUT253" s="36"/>
      <c r="BUU253" s="36"/>
      <c r="BUV253" s="36"/>
      <c r="BUW253" s="36"/>
      <c r="BUX253" s="36"/>
      <c r="BUY253" s="36"/>
      <c r="BUZ253" s="36"/>
      <c r="BVA253" s="36"/>
      <c r="BVB253" s="36"/>
      <c r="BVC253" s="36"/>
      <c r="BVD253" s="36"/>
      <c r="BVE253" s="36"/>
      <c r="BVF253" s="36"/>
      <c r="BVG253" s="36"/>
      <c r="BVH253" s="36"/>
      <c r="BVI253" s="36"/>
      <c r="BVJ253" s="36"/>
      <c r="BVK253" s="36"/>
      <c r="BVL253" s="36"/>
      <c r="BVM253" s="36"/>
      <c r="BVN253" s="36"/>
      <c r="BVO253" s="36"/>
      <c r="BVP253" s="36"/>
      <c r="BVQ253" s="36"/>
      <c r="BVR253" s="36"/>
      <c r="BVS253" s="36"/>
      <c r="BVT253" s="36"/>
      <c r="BVU253" s="36"/>
      <c r="BVV253" s="36"/>
      <c r="BVW253" s="36"/>
      <c r="BVX253" s="36"/>
      <c r="BVY253" s="36"/>
      <c r="BVZ253" s="36"/>
      <c r="BWA253" s="36"/>
      <c r="BWB253" s="36"/>
      <c r="BWC253" s="36"/>
      <c r="BWD253" s="36"/>
      <c r="BWE253" s="36"/>
      <c r="BWF253" s="36"/>
      <c r="BWG253" s="36"/>
      <c r="BWH253" s="36"/>
      <c r="BWI253" s="36"/>
      <c r="BWJ253" s="36"/>
      <c r="BWK253" s="36"/>
      <c r="BWL253" s="36"/>
      <c r="BWM253" s="36"/>
      <c r="BWN253" s="36"/>
      <c r="BWO253" s="36"/>
      <c r="BWP253" s="36"/>
      <c r="BWQ253" s="36"/>
      <c r="BWR253" s="36"/>
      <c r="BWS253" s="36"/>
      <c r="BWT253" s="36"/>
      <c r="BWU253" s="36"/>
      <c r="BWV253" s="36"/>
      <c r="BWW253" s="36"/>
      <c r="BWX253" s="36"/>
      <c r="BWY253" s="36"/>
      <c r="BWZ253" s="36"/>
      <c r="BXA253" s="36"/>
      <c r="BXB253" s="36"/>
      <c r="BXC253" s="36"/>
      <c r="BXD253" s="36"/>
      <c r="BXE253" s="36"/>
      <c r="BXF253" s="36"/>
      <c r="BXG253" s="36"/>
      <c r="BXH253" s="36"/>
      <c r="BXI253" s="36"/>
      <c r="BXJ253" s="36"/>
      <c r="BXK253" s="36"/>
      <c r="BXL253" s="36"/>
      <c r="BXM253" s="36"/>
      <c r="BXN253" s="36"/>
      <c r="BXO253" s="36"/>
      <c r="BXP253" s="36"/>
      <c r="BXQ253" s="36"/>
      <c r="BXR253" s="36"/>
      <c r="BXS253" s="36"/>
      <c r="BXT253" s="36"/>
      <c r="BXU253" s="36"/>
      <c r="BXV253" s="36"/>
      <c r="BXW253" s="36"/>
      <c r="BXX253" s="36"/>
      <c r="BXY253" s="36"/>
      <c r="BXZ253" s="36"/>
      <c r="BYA253" s="36"/>
      <c r="BYB253" s="36"/>
      <c r="BYC253" s="36"/>
      <c r="BYD253" s="36"/>
      <c r="BYE253" s="36"/>
      <c r="BYF253" s="36"/>
      <c r="BYG253" s="36"/>
      <c r="BYH253" s="36"/>
      <c r="BYI253" s="36"/>
      <c r="BYJ253" s="36"/>
      <c r="BYK253" s="36"/>
      <c r="BYL253" s="36"/>
      <c r="BYM253" s="36"/>
      <c r="BYN253" s="36"/>
      <c r="BYO253" s="36"/>
      <c r="BYP253" s="36"/>
      <c r="BYQ253" s="36"/>
      <c r="BYR253" s="36"/>
      <c r="BYS253" s="36"/>
      <c r="BYT253" s="36"/>
      <c r="BYU253" s="36"/>
      <c r="BYV253" s="36"/>
      <c r="BYW253" s="36"/>
      <c r="BYX253" s="36"/>
      <c r="BYY253" s="36"/>
      <c r="BYZ253" s="36"/>
      <c r="BZA253" s="36"/>
      <c r="BZB253" s="36"/>
      <c r="BZC253" s="36"/>
      <c r="BZD253" s="36"/>
      <c r="BZE253" s="36"/>
      <c r="BZF253" s="36"/>
      <c r="BZG253" s="36"/>
      <c r="BZH253" s="36"/>
      <c r="BZI253" s="36"/>
      <c r="BZJ253" s="36"/>
      <c r="BZK253" s="36"/>
      <c r="BZL253" s="36"/>
      <c r="BZM253" s="36"/>
      <c r="BZN253" s="36"/>
      <c r="BZO253" s="36"/>
      <c r="BZP253" s="36"/>
      <c r="BZQ253" s="36"/>
      <c r="BZR253" s="36"/>
      <c r="BZS253" s="36"/>
      <c r="BZT253" s="36"/>
      <c r="BZU253" s="36"/>
      <c r="BZV253" s="36"/>
      <c r="BZW253" s="36"/>
      <c r="BZX253" s="36"/>
      <c r="BZY253" s="36"/>
      <c r="BZZ253" s="36"/>
      <c r="CAA253" s="36"/>
      <c r="CAB253" s="36"/>
      <c r="CAC253" s="36"/>
      <c r="CAD253" s="36"/>
      <c r="CAE253" s="36"/>
      <c r="CAF253" s="36"/>
      <c r="CAG253" s="36"/>
      <c r="CAH253" s="36"/>
      <c r="CAI253" s="36"/>
      <c r="CAJ253" s="36"/>
      <c r="CAK253" s="36"/>
      <c r="CAL253" s="36"/>
      <c r="CAM253" s="36"/>
      <c r="CAN253" s="36"/>
      <c r="CAO253" s="36"/>
      <c r="CAP253" s="36"/>
      <c r="CAQ253" s="36"/>
      <c r="CAR253" s="36"/>
      <c r="CAS253" s="36"/>
      <c r="CAT253" s="36"/>
      <c r="CAU253" s="36"/>
      <c r="CAV253" s="36"/>
      <c r="CAW253" s="36"/>
      <c r="CAX253" s="36"/>
      <c r="CAY253" s="36"/>
      <c r="CAZ253" s="36"/>
      <c r="CBA253" s="36"/>
      <c r="CBB253" s="36"/>
      <c r="CBC253" s="36"/>
      <c r="CBD253" s="36"/>
      <c r="CBE253" s="36"/>
      <c r="CBF253" s="36"/>
      <c r="CBG253" s="36"/>
      <c r="CBH253" s="36"/>
      <c r="CBI253" s="36"/>
      <c r="CBJ253" s="36"/>
      <c r="CBK253" s="36"/>
      <c r="CBL253" s="36"/>
      <c r="CBM253" s="36"/>
      <c r="CBN253" s="36"/>
      <c r="CBO253" s="36"/>
      <c r="CBP253" s="36"/>
      <c r="CBQ253" s="36"/>
      <c r="CBR253" s="36"/>
      <c r="CBS253" s="36"/>
      <c r="CBT253" s="36"/>
      <c r="CBU253" s="36"/>
      <c r="CBV253" s="36"/>
      <c r="CBW253" s="36"/>
      <c r="CBX253" s="36"/>
      <c r="CBY253" s="36"/>
      <c r="CBZ253" s="36"/>
      <c r="CCA253" s="36"/>
      <c r="CCB253" s="36"/>
      <c r="CCC253" s="36"/>
      <c r="CCD253" s="36"/>
      <c r="CCE253" s="36"/>
      <c r="CCF253" s="36"/>
      <c r="CCG253" s="36"/>
      <c r="CCH253" s="36"/>
      <c r="CCI253" s="36"/>
      <c r="CCJ253" s="36"/>
      <c r="CCK253" s="36"/>
      <c r="CCL253" s="36"/>
      <c r="CCM253" s="36"/>
      <c r="CCN253" s="36"/>
      <c r="CCO253" s="36"/>
      <c r="CCP253" s="36"/>
      <c r="CCQ253" s="36"/>
      <c r="CCR253" s="36"/>
      <c r="CCS253" s="36"/>
      <c r="CCT253" s="36"/>
      <c r="CCU253" s="36"/>
      <c r="CCV253" s="36"/>
      <c r="CCW253" s="36"/>
      <c r="CCX253" s="36"/>
      <c r="CCY253" s="36"/>
      <c r="CCZ253" s="36"/>
      <c r="CDA253" s="36"/>
      <c r="CDB253" s="36"/>
      <c r="CDC253" s="36"/>
      <c r="CDD253" s="36"/>
      <c r="CDE253" s="36"/>
      <c r="CDF253" s="36"/>
      <c r="CDG253" s="36"/>
      <c r="CDH253" s="36"/>
      <c r="CDI253" s="36"/>
      <c r="CDJ253" s="36"/>
      <c r="CDK253" s="36"/>
      <c r="CDL253" s="36"/>
      <c r="CDM253" s="36"/>
      <c r="CDN253" s="36"/>
      <c r="CDO253" s="36"/>
      <c r="CDP253" s="36"/>
      <c r="CDQ253" s="36"/>
      <c r="CDR253" s="36"/>
      <c r="CDS253" s="36"/>
      <c r="CDT253" s="36"/>
      <c r="CDU253" s="36"/>
      <c r="CDV253" s="36"/>
      <c r="CDW253" s="36"/>
      <c r="CDX253" s="36"/>
      <c r="CDY253" s="36"/>
      <c r="CDZ253" s="36"/>
      <c r="CEA253" s="36"/>
      <c r="CEB253" s="36"/>
      <c r="CEC253" s="36"/>
      <c r="CED253" s="36"/>
      <c r="CEE253" s="36"/>
      <c r="CEF253" s="36"/>
      <c r="CEG253" s="36"/>
      <c r="CEH253" s="36"/>
      <c r="CEI253" s="36"/>
      <c r="CEJ253" s="36"/>
      <c r="CEK253" s="36"/>
      <c r="CEL253" s="36"/>
      <c r="CEM253" s="36"/>
      <c r="CEN253" s="36"/>
      <c r="CEO253" s="36"/>
      <c r="CEP253" s="36"/>
      <c r="CEQ253" s="36"/>
      <c r="CER253" s="36"/>
      <c r="CES253" s="36"/>
      <c r="CET253" s="36"/>
      <c r="CEU253" s="36"/>
      <c r="CEV253" s="36"/>
      <c r="CEW253" s="36"/>
      <c r="CEX253" s="36"/>
      <c r="CEY253" s="36"/>
      <c r="CEZ253" s="36"/>
      <c r="CFA253" s="36"/>
      <c r="CFB253" s="36"/>
      <c r="CFC253" s="36"/>
      <c r="CFD253" s="36"/>
      <c r="CFE253" s="36"/>
      <c r="CFF253" s="36"/>
      <c r="CFG253" s="36"/>
      <c r="CFH253" s="36"/>
      <c r="CFI253" s="36"/>
      <c r="CFJ253" s="36"/>
      <c r="CFK253" s="36"/>
      <c r="CFL253" s="36"/>
      <c r="CFM253" s="36"/>
      <c r="CFN253" s="36"/>
      <c r="CFO253" s="36"/>
      <c r="CFP253" s="36"/>
      <c r="CFQ253" s="36"/>
      <c r="CFR253" s="36"/>
      <c r="CFS253" s="36"/>
      <c r="CFT253" s="36"/>
      <c r="CFU253" s="36"/>
      <c r="CFV253" s="36"/>
      <c r="CFW253" s="36"/>
      <c r="CFX253" s="36"/>
      <c r="CFY253" s="36"/>
      <c r="CFZ253" s="36"/>
      <c r="CGA253" s="36"/>
      <c r="CGB253" s="36"/>
      <c r="CGC253" s="36"/>
      <c r="CGD253" s="36"/>
      <c r="CGE253" s="36"/>
      <c r="CGF253" s="36"/>
      <c r="CGG253" s="36"/>
      <c r="CGH253" s="36"/>
      <c r="CGI253" s="36"/>
      <c r="CGJ253" s="36"/>
      <c r="CGK253" s="36"/>
      <c r="CGL253" s="36"/>
      <c r="CGM253" s="36"/>
      <c r="CGN253" s="36"/>
      <c r="CGO253" s="36"/>
      <c r="CGP253" s="36"/>
      <c r="CGQ253" s="36"/>
      <c r="CGR253" s="36"/>
      <c r="CGS253" s="36"/>
      <c r="CGT253" s="36"/>
      <c r="CGU253" s="36"/>
      <c r="CGV253" s="36"/>
      <c r="CGW253" s="36"/>
      <c r="CGX253" s="36"/>
      <c r="CGY253" s="36"/>
      <c r="CGZ253" s="36"/>
      <c r="CHA253" s="36"/>
      <c r="CHB253" s="36"/>
      <c r="CHC253" s="36"/>
      <c r="CHD253" s="36"/>
      <c r="CHE253" s="36"/>
      <c r="CHF253" s="36"/>
      <c r="CHG253" s="36"/>
      <c r="CHH253" s="36"/>
      <c r="CHI253" s="36"/>
      <c r="CHJ253" s="36"/>
      <c r="CHK253" s="36"/>
      <c r="CHL253" s="36"/>
      <c r="CHM253" s="36"/>
      <c r="CHN253" s="36"/>
      <c r="CHO253" s="36"/>
      <c r="CHP253" s="36"/>
      <c r="CHQ253" s="36"/>
      <c r="CHR253" s="36"/>
      <c r="CHS253" s="36"/>
      <c r="CHT253" s="36"/>
      <c r="CHU253" s="36"/>
      <c r="CHV253" s="36"/>
      <c r="CHW253" s="36"/>
      <c r="CHX253" s="36"/>
      <c r="CHY253" s="36"/>
      <c r="CHZ253" s="36"/>
      <c r="CIA253" s="36"/>
      <c r="CIB253" s="36"/>
      <c r="CIC253" s="36"/>
      <c r="CID253" s="36"/>
      <c r="CIE253" s="36"/>
      <c r="CIF253" s="36"/>
      <c r="CIG253" s="36"/>
      <c r="CIH253" s="36"/>
      <c r="CII253" s="36"/>
      <c r="CIJ253" s="36"/>
      <c r="CIK253" s="36"/>
      <c r="CIL253" s="36"/>
      <c r="CIM253" s="36"/>
      <c r="CIN253" s="36"/>
      <c r="CIO253" s="36"/>
      <c r="CIP253" s="36"/>
      <c r="CIQ253" s="36"/>
      <c r="CIR253" s="36"/>
      <c r="CIS253" s="36"/>
      <c r="CIT253" s="36"/>
      <c r="CIU253" s="36"/>
      <c r="CIV253" s="36"/>
      <c r="CIW253" s="36"/>
      <c r="CIX253" s="36"/>
      <c r="CIY253" s="36"/>
      <c r="CIZ253" s="36"/>
      <c r="CJA253" s="36"/>
      <c r="CJB253" s="36"/>
      <c r="CJC253" s="36"/>
      <c r="CJD253" s="36"/>
      <c r="CJE253" s="36"/>
      <c r="CJF253" s="36"/>
      <c r="CJG253" s="36"/>
      <c r="CJH253" s="36"/>
      <c r="CJI253" s="36"/>
      <c r="CJJ253" s="36"/>
      <c r="CJK253" s="36"/>
      <c r="CJL253" s="36"/>
      <c r="CJM253" s="36"/>
      <c r="CJN253" s="36"/>
      <c r="CJO253" s="36"/>
      <c r="CJP253" s="36"/>
      <c r="CJQ253" s="36"/>
      <c r="CJR253" s="36"/>
      <c r="CJS253" s="36"/>
      <c r="CJT253" s="36"/>
      <c r="CJU253" s="36"/>
      <c r="CJV253" s="36"/>
      <c r="CJW253" s="36"/>
      <c r="CJX253" s="36"/>
      <c r="CJY253" s="36"/>
      <c r="CJZ253" s="36"/>
      <c r="CKA253" s="36"/>
      <c r="CKB253" s="36"/>
      <c r="CKC253" s="36"/>
      <c r="CKD253" s="36"/>
      <c r="CKE253" s="36"/>
      <c r="CKF253" s="36"/>
      <c r="CKG253" s="36"/>
      <c r="CKH253" s="36"/>
      <c r="CKI253" s="36"/>
      <c r="CKJ253" s="36"/>
      <c r="CKK253" s="36"/>
      <c r="CKL253" s="36"/>
      <c r="CKM253" s="36"/>
      <c r="CKN253" s="36"/>
      <c r="CKO253" s="36"/>
      <c r="CKP253" s="36"/>
      <c r="CKQ253" s="36"/>
      <c r="CKR253" s="36"/>
      <c r="CKS253" s="36"/>
      <c r="CKT253" s="36"/>
      <c r="CKU253" s="36"/>
      <c r="CKV253" s="36"/>
      <c r="CKW253" s="36"/>
      <c r="CKX253" s="36"/>
      <c r="CKY253" s="36"/>
      <c r="CKZ253" s="36"/>
      <c r="CLA253" s="36"/>
      <c r="CLB253" s="36"/>
      <c r="CLC253" s="36"/>
      <c r="CLD253" s="36"/>
      <c r="CLE253" s="36"/>
      <c r="CLF253" s="36"/>
      <c r="CLG253" s="36"/>
      <c r="CLH253" s="36"/>
      <c r="CLI253" s="36"/>
      <c r="CLJ253" s="36"/>
      <c r="CLK253" s="36"/>
      <c r="CLL253" s="36"/>
      <c r="CLM253" s="36"/>
      <c r="CLN253" s="36"/>
      <c r="CLO253" s="36"/>
      <c r="CLP253" s="36"/>
      <c r="CLQ253" s="36"/>
      <c r="CLR253" s="36"/>
      <c r="CLS253" s="36"/>
      <c r="CLT253" s="36"/>
      <c r="CLU253" s="36"/>
      <c r="CLV253" s="36"/>
      <c r="CLW253" s="36"/>
      <c r="CLX253" s="36"/>
      <c r="CLY253" s="36"/>
      <c r="CLZ253" s="36"/>
      <c r="CMA253" s="36"/>
      <c r="CMB253" s="36"/>
      <c r="CMC253" s="36"/>
      <c r="CMD253" s="36"/>
      <c r="CME253" s="36"/>
      <c r="CMF253" s="36"/>
      <c r="CMG253" s="36"/>
      <c r="CMH253" s="36"/>
      <c r="CMI253" s="36"/>
      <c r="CMJ253" s="36"/>
      <c r="CMK253" s="36"/>
      <c r="CML253" s="36"/>
      <c r="CMM253" s="36"/>
      <c r="CMN253" s="36"/>
      <c r="CMO253" s="36"/>
      <c r="CMP253" s="36"/>
      <c r="CMQ253" s="36"/>
      <c r="CMR253" s="36"/>
      <c r="CMS253" s="36"/>
      <c r="CMT253" s="36"/>
      <c r="CMU253" s="36"/>
      <c r="CMV253" s="36"/>
      <c r="CMW253" s="36"/>
      <c r="CMX253" s="36"/>
      <c r="CMY253" s="36"/>
      <c r="CMZ253" s="36"/>
      <c r="CNA253" s="36"/>
      <c r="CNB253" s="36"/>
      <c r="CNC253" s="36"/>
      <c r="CND253" s="36"/>
      <c r="CNE253" s="36"/>
      <c r="CNF253" s="36"/>
      <c r="CNG253" s="36"/>
      <c r="CNH253" s="36"/>
      <c r="CNI253" s="36"/>
      <c r="CNJ253" s="36"/>
      <c r="CNK253" s="36"/>
      <c r="CNL253" s="36"/>
      <c r="CNM253" s="36"/>
      <c r="CNN253" s="36"/>
      <c r="CNO253" s="36"/>
      <c r="CNP253" s="36"/>
      <c r="CNQ253" s="36"/>
      <c r="CNR253" s="36"/>
      <c r="CNS253" s="36"/>
      <c r="CNT253" s="36"/>
      <c r="CNU253" s="36"/>
      <c r="CNV253" s="36"/>
      <c r="CNW253" s="36"/>
      <c r="CNX253" s="36"/>
      <c r="CNY253" s="36"/>
      <c r="CNZ253" s="36"/>
      <c r="COA253" s="36"/>
      <c r="COB253" s="36"/>
      <c r="COC253" s="36"/>
      <c r="COD253" s="36"/>
      <c r="COE253" s="36"/>
      <c r="COF253" s="36"/>
      <c r="COG253" s="36"/>
      <c r="COH253" s="36"/>
      <c r="COI253" s="36"/>
      <c r="COJ253" s="36"/>
      <c r="COK253" s="36"/>
      <c r="COL253" s="36"/>
      <c r="COM253" s="36"/>
      <c r="CON253" s="36"/>
      <c r="COO253" s="36"/>
      <c r="COP253" s="36"/>
      <c r="COQ253" s="36"/>
      <c r="COR253" s="36"/>
      <c r="COS253" s="36"/>
      <c r="COT253" s="36"/>
      <c r="COU253" s="36"/>
      <c r="COV253" s="36"/>
      <c r="COW253" s="36"/>
      <c r="COX253" s="36"/>
      <c r="COY253" s="36"/>
      <c r="COZ253" s="36"/>
      <c r="CPA253" s="36"/>
      <c r="CPB253" s="36"/>
      <c r="CPC253" s="36"/>
      <c r="CPD253" s="36"/>
      <c r="CPE253" s="36"/>
      <c r="CPF253" s="36"/>
      <c r="CPG253" s="36"/>
      <c r="CPH253" s="36"/>
      <c r="CPI253" s="36"/>
      <c r="CPJ253" s="36"/>
      <c r="CPK253" s="36"/>
      <c r="CPL253" s="36"/>
      <c r="CPM253" s="36"/>
      <c r="CPN253" s="36"/>
      <c r="CPO253" s="36"/>
      <c r="CPP253" s="36"/>
      <c r="CPQ253" s="36"/>
      <c r="CPR253" s="36"/>
      <c r="CPS253" s="36"/>
      <c r="CPT253" s="36"/>
      <c r="CPU253" s="36"/>
      <c r="CPV253" s="36"/>
      <c r="CPW253" s="36"/>
      <c r="CPX253" s="36"/>
      <c r="CPY253" s="36"/>
      <c r="CPZ253" s="36"/>
      <c r="CQA253" s="36"/>
      <c r="CQB253" s="36"/>
      <c r="CQC253" s="36"/>
      <c r="CQD253" s="36"/>
      <c r="CQE253" s="36"/>
      <c r="CQF253" s="36"/>
      <c r="CQG253" s="36"/>
      <c r="CQH253" s="36"/>
      <c r="CQI253" s="36"/>
      <c r="CQJ253" s="36"/>
      <c r="CQK253" s="36"/>
      <c r="CQL253" s="36"/>
      <c r="CQM253" s="36"/>
      <c r="CQN253" s="36"/>
      <c r="CQO253" s="36"/>
      <c r="CQP253" s="36"/>
      <c r="CQQ253" s="36"/>
      <c r="CQR253" s="36"/>
      <c r="CQS253" s="36"/>
      <c r="CQT253" s="36"/>
      <c r="CQU253" s="36"/>
      <c r="CQV253" s="36"/>
      <c r="CQW253" s="36"/>
      <c r="CQX253" s="36"/>
      <c r="CQY253" s="36"/>
      <c r="CQZ253" s="36"/>
      <c r="CRA253" s="36"/>
      <c r="CRB253" s="36"/>
      <c r="CRC253" s="36"/>
      <c r="CRD253" s="36"/>
      <c r="CRE253" s="36"/>
      <c r="CRF253" s="36"/>
      <c r="CRG253" s="36"/>
      <c r="CRH253" s="36"/>
      <c r="CRI253" s="36"/>
      <c r="CRJ253" s="36"/>
      <c r="CRK253" s="36"/>
      <c r="CRL253" s="36"/>
      <c r="CRM253" s="36"/>
      <c r="CRN253" s="36"/>
      <c r="CRO253" s="36"/>
      <c r="CRP253" s="36"/>
      <c r="CRQ253" s="36"/>
      <c r="CRR253" s="36"/>
      <c r="CRS253" s="36"/>
      <c r="CRT253" s="36"/>
      <c r="CRU253" s="36"/>
      <c r="CRV253" s="36"/>
      <c r="CRW253" s="36"/>
      <c r="CRX253" s="36"/>
      <c r="CRY253" s="36"/>
      <c r="CRZ253" s="36"/>
      <c r="CSA253" s="36"/>
      <c r="CSB253" s="36"/>
      <c r="CSC253" s="36"/>
      <c r="CSD253" s="36"/>
      <c r="CSE253" s="36"/>
      <c r="CSF253" s="36"/>
      <c r="CSG253" s="36"/>
      <c r="CSH253" s="36"/>
      <c r="CSI253" s="36"/>
      <c r="CSJ253" s="36"/>
      <c r="CSK253" s="36"/>
      <c r="CSL253" s="36"/>
      <c r="CSM253" s="36"/>
      <c r="CSN253" s="36"/>
      <c r="CSO253" s="36"/>
      <c r="CSP253" s="36"/>
      <c r="CSQ253" s="36"/>
      <c r="CSR253" s="36"/>
      <c r="CSS253" s="36"/>
      <c r="CST253" s="36"/>
      <c r="CSU253" s="36"/>
      <c r="CSV253" s="36"/>
      <c r="CSW253" s="36"/>
      <c r="CSX253" s="36"/>
      <c r="CSY253" s="36"/>
      <c r="CSZ253" s="36"/>
      <c r="CTA253" s="36"/>
      <c r="CTB253" s="36"/>
      <c r="CTC253" s="36"/>
      <c r="CTD253" s="36"/>
      <c r="CTE253" s="36"/>
      <c r="CTF253" s="36"/>
      <c r="CTG253" s="36"/>
      <c r="CTH253" s="36"/>
      <c r="CTI253" s="36"/>
      <c r="CTJ253" s="36"/>
      <c r="CTK253" s="36"/>
      <c r="CTL253" s="36"/>
      <c r="CTM253" s="36"/>
      <c r="CTN253" s="36"/>
      <c r="CTO253" s="36"/>
      <c r="CTP253" s="36"/>
      <c r="CTQ253" s="36"/>
      <c r="CTR253" s="36"/>
      <c r="CTS253" s="36"/>
      <c r="CTT253" s="36"/>
      <c r="CTU253" s="36"/>
      <c r="CTV253" s="36"/>
      <c r="CTW253" s="36"/>
      <c r="CTX253" s="36"/>
      <c r="CTY253" s="36"/>
      <c r="CTZ253" s="36"/>
      <c r="CUA253" s="36"/>
      <c r="CUB253" s="36"/>
      <c r="CUC253" s="36"/>
      <c r="CUD253" s="36"/>
      <c r="CUE253" s="36"/>
      <c r="CUF253" s="36"/>
      <c r="CUG253" s="36"/>
      <c r="CUH253" s="36"/>
      <c r="CUI253" s="36"/>
      <c r="CUJ253" s="36"/>
      <c r="CUK253" s="36"/>
      <c r="CUL253" s="36"/>
      <c r="CUM253" s="36"/>
      <c r="CUN253" s="36"/>
      <c r="CUO253" s="36"/>
      <c r="CUP253" s="36"/>
      <c r="CUQ253" s="36"/>
      <c r="CUR253" s="36"/>
      <c r="CUS253" s="36"/>
      <c r="CUT253" s="36"/>
      <c r="CUU253" s="36"/>
      <c r="CUV253" s="36"/>
      <c r="CUW253" s="36"/>
      <c r="CUX253" s="36"/>
      <c r="CUY253" s="36"/>
      <c r="CUZ253" s="36"/>
      <c r="CVA253" s="36"/>
      <c r="CVB253" s="36"/>
      <c r="CVC253" s="36"/>
      <c r="CVD253" s="36"/>
      <c r="CVE253" s="36"/>
      <c r="CVF253" s="36"/>
      <c r="CVG253" s="36"/>
      <c r="CVH253" s="36"/>
      <c r="CVI253" s="36"/>
      <c r="CVJ253" s="36"/>
      <c r="CVK253" s="36"/>
      <c r="CVL253" s="36"/>
      <c r="CVM253" s="36"/>
      <c r="CVN253" s="36"/>
      <c r="CVO253" s="36"/>
      <c r="CVP253" s="36"/>
      <c r="CVQ253" s="36"/>
      <c r="CVR253" s="36"/>
      <c r="CVS253" s="36"/>
      <c r="CVT253" s="36"/>
      <c r="CVU253" s="36"/>
      <c r="CVV253" s="36"/>
      <c r="CVW253" s="36"/>
      <c r="CVX253" s="36"/>
      <c r="CVY253" s="36"/>
      <c r="CVZ253" s="36"/>
      <c r="CWA253" s="36"/>
      <c r="CWB253" s="36"/>
      <c r="CWC253" s="36"/>
      <c r="CWD253" s="36"/>
      <c r="CWE253" s="36"/>
      <c r="CWF253" s="36"/>
      <c r="CWG253" s="36"/>
      <c r="CWH253" s="36"/>
      <c r="CWI253" s="36"/>
      <c r="CWJ253" s="36"/>
      <c r="CWK253" s="36"/>
      <c r="CWL253" s="36"/>
      <c r="CWM253" s="36"/>
      <c r="CWN253" s="36"/>
      <c r="CWO253" s="36"/>
      <c r="CWP253" s="36"/>
      <c r="CWQ253" s="36"/>
      <c r="CWR253" s="36"/>
      <c r="CWS253" s="36"/>
      <c r="CWT253" s="36"/>
      <c r="CWU253" s="36"/>
      <c r="CWV253" s="36"/>
      <c r="CWW253" s="36"/>
      <c r="CWX253" s="36"/>
      <c r="CWY253" s="36"/>
      <c r="CWZ253" s="36"/>
      <c r="CXA253" s="36"/>
      <c r="CXB253" s="36"/>
      <c r="CXC253" s="36"/>
      <c r="CXD253" s="36"/>
      <c r="CXE253" s="36"/>
      <c r="CXF253" s="36"/>
      <c r="CXG253" s="36"/>
      <c r="CXH253" s="36"/>
      <c r="CXI253" s="36"/>
      <c r="CXJ253" s="36"/>
      <c r="CXK253" s="36"/>
      <c r="CXL253" s="36"/>
      <c r="CXM253" s="36"/>
      <c r="CXN253" s="36"/>
      <c r="CXO253" s="36"/>
      <c r="CXP253" s="36"/>
      <c r="CXQ253" s="36"/>
      <c r="CXR253" s="36"/>
      <c r="CXS253" s="36"/>
      <c r="CXT253" s="36"/>
      <c r="CXU253" s="36"/>
      <c r="CXV253" s="36"/>
      <c r="CXW253" s="36"/>
      <c r="CXX253" s="36"/>
      <c r="CXY253" s="36"/>
      <c r="CXZ253" s="36"/>
      <c r="CYA253" s="36"/>
      <c r="CYB253" s="36"/>
      <c r="CYC253" s="36"/>
      <c r="CYD253" s="36"/>
      <c r="CYE253" s="36"/>
      <c r="CYF253" s="36"/>
      <c r="CYG253" s="36"/>
      <c r="CYH253" s="36"/>
      <c r="CYI253" s="36"/>
      <c r="CYJ253" s="36"/>
      <c r="CYK253" s="36"/>
      <c r="CYL253" s="36"/>
      <c r="CYM253" s="36"/>
      <c r="CYN253" s="36"/>
      <c r="CYO253" s="36"/>
      <c r="CYP253" s="36"/>
      <c r="CYQ253" s="36"/>
      <c r="CYR253" s="36"/>
      <c r="CYS253" s="36"/>
      <c r="CYT253" s="36"/>
      <c r="CYU253" s="36"/>
      <c r="CYV253" s="36"/>
      <c r="CYW253" s="36"/>
      <c r="CYX253" s="36"/>
      <c r="CYY253" s="36"/>
      <c r="CYZ253" s="36"/>
      <c r="CZA253" s="36"/>
      <c r="CZB253" s="36"/>
      <c r="CZC253" s="36"/>
      <c r="CZD253" s="36"/>
      <c r="CZE253" s="36"/>
      <c r="CZF253" s="36"/>
      <c r="CZG253" s="36"/>
      <c r="CZH253" s="36"/>
      <c r="CZI253" s="36"/>
      <c r="CZJ253" s="36"/>
      <c r="CZK253" s="36"/>
      <c r="CZL253" s="36"/>
      <c r="CZM253" s="36"/>
      <c r="CZN253" s="36"/>
      <c r="CZO253" s="36"/>
      <c r="CZP253" s="36"/>
      <c r="CZQ253" s="36"/>
      <c r="CZR253" s="36"/>
      <c r="CZS253" s="36"/>
      <c r="CZT253" s="36"/>
      <c r="CZU253" s="36"/>
      <c r="CZV253" s="36"/>
      <c r="CZW253" s="36"/>
      <c r="CZX253" s="36"/>
      <c r="CZY253" s="36"/>
      <c r="CZZ253" s="36"/>
      <c r="DAA253" s="36"/>
      <c r="DAB253" s="36"/>
      <c r="DAC253" s="36"/>
      <c r="DAD253" s="36"/>
      <c r="DAE253" s="36"/>
      <c r="DAF253" s="36"/>
      <c r="DAG253" s="36"/>
      <c r="DAH253" s="36"/>
      <c r="DAI253" s="36"/>
      <c r="DAJ253" s="36"/>
      <c r="DAK253" s="36"/>
      <c r="DAL253" s="36"/>
      <c r="DAM253" s="36"/>
      <c r="DAN253" s="36"/>
      <c r="DAO253" s="36"/>
      <c r="DAP253" s="36"/>
      <c r="DAQ253" s="36"/>
      <c r="DAR253" s="36"/>
      <c r="DAS253" s="36"/>
      <c r="DAT253" s="36"/>
      <c r="DAU253" s="36"/>
      <c r="DAV253" s="36"/>
      <c r="DAW253" s="36"/>
      <c r="DAX253" s="36"/>
      <c r="DAY253" s="36"/>
      <c r="DAZ253" s="36"/>
      <c r="DBA253" s="36"/>
      <c r="DBB253" s="36"/>
      <c r="DBC253" s="36"/>
      <c r="DBD253" s="36"/>
      <c r="DBE253" s="36"/>
      <c r="DBF253" s="36"/>
      <c r="DBG253" s="36"/>
      <c r="DBH253" s="36"/>
      <c r="DBI253" s="36"/>
      <c r="DBJ253" s="36"/>
      <c r="DBK253" s="36"/>
      <c r="DBL253" s="36"/>
      <c r="DBM253" s="36"/>
      <c r="DBN253" s="36"/>
      <c r="DBO253" s="36"/>
      <c r="DBP253" s="36"/>
      <c r="DBQ253" s="36"/>
      <c r="DBR253" s="36"/>
      <c r="DBS253" s="36"/>
      <c r="DBT253" s="36"/>
      <c r="DBU253" s="36"/>
      <c r="DBV253" s="36"/>
      <c r="DBW253" s="36"/>
      <c r="DBX253" s="36"/>
      <c r="DBY253" s="36"/>
      <c r="DBZ253" s="36"/>
      <c r="DCA253" s="36"/>
      <c r="DCB253" s="36"/>
      <c r="DCC253" s="36"/>
      <c r="DCD253" s="36"/>
      <c r="DCE253" s="36"/>
      <c r="DCF253" s="36"/>
      <c r="DCG253" s="36"/>
      <c r="DCH253" s="36"/>
      <c r="DCI253" s="36"/>
      <c r="DCJ253" s="36"/>
      <c r="DCK253" s="36"/>
      <c r="DCL253" s="36"/>
      <c r="DCM253" s="36"/>
      <c r="DCN253" s="36"/>
      <c r="DCO253" s="36"/>
      <c r="DCP253" s="36"/>
      <c r="DCQ253" s="36"/>
      <c r="DCR253" s="36"/>
      <c r="DCS253" s="36"/>
      <c r="DCT253" s="36"/>
      <c r="DCU253" s="36"/>
      <c r="DCV253" s="36"/>
      <c r="DCW253" s="36"/>
      <c r="DCX253" s="36"/>
      <c r="DCY253" s="36"/>
      <c r="DCZ253" s="36"/>
      <c r="DDA253" s="36"/>
      <c r="DDB253" s="36"/>
      <c r="DDC253" s="36"/>
      <c r="DDD253" s="36"/>
      <c r="DDE253" s="36"/>
      <c r="DDF253" s="36"/>
      <c r="DDG253" s="36"/>
      <c r="DDH253" s="36"/>
      <c r="DDI253" s="36"/>
      <c r="DDJ253" s="36"/>
      <c r="DDK253" s="36"/>
      <c r="DDL253" s="36"/>
      <c r="DDM253" s="36"/>
      <c r="DDN253" s="36"/>
      <c r="DDO253" s="36"/>
      <c r="DDP253" s="36"/>
      <c r="DDQ253" s="36"/>
      <c r="DDR253" s="36"/>
      <c r="DDS253" s="36"/>
      <c r="DDT253" s="36"/>
      <c r="DDU253" s="36"/>
      <c r="DDV253" s="36"/>
      <c r="DDW253" s="36"/>
      <c r="DDX253" s="36"/>
      <c r="DDY253" s="36"/>
      <c r="DDZ253" s="36"/>
      <c r="DEA253" s="36"/>
      <c r="DEB253" s="36"/>
      <c r="DEC253" s="36"/>
      <c r="DED253" s="36"/>
      <c r="DEE253" s="36"/>
      <c r="DEF253" s="36"/>
      <c r="DEG253" s="36"/>
      <c r="DEH253" s="36"/>
      <c r="DEI253" s="36"/>
      <c r="DEJ253" s="36"/>
      <c r="DEK253" s="36"/>
      <c r="DEL253" s="36"/>
      <c r="DEM253" s="36"/>
      <c r="DEN253" s="36"/>
      <c r="DEO253" s="36"/>
      <c r="DEP253" s="36"/>
      <c r="DEQ253" s="36"/>
      <c r="DER253" s="36"/>
      <c r="DES253" s="36"/>
      <c r="DET253" s="36"/>
      <c r="DEU253" s="36"/>
      <c r="DEV253" s="36"/>
      <c r="DEW253" s="36"/>
      <c r="DEX253" s="36"/>
      <c r="DEY253" s="36"/>
      <c r="DEZ253" s="36"/>
      <c r="DFA253" s="36"/>
      <c r="DFB253" s="36"/>
      <c r="DFC253" s="36"/>
      <c r="DFD253" s="36"/>
      <c r="DFE253" s="36"/>
      <c r="DFF253" s="36"/>
      <c r="DFG253" s="36"/>
      <c r="DFH253" s="36"/>
      <c r="DFI253" s="36"/>
      <c r="DFJ253" s="36"/>
      <c r="DFK253" s="36"/>
      <c r="DFL253" s="36"/>
      <c r="DFM253" s="36"/>
      <c r="DFN253" s="36"/>
      <c r="DFO253" s="36"/>
      <c r="DFP253" s="36"/>
      <c r="DFQ253" s="36"/>
      <c r="DFR253" s="36"/>
      <c r="DFS253" s="36"/>
      <c r="DFT253" s="36"/>
      <c r="DFU253" s="36"/>
      <c r="DFV253" s="36"/>
      <c r="DFW253" s="36"/>
      <c r="DFX253" s="36"/>
      <c r="DFY253" s="36"/>
      <c r="DFZ253" s="36"/>
      <c r="DGA253" s="36"/>
      <c r="DGB253" s="36"/>
      <c r="DGC253" s="36"/>
      <c r="DGD253" s="36"/>
      <c r="DGE253" s="36"/>
      <c r="DGF253" s="36"/>
      <c r="DGG253" s="36"/>
      <c r="DGH253" s="36"/>
      <c r="DGI253" s="36"/>
      <c r="DGJ253" s="36"/>
      <c r="DGK253" s="36"/>
      <c r="DGL253" s="36"/>
      <c r="DGM253" s="36"/>
      <c r="DGN253" s="36"/>
      <c r="DGO253" s="36"/>
      <c r="DGP253" s="36"/>
      <c r="DGQ253" s="36"/>
      <c r="DGR253" s="36"/>
      <c r="DGS253" s="36"/>
      <c r="DGT253" s="36"/>
      <c r="DGU253" s="36"/>
      <c r="DGV253" s="36"/>
      <c r="DGW253" s="36"/>
      <c r="DGX253" s="36"/>
      <c r="DGY253" s="36"/>
      <c r="DGZ253" s="36"/>
      <c r="DHA253" s="36"/>
      <c r="DHB253" s="36"/>
      <c r="DHC253" s="36"/>
      <c r="DHD253" s="36"/>
      <c r="DHE253" s="36"/>
      <c r="DHF253" s="36"/>
      <c r="DHG253" s="36"/>
      <c r="DHH253" s="36"/>
      <c r="DHI253" s="36"/>
      <c r="DHJ253" s="36"/>
      <c r="DHK253" s="36"/>
      <c r="DHL253" s="36"/>
      <c r="DHM253" s="36"/>
      <c r="DHN253" s="36"/>
      <c r="DHO253" s="36"/>
      <c r="DHP253" s="36"/>
      <c r="DHQ253" s="36"/>
      <c r="DHR253" s="36"/>
      <c r="DHS253" s="36"/>
      <c r="DHT253" s="36"/>
      <c r="DHU253" s="36"/>
      <c r="DHV253" s="36"/>
      <c r="DHW253" s="36"/>
      <c r="DHX253" s="36"/>
      <c r="DHY253" s="36"/>
      <c r="DHZ253" s="36"/>
      <c r="DIA253" s="36"/>
      <c r="DIB253" s="36"/>
      <c r="DIC253" s="36"/>
      <c r="DID253" s="36"/>
      <c r="DIE253" s="36"/>
      <c r="DIF253" s="36"/>
      <c r="DIG253" s="36"/>
      <c r="DIH253" s="36"/>
      <c r="DII253" s="36"/>
      <c r="DIJ253" s="36"/>
      <c r="DIK253" s="36"/>
      <c r="DIL253" s="36"/>
      <c r="DIM253" s="36"/>
      <c r="DIN253" s="36"/>
      <c r="DIO253" s="36"/>
      <c r="DIP253" s="36"/>
      <c r="DIQ253" s="36"/>
      <c r="DIR253" s="36"/>
      <c r="DIS253" s="36"/>
      <c r="DIT253" s="36"/>
      <c r="DIU253" s="36"/>
      <c r="DIV253" s="36"/>
      <c r="DIW253" s="36"/>
      <c r="DIX253" s="36"/>
      <c r="DIY253" s="36"/>
      <c r="DIZ253" s="36"/>
      <c r="DJA253" s="36"/>
      <c r="DJB253" s="36"/>
      <c r="DJC253" s="36"/>
      <c r="DJD253" s="36"/>
      <c r="DJE253" s="36"/>
      <c r="DJF253" s="36"/>
      <c r="DJG253" s="36"/>
      <c r="DJH253" s="36"/>
      <c r="DJI253" s="36"/>
      <c r="DJJ253" s="36"/>
      <c r="DJK253" s="36"/>
      <c r="DJL253" s="36"/>
      <c r="DJM253" s="36"/>
      <c r="DJN253" s="36"/>
      <c r="DJO253" s="36"/>
      <c r="DJP253" s="36"/>
      <c r="DJQ253" s="36"/>
      <c r="DJR253" s="36"/>
      <c r="DJS253" s="36"/>
      <c r="DJT253" s="36"/>
      <c r="DJU253" s="36"/>
      <c r="DJV253" s="36"/>
      <c r="DJW253" s="36"/>
      <c r="DJX253" s="36"/>
      <c r="DJY253" s="36"/>
      <c r="DJZ253" s="36"/>
      <c r="DKA253" s="36"/>
      <c r="DKB253" s="36"/>
      <c r="DKC253" s="36"/>
      <c r="DKD253" s="36"/>
      <c r="DKE253" s="36"/>
      <c r="DKF253" s="36"/>
      <c r="DKG253" s="36"/>
      <c r="DKH253" s="36"/>
      <c r="DKI253" s="36"/>
      <c r="DKJ253" s="36"/>
      <c r="DKK253" s="36"/>
      <c r="DKL253" s="36"/>
      <c r="DKM253" s="36"/>
      <c r="DKN253" s="36"/>
      <c r="DKO253" s="36"/>
      <c r="DKP253" s="36"/>
      <c r="DKQ253" s="36"/>
      <c r="DKR253" s="36"/>
      <c r="DKS253" s="36"/>
      <c r="DKT253" s="36"/>
      <c r="DKU253" s="36"/>
      <c r="DKV253" s="36"/>
      <c r="DKW253" s="36"/>
      <c r="DKX253" s="36"/>
      <c r="DKY253" s="36"/>
      <c r="DKZ253" s="36"/>
      <c r="DLA253" s="36"/>
      <c r="DLB253" s="36"/>
      <c r="DLC253" s="36"/>
      <c r="DLD253" s="36"/>
      <c r="DLE253" s="36"/>
      <c r="DLF253" s="36"/>
      <c r="DLG253" s="36"/>
      <c r="DLH253" s="36"/>
      <c r="DLI253" s="36"/>
      <c r="DLJ253" s="36"/>
      <c r="DLK253" s="36"/>
      <c r="DLL253" s="36"/>
      <c r="DLM253" s="36"/>
      <c r="DLN253" s="36"/>
      <c r="DLO253" s="36"/>
      <c r="DLP253" s="36"/>
      <c r="DLQ253" s="36"/>
      <c r="DLR253" s="36"/>
      <c r="DLS253" s="36"/>
      <c r="DLT253" s="36"/>
      <c r="DLU253" s="36"/>
      <c r="DLV253" s="36"/>
      <c r="DLW253" s="36"/>
      <c r="DLX253" s="36"/>
      <c r="DLY253" s="36"/>
      <c r="DLZ253" s="36"/>
      <c r="DMA253" s="36"/>
      <c r="DMB253" s="36"/>
      <c r="DMC253" s="36"/>
      <c r="DMD253" s="36"/>
      <c r="DME253" s="36"/>
      <c r="DMF253" s="36"/>
      <c r="DMG253" s="36"/>
      <c r="DMH253" s="36"/>
      <c r="DMI253" s="36"/>
      <c r="DMJ253" s="36"/>
      <c r="DMK253" s="36"/>
      <c r="DML253" s="36"/>
      <c r="DMM253" s="36"/>
      <c r="DMN253" s="36"/>
      <c r="DMO253" s="36"/>
      <c r="DMP253" s="36"/>
      <c r="DMQ253" s="36"/>
      <c r="DMR253" s="36"/>
      <c r="DMS253" s="36"/>
      <c r="DMT253" s="36"/>
      <c r="DMU253" s="36"/>
      <c r="DMV253" s="36"/>
      <c r="DMW253" s="36"/>
      <c r="DMX253" s="36"/>
      <c r="DMY253" s="36"/>
      <c r="DMZ253" s="36"/>
      <c r="DNA253" s="36"/>
      <c r="DNB253" s="36"/>
      <c r="DNC253" s="36"/>
      <c r="DND253" s="36"/>
      <c r="DNE253" s="36"/>
      <c r="DNF253" s="36"/>
      <c r="DNG253" s="36"/>
      <c r="DNH253" s="36"/>
      <c r="DNI253" s="36"/>
      <c r="DNJ253" s="36"/>
      <c r="DNK253" s="36"/>
      <c r="DNL253" s="36"/>
      <c r="DNM253" s="36"/>
      <c r="DNN253" s="36"/>
      <c r="DNO253" s="36"/>
      <c r="DNP253" s="36"/>
      <c r="DNQ253" s="36"/>
      <c r="DNR253" s="36"/>
      <c r="DNS253" s="36"/>
      <c r="DNT253" s="36"/>
      <c r="DNU253" s="36"/>
      <c r="DNV253" s="36"/>
      <c r="DNW253" s="36"/>
      <c r="DNX253" s="36"/>
      <c r="DNY253" s="36"/>
      <c r="DNZ253" s="36"/>
      <c r="DOA253" s="36"/>
      <c r="DOB253" s="36"/>
      <c r="DOC253" s="36"/>
      <c r="DOD253" s="36"/>
      <c r="DOE253" s="36"/>
      <c r="DOF253" s="36"/>
      <c r="DOG253" s="36"/>
      <c r="DOH253" s="36"/>
      <c r="DOI253" s="36"/>
      <c r="DOJ253" s="36"/>
      <c r="DOK253" s="36"/>
      <c r="DOL253" s="36"/>
      <c r="DOM253" s="36"/>
      <c r="DON253" s="36"/>
      <c r="DOO253" s="36"/>
      <c r="DOP253" s="36"/>
      <c r="DOQ253" s="36"/>
      <c r="DOR253" s="36"/>
      <c r="DOS253" s="36"/>
      <c r="DOT253" s="36"/>
      <c r="DOU253" s="36"/>
      <c r="DOV253" s="36"/>
      <c r="DOW253" s="36"/>
      <c r="DOX253" s="36"/>
      <c r="DOY253" s="36"/>
      <c r="DOZ253" s="36"/>
      <c r="DPA253" s="36"/>
      <c r="DPB253" s="36"/>
      <c r="DPC253" s="36"/>
      <c r="DPD253" s="36"/>
      <c r="DPE253" s="36"/>
      <c r="DPF253" s="36"/>
      <c r="DPG253" s="36"/>
      <c r="DPH253" s="36"/>
      <c r="DPI253" s="36"/>
      <c r="DPJ253" s="36"/>
      <c r="DPK253" s="36"/>
      <c r="DPL253" s="36"/>
      <c r="DPM253" s="36"/>
      <c r="DPN253" s="36"/>
      <c r="DPO253" s="36"/>
      <c r="DPP253" s="36"/>
      <c r="DPQ253" s="36"/>
      <c r="DPR253" s="36"/>
      <c r="DPS253" s="36"/>
      <c r="DPT253" s="36"/>
      <c r="DPU253" s="36"/>
      <c r="DPV253" s="36"/>
      <c r="DPW253" s="36"/>
      <c r="DPX253" s="36"/>
      <c r="DPY253" s="36"/>
      <c r="DPZ253" s="36"/>
      <c r="DQA253" s="36"/>
      <c r="DQB253" s="36"/>
      <c r="DQC253" s="36"/>
      <c r="DQD253" s="36"/>
      <c r="DQE253" s="36"/>
      <c r="DQF253" s="36"/>
      <c r="DQG253" s="36"/>
      <c r="DQH253" s="36"/>
      <c r="DQI253" s="36"/>
      <c r="DQJ253" s="36"/>
      <c r="DQK253" s="36"/>
      <c r="DQL253" s="36"/>
      <c r="DQM253" s="36"/>
      <c r="DQN253" s="36"/>
      <c r="DQO253" s="36"/>
      <c r="DQP253" s="36"/>
      <c r="DQQ253" s="36"/>
      <c r="DQR253" s="36"/>
      <c r="DQS253" s="36"/>
      <c r="DQT253" s="36"/>
      <c r="DQU253" s="36"/>
      <c r="DQV253" s="36"/>
      <c r="DQW253" s="36"/>
      <c r="DQX253" s="36"/>
      <c r="DQY253" s="36"/>
      <c r="DQZ253" s="36"/>
      <c r="DRA253" s="36"/>
      <c r="DRB253" s="36"/>
      <c r="DRC253" s="36"/>
      <c r="DRD253" s="36"/>
      <c r="DRE253" s="36"/>
      <c r="DRF253" s="36"/>
      <c r="DRG253" s="36"/>
      <c r="DRH253" s="36"/>
      <c r="DRI253" s="36"/>
      <c r="DRJ253" s="36"/>
      <c r="DRK253" s="36"/>
      <c r="DRL253" s="36"/>
      <c r="DRM253" s="36"/>
      <c r="DRN253" s="36"/>
      <c r="DRO253" s="36"/>
      <c r="DRP253" s="36"/>
      <c r="DRQ253" s="36"/>
      <c r="DRR253" s="36"/>
      <c r="DRS253" s="36"/>
      <c r="DRT253" s="36"/>
      <c r="DRU253" s="36"/>
      <c r="DRV253" s="36"/>
      <c r="DRW253" s="36"/>
      <c r="DRX253" s="36"/>
      <c r="DRY253" s="36"/>
      <c r="DRZ253" s="36"/>
      <c r="DSA253" s="36"/>
      <c r="DSB253" s="36"/>
      <c r="DSC253" s="36"/>
      <c r="DSD253" s="36"/>
      <c r="DSE253" s="36"/>
      <c r="DSF253" s="36"/>
      <c r="DSG253" s="36"/>
      <c r="DSH253" s="36"/>
      <c r="DSI253" s="36"/>
      <c r="DSJ253" s="36"/>
      <c r="DSK253" s="36"/>
      <c r="DSL253" s="36"/>
      <c r="DSM253" s="36"/>
      <c r="DSN253" s="36"/>
      <c r="DSO253" s="36"/>
      <c r="DSP253" s="36"/>
      <c r="DSQ253" s="36"/>
      <c r="DSR253" s="36"/>
      <c r="DSS253" s="36"/>
      <c r="DST253" s="36"/>
      <c r="DSU253" s="36"/>
      <c r="DSV253" s="36"/>
      <c r="DSW253" s="36"/>
      <c r="DSX253" s="36"/>
      <c r="DSY253" s="36"/>
      <c r="DSZ253" s="36"/>
      <c r="DTA253" s="36"/>
      <c r="DTB253" s="36"/>
      <c r="DTC253" s="36"/>
      <c r="DTD253" s="36"/>
      <c r="DTE253" s="36"/>
      <c r="DTF253" s="36"/>
      <c r="DTG253" s="36"/>
      <c r="DTH253" s="36"/>
      <c r="DTI253" s="36"/>
      <c r="DTJ253" s="36"/>
      <c r="DTK253" s="36"/>
      <c r="DTL253" s="36"/>
      <c r="DTM253" s="36"/>
      <c r="DTN253" s="36"/>
      <c r="DTO253" s="36"/>
      <c r="DTP253" s="36"/>
      <c r="DTQ253" s="36"/>
      <c r="DTR253" s="36"/>
      <c r="DTS253" s="36"/>
      <c r="DTT253" s="36"/>
      <c r="DTU253" s="36"/>
      <c r="DTV253" s="36"/>
      <c r="DTW253" s="36"/>
      <c r="DTX253" s="36"/>
      <c r="DTY253" s="36"/>
      <c r="DTZ253" s="36"/>
      <c r="DUA253" s="36"/>
      <c r="DUB253" s="36"/>
      <c r="DUC253" s="36"/>
      <c r="DUD253" s="36"/>
      <c r="DUE253" s="36"/>
      <c r="DUF253" s="36"/>
      <c r="DUG253" s="36"/>
      <c r="DUH253" s="36"/>
      <c r="DUI253" s="36"/>
      <c r="DUJ253" s="36"/>
      <c r="DUK253" s="36"/>
      <c r="DUL253" s="36"/>
      <c r="DUM253" s="36"/>
      <c r="DUN253" s="36"/>
      <c r="DUO253" s="36"/>
      <c r="DUP253" s="36"/>
      <c r="DUQ253" s="36"/>
      <c r="DUR253" s="36"/>
      <c r="DUS253" s="36"/>
      <c r="DUT253" s="36"/>
      <c r="DUU253" s="36"/>
      <c r="DUV253" s="36"/>
      <c r="DUW253" s="36"/>
      <c r="DUX253" s="36"/>
      <c r="DUY253" s="36"/>
      <c r="DUZ253" s="36"/>
      <c r="DVA253" s="36"/>
      <c r="DVB253" s="36"/>
      <c r="DVC253" s="36"/>
      <c r="DVD253" s="36"/>
      <c r="DVE253" s="36"/>
      <c r="DVF253" s="36"/>
      <c r="DVG253" s="36"/>
      <c r="DVH253" s="36"/>
      <c r="DVI253" s="36"/>
      <c r="DVJ253" s="36"/>
      <c r="DVK253" s="36"/>
      <c r="DVL253" s="36"/>
      <c r="DVM253" s="36"/>
      <c r="DVN253" s="36"/>
      <c r="DVO253" s="36"/>
      <c r="DVP253" s="36"/>
      <c r="DVQ253" s="36"/>
      <c r="DVR253" s="36"/>
      <c r="DVS253" s="36"/>
      <c r="DVT253" s="36"/>
      <c r="DVU253" s="36"/>
      <c r="DVV253" s="36"/>
      <c r="DVW253" s="36"/>
      <c r="DVX253" s="36"/>
      <c r="DVY253" s="36"/>
      <c r="DVZ253" s="36"/>
      <c r="DWA253" s="36"/>
      <c r="DWB253" s="36"/>
      <c r="DWC253" s="36"/>
      <c r="DWD253" s="36"/>
      <c r="DWE253" s="36"/>
      <c r="DWF253" s="36"/>
      <c r="DWG253" s="36"/>
      <c r="DWH253" s="36"/>
      <c r="DWI253" s="36"/>
      <c r="DWJ253" s="36"/>
      <c r="DWK253" s="36"/>
      <c r="DWL253" s="36"/>
      <c r="DWM253" s="36"/>
      <c r="DWN253" s="36"/>
      <c r="DWO253" s="36"/>
      <c r="DWP253" s="36"/>
      <c r="DWQ253" s="36"/>
      <c r="DWR253" s="36"/>
      <c r="DWS253" s="36"/>
      <c r="DWT253" s="36"/>
      <c r="DWU253" s="36"/>
      <c r="DWV253" s="36"/>
      <c r="DWW253" s="36"/>
      <c r="DWX253" s="36"/>
      <c r="DWY253" s="36"/>
      <c r="DWZ253" s="36"/>
      <c r="DXA253" s="36"/>
      <c r="DXB253" s="36"/>
      <c r="DXC253" s="36"/>
      <c r="DXD253" s="36"/>
      <c r="DXE253" s="36"/>
      <c r="DXF253" s="36"/>
      <c r="DXG253" s="36"/>
      <c r="DXH253" s="36"/>
      <c r="DXI253" s="36"/>
      <c r="DXJ253" s="36"/>
      <c r="DXK253" s="36"/>
      <c r="DXL253" s="36"/>
      <c r="DXM253" s="36"/>
      <c r="DXN253" s="36"/>
      <c r="DXO253" s="36"/>
      <c r="DXP253" s="36"/>
      <c r="DXQ253" s="36"/>
      <c r="DXR253" s="36"/>
      <c r="DXS253" s="36"/>
      <c r="DXT253" s="36"/>
      <c r="DXU253" s="36"/>
      <c r="DXV253" s="36"/>
      <c r="DXW253" s="36"/>
      <c r="DXX253" s="36"/>
      <c r="DXY253" s="36"/>
      <c r="DXZ253" s="36"/>
      <c r="DYA253" s="36"/>
      <c r="DYB253" s="36"/>
      <c r="DYC253" s="36"/>
      <c r="DYD253" s="36"/>
      <c r="DYE253" s="36"/>
      <c r="DYF253" s="36"/>
      <c r="DYG253" s="36"/>
      <c r="DYH253" s="36"/>
      <c r="DYI253" s="36"/>
      <c r="DYJ253" s="36"/>
      <c r="DYK253" s="36"/>
      <c r="DYL253" s="36"/>
      <c r="DYM253" s="36"/>
      <c r="DYN253" s="36"/>
      <c r="DYO253" s="36"/>
      <c r="DYP253" s="36"/>
      <c r="DYQ253" s="36"/>
      <c r="DYR253" s="36"/>
      <c r="DYS253" s="36"/>
      <c r="DYT253" s="36"/>
      <c r="DYU253" s="36"/>
      <c r="DYV253" s="36"/>
      <c r="DYW253" s="36"/>
      <c r="DYX253" s="36"/>
      <c r="DYY253" s="36"/>
      <c r="DYZ253" s="36"/>
      <c r="DZA253" s="36"/>
      <c r="DZB253" s="36"/>
      <c r="DZC253" s="36"/>
      <c r="DZD253" s="36"/>
      <c r="DZE253" s="36"/>
      <c r="DZF253" s="36"/>
      <c r="DZG253" s="36"/>
      <c r="DZH253" s="36"/>
      <c r="DZI253" s="36"/>
      <c r="DZJ253" s="36"/>
      <c r="DZK253" s="36"/>
      <c r="DZL253" s="36"/>
      <c r="DZM253" s="36"/>
      <c r="DZN253" s="36"/>
      <c r="DZO253" s="36"/>
      <c r="DZP253" s="36"/>
      <c r="DZQ253" s="36"/>
      <c r="DZR253" s="36"/>
      <c r="DZS253" s="36"/>
      <c r="DZT253" s="36"/>
      <c r="DZU253" s="36"/>
      <c r="DZV253" s="36"/>
      <c r="DZW253" s="36"/>
      <c r="DZX253" s="36"/>
      <c r="DZY253" s="36"/>
      <c r="DZZ253" s="36"/>
      <c r="EAA253" s="36"/>
      <c r="EAB253" s="36"/>
      <c r="EAC253" s="36"/>
      <c r="EAD253" s="36"/>
      <c r="EAE253" s="36"/>
      <c r="EAF253" s="36"/>
      <c r="EAG253" s="36"/>
      <c r="EAH253" s="36"/>
      <c r="EAI253" s="36"/>
      <c r="EAJ253" s="36"/>
      <c r="EAK253" s="36"/>
      <c r="EAL253" s="36"/>
      <c r="EAM253" s="36"/>
      <c r="EAN253" s="36"/>
      <c r="EAO253" s="36"/>
      <c r="EAP253" s="36"/>
      <c r="EAQ253" s="36"/>
      <c r="EAR253" s="36"/>
      <c r="EAS253" s="36"/>
      <c r="EAT253" s="36"/>
      <c r="EAU253" s="36"/>
      <c r="EAV253" s="36"/>
      <c r="EAW253" s="36"/>
      <c r="EAX253" s="36"/>
      <c r="EAY253" s="36"/>
      <c r="EAZ253" s="36"/>
      <c r="EBA253" s="36"/>
      <c r="EBB253" s="36"/>
      <c r="EBC253" s="36"/>
      <c r="EBD253" s="36"/>
      <c r="EBE253" s="36"/>
      <c r="EBF253" s="36"/>
      <c r="EBG253" s="36"/>
      <c r="EBH253" s="36"/>
      <c r="EBI253" s="36"/>
      <c r="EBJ253" s="36"/>
      <c r="EBK253" s="36"/>
      <c r="EBL253" s="36"/>
      <c r="EBM253" s="36"/>
      <c r="EBN253" s="36"/>
      <c r="EBO253" s="36"/>
      <c r="EBP253" s="36"/>
      <c r="EBQ253" s="36"/>
      <c r="EBR253" s="36"/>
      <c r="EBS253" s="36"/>
      <c r="EBT253" s="36"/>
      <c r="EBU253" s="36"/>
      <c r="EBV253" s="36"/>
      <c r="EBW253" s="36"/>
      <c r="EBX253" s="36"/>
      <c r="EBY253" s="36"/>
      <c r="EBZ253" s="36"/>
      <c r="ECA253" s="36"/>
      <c r="ECB253" s="36"/>
      <c r="ECC253" s="36"/>
      <c r="ECD253" s="36"/>
      <c r="ECE253" s="36"/>
      <c r="ECF253" s="36"/>
      <c r="ECG253" s="36"/>
      <c r="ECH253" s="36"/>
      <c r="ECI253" s="36"/>
      <c r="ECJ253" s="36"/>
      <c r="ECK253" s="36"/>
      <c r="ECL253" s="36"/>
      <c r="ECM253" s="36"/>
      <c r="ECN253" s="36"/>
      <c r="ECO253" s="36"/>
      <c r="ECP253" s="36"/>
      <c r="ECQ253" s="36"/>
      <c r="ECR253" s="36"/>
      <c r="ECS253" s="36"/>
      <c r="ECT253" s="36"/>
      <c r="ECU253" s="36"/>
      <c r="ECV253" s="36"/>
      <c r="ECW253" s="36"/>
      <c r="ECX253" s="36"/>
      <c r="ECY253" s="36"/>
      <c r="ECZ253" s="36"/>
      <c r="EDA253" s="36"/>
      <c r="EDB253" s="36"/>
      <c r="EDC253" s="36"/>
      <c r="EDD253" s="36"/>
      <c r="EDE253" s="36"/>
      <c r="EDF253" s="36"/>
      <c r="EDG253" s="36"/>
      <c r="EDH253" s="36"/>
      <c r="EDI253" s="36"/>
      <c r="EDJ253" s="36"/>
      <c r="EDK253" s="36"/>
      <c r="EDL253" s="36"/>
      <c r="EDM253" s="36"/>
      <c r="EDN253" s="36"/>
      <c r="EDO253" s="36"/>
      <c r="EDP253" s="36"/>
      <c r="EDQ253" s="36"/>
      <c r="EDR253" s="36"/>
      <c r="EDS253" s="36"/>
      <c r="EDT253" s="36"/>
      <c r="EDU253" s="36"/>
      <c r="EDV253" s="36"/>
      <c r="EDW253" s="36"/>
      <c r="EDX253" s="36"/>
      <c r="EDY253" s="36"/>
      <c r="EDZ253" s="36"/>
      <c r="EEA253" s="36"/>
      <c r="EEB253" s="36"/>
      <c r="EEC253" s="36"/>
      <c r="EED253" s="36"/>
      <c r="EEE253" s="36"/>
      <c r="EEF253" s="36"/>
      <c r="EEG253" s="36"/>
      <c r="EEH253" s="36"/>
      <c r="EEI253" s="36"/>
      <c r="EEJ253" s="36"/>
      <c r="EEK253" s="36"/>
      <c r="EEL253" s="36"/>
      <c r="EEM253" s="36"/>
      <c r="EEN253" s="36"/>
      <c r="EEO253" s="36"/>
      <c r="EEP253" s="36"/>
      <c r="EEQ253" s="36"/>
      <c r="EER253" s="36"/>
      <c r="EES253" s="36"/>
      <c r="EET253" s="36"/>
      <c r="EEU253" s="36"/>
      <c r="EEV253" s="36"/>
      <c r="EEW253" s="36"/>
      <c r="EEX253" s="36"/>
      <c r="EEY253" s="36"/>
      <c r="EEZ253" s="36"/>
      <c r="EFA253" s="36"/>
      <c r="EFB253" s="36"/>
      <c r="EFC253" s="36"/>
      <c r="EFD253" s="36"/>
      <c r="EFE253" s="36"/>
      <c r="EFF253" s="36"/>
      <c r="EFG253" s="36"/>
      <c r="EFH253" s="36"/>
      <c r="EFI253" s="36"/>
      <c r="EFJ253" s="36"/>
      <c r="EFK253" s="36"/>
      <c r="EFL253" s="36"/>
      <c r="EFM253" s="36"/>
      <c r="EFN253" s="36"/>
      <c r="EFO253" s="36"/>
      <c r="EFP253" s="36"/>
      <c r="EFQ253" s="36"/>
      <c r="EFR253" s="36"/>
      <c r="EFS253" s="36"/>
      <c r="EFT253" s="36"/>
      <c r="EFU253" s="36"/>
      <c r="EFV253" s="36"/>
      <c r="EFW253" s="36"/>
      <c r="EFX253" s="36"/>
      <c r="EFY253" s="36"/>
      <c r="EFZ253" s="36"/>
      <c r="EGA253" s="36"/>
      <c r="EGB253" s="36"/>
      <c r="EGC253" s="36"/>
      <c r="EGD253" s="36"/>
      <c r="EGE253" s="36"/>
      <c r="EGF253" s="36"/>
      <c r="EGG253" s="36"/>
      <c r="EGH253" s="36"/>
      <c r="EGI253" s="36"/>
      <c r="EGJ253" s="36"/>
      <c r="EGK253" s="36"/>
      <c r="EGL253" s="36"/>
      <c r="EGM253" s="36"/>
      <c r="EGN253" s="36"/>
      <c r="EGO253" s="36"/>
      <c r="EGP253" s="36"/>
      <c r="EGQ253" s="36"/>
      <c r="EGR253" s="36"/>
      <c r="EGS253" s="36"/>
      <c r="EGT253" s="36"/>
      <c r="EGU253" s="36"/>
      <c r="EGV253" s="36"/>
      <c r="EGW253" s="36"/>
      <c r="EGX253" s="36"/>
      <c r="EGY253" s="36"/>
      <c r="EGZ253" s="36"/>
      <c r="EHA253" s="36"/>
      <c r="EHB253" s="36"/>
      <c r="EHC253" s="36"/>
      <c r="EHD253" s="36"/>
      <c r="EHE253" s="36"/>
      <c r="EHF253" s="36"/>
      <c r="EHG253" s="36"/>
      <c r="EHH253" s="36"/>
      <c r="EHI253" s="36"/>
      <c r="EHJ253" s="36"/>
      <c r="EHK253" s="36"/>
      <c r="EHL253" s="36"/>
      <c r="EHM253" s="36"/>
      <c r="EHN253" s="36"/>
      <c r="EHO253" s="36"/>
      <c r="EHP253" s="36"/>
      <c r="EHQ253" s="36"/>
      <c r="EHR253" s="36"/>
      <c r="EHS253" s="36"/>
      <c r="EHT253" s="36"/>
      <c r="EHU253" s="36"/>
      <c r="EHV253" s="36"/>
      <c r="EHW253" s="36"/>
      <c r="EHX253" s="36"/>
      <c r="EHY253" s="36"/>
      <c r="EHZ253" s="36"/>
      <c r="EIA253" s="36"/>
      <c r="EIB253" s="36"/>
      <c r="EIC253" s="36"/>
      <c r="EID253" s="36"/>
      <c r="EIE253" s="36"/>
      <c r="EIF253" s="36"/>
      <c r="EIG253" s="36"/>
      <c r="EIH253" s="36"/>
      <c r="EII253" s="36"/>
      <c r="EIJ253" s="36"/>
      <c r="EIK253" s="36"/>
      <c r="EIL253" s="36"/>
      <c r="EIM253" s="36"/>
      <c r="EIN253" s="36"/>
      <c r="EIO253" s="36"/>
      <c r="EIP253" s="36"/>
      <c r="EIQ253" s="36"/>
      <c r="EIR253" s="36"/>
      <c r="EIS253" s="36"/>
      <c r="EIT253" s="36"/>
      <c r="EIU253" s="36"/>
      <c r="EIV253" s="36"/>
      <c r="EIW253" s="36"/>
      <c r="EIX253" s="36"/>
      <c r="EIY253" s="36"/>
      <c r="EIZ253" s="36"/>
      <c r="EJA253" s="36"/>
      <c r="EJB253" s="36"/>
      <c r="EJC253" s="36"/>
      <c r="EJD253" s="36"/>
      <c r="EJE253" s="36"/>
      <c r="EJF253" s="36"/>
      <c r="EJG253" s="36"/>
      <c r="EJH253" s="36"/>
      <c r="EJI253" s="36"/>
      <c r="EJJ253" s="36"/>
      <c r="EJK253" s="36"/>
      <c r="EJL253" s="36"/>
      <c r="EJM253" s="36"/>
      <c r="EJN253" s="36"/>
      <c r="EJO253" s="36"/>
      <c r="EJP253" s="36"/>
      <c r="EJQ253" s="36"/>
      <c r="EJR253" s="36"/>
      <c r="EJS253" s="36"/>
      <c r="EJT253" s="36"/>
      <c r="EJU253" s="36"/>
      <c r="EJV253" s="36"/>
      <c r="EJW253" s="36"/>
      <c r="EJX253" s="36"/>
      <c r="EJY253" s="36"/>
      <c r="EJZ253" s="36"/>
      <c r="EKA253" s="36"/>
      <c r="EKB253" s="36"/>
      <c r="EKC253" s="36"/>
      <c r="EKD253" s="36"/>
      <c r="EKE253" s="36"/>
      <c r="EKF253" s="36"/>
      <c r="EKG253" s="36"/>
      <c r="EKH253" s="36"/>
      <c r="EKI253" s="36"/>
      <c r="EKJ253" s="36"/>
      <c r="EKK253" s="36"/>
      <c r="EKL253" s="36"/>
      <c r="EKM253" s="36"/>
      <c r="EKN253" s="36"/>
      <c r="EKO253" s="36"/>
      <c r="EKP253" s="36"/>
      <c r="EKQ253" s="36"/>
      <c r="EKR253" s="36"/>
      <c r="EKS253" s="36"/>
      <c r="EKT253" s="36"/>
      <c r="EKU253" s="36"/>
      <c r="EKV253" s="36"/>
      <c r="EKW253" s="36"/>
      <c r="EKX253" s="36"/>
      <c r="EKY253" s="36"/>
      <c r="EKZ253" s="36"/>
      <c r="ELA253" s="36"/>
      <c r="ELB253" s="36"/>
      <c r="ELC253" s="36"/>
      <c r="ELD253" s="36"/>
      <c r="ELE253" s="36"/>
      <c r="ELF253" s="36"/>
      <c r="ELG253" s="36"/>
      <c r="ELH253" s="36"/>
      <c r="ELI253" s="36"/>
      <c r="ELJ253" s="36"/>
      <c r="ELK253" s="36"/>
      <c r="ELL253" s="36"/>
      <c r="ELM253" s="36"/>
      <c r="ELN253" s="36"/>
      <c r="ELO253" s="36"/>
      <c r="ELP253" s="36"/>
      <c r="ELQ253" s="36"/>
      <c r="ELR253" s="36"/>
      <c r="ELS253" s="36"/>
      <c r="ELT253" s="36"/>
      <c r="ELU253" s="36"/>
      <c r="ELV253" s="36"/>
      <c r="ELW253" s="36"/>
      <c r="ELX253" s="36"/>
      <c r="ELY253" s="36"/>
      <c r="ELZ253" s="36"/>
      <c r="EMA253" s="36"/>
      <c r="EMB253" s="36"/>
      <c r="EMC253" s="36"/>
      <c r="EMD253" s="36"/>
      <c r="EME253" s="36"/>
      <c r="EMF253" s="36"/>
      <c r="EMG253" s="36"/>
      <c r="EMH253" s="36"/>
      <c r="EMI253" s="36"/>
      <c r="EMJ253" s="36"/>
      <c r="EMK253" s="36"/>
      <c r="EML253" s="36"/>
      <c r="EMM253" s="36"/>
      <c r="EMN253" s="36"/>
      <c r="EMO253" s="36"/>
      <c r="EMP253" s="36"/>
      <c r="EMQ253" s="36"/>
      <c r="EMR253" s="36"/>
      <c r="EMS253" s="36"/>
      <c r="EMT253" s="36"/>
      <c r="EMU253" s="36"/>
      <c r="EMV253" s="36"/>
      <c r="EMW253" s="36"/>
      <c r="EMX253" s="36"/>
      <c r="EMY253" s="36"/>
      <c r="EMZ253" s="36"/>
      <c r="ENA253" s="36"/>
      <c r="ENB253" s="36"/>
      <c r="ENC253" s="36"/>
      <c r="END253" s="36"/>
      <c r="ENE253" s="36"/>
      <c r="ENF253" s="36"/>
      <c r="ENG253" s="36"/>
      <c r="ENH253" s="36"/>
      <c r="ENI253" s="36"/>
      <c r="ENJ253" s="36"/>
      <c r="ENK253" s="36"/>
      <c r="ENL253" s="36"/>
      <c r="ENM253" s="36"/>
      <c r="ENN253" s="36"/>
      <c r="ENO253" s="36"/>
      <c r="ENP253" s="36"/>
      <c r="ENQ253" s="36"/>
      <c r="ENR253" s="36"/>
      <c r="ENS253" s="36"/>
      <c r="ENT253" s="36"/>
      <c r="ENU253" s="36"/>
      <c r="ENV253" s="36"/>
      <c r="ENW253" s="36"/>
      <c r="ENX253" s="36"/>
      <c r="ENY253" s="36"/>
      <c r="ENZ253" s="36"/>
      <c r="EOA253" s="36"/>
      <c r="EOB253" s="36"/>
      <c r="EOC253" s="36"/>
      <c r="EOD253" s="36"/>
      <c r="EOE253" s="36"/>
      <c r="EOF253" s="36"/>
      <c r="EOG253" s="36"/>
      <c r="EOH253" s="36"/>
      <c r="EOI253" s="36"/>
      <c r="EOJ253" s="36"/>
      <c r="EOK253" s="36"/>
      <c r="EOL253" s="36"/>
      <c r="EOM253" s="36"/>
      <c r="EON253" s="36"/>
      <c r="EOO253" s="36"/>
      <c r="EOP253" s="36"/>
      <c r="EOQ253" s="36"/>
      <c r="EOR253" s="36"/>
      <c r="EOS253" s="36"/>
      <c r="EOT253" s="36"/>
      <c r="EOU253" s="36"/>
      <c r="EOV253" s="36"/>
      <c r="EOW253" s="36"/>
      <c r="EOX253" s="36"/>
      <c r="EOY253" s="36"/>
      <c r="EOZ253" s="36"/>
      <c r="EPA253" s="36"/>
      <c r="EPB253" s="36"/>
      <c r="EPC253" s="36"/>
      <c r="EPD253" s="36"/>
      <c r="EPE253" s="36"/>
      <c r="EPF253" s="36"/>
      <c r="EPG253" s="36"/>
      <c r="EPH253" s="36"/>
      <c r="EPI253" s="36"/>
      <c r="EPJ253" s="36"/>
      <c r="EPK253" s="36"/>
      <c r="EPL253" s="36"/>
      <c r="EPM253" s="36"/>
      <c r="EPN253" s="36"/>
      <c r="EPO253" s="36"/>
      <c r="EPP253" s="36"/>
      <c r="EPQ253" s="36"/>
      <c r="EPR253" s="36"/>
      <c r="EPS253" s="36"/>
      <c r="EPT253" s="36"/>
      <c r="EPU253" s="36"/>
      <c r="EPV253" s="36"/>
      <c r="EPW253" s="36"/>
      <c r="EPX253" s="36"/>
      <c r="EPY253" s="36"/>
      <c r="EPZ253" s="36"/>
      <c r="EQA253" s="36"/>
      <c r="EQB253" s="36"/>
      <c r="EQC253" s="36"/>
      <c r="EQD253" s="36"/>
      <c r="EQE253" s="36"/>
      <c r="EQF253" s="36"/>
      <c r="EQG253" s="36"/>
      <c r="EQH253" s="36"/>
      <c r="EQI253" s="36"/>
      <c r="EQJ253" s="36"/>
      <c r="EQK253" s="36"/>
      <c r="EQL253" s="36"/>
      <c r="EQM253" s="36"/>
      <c r="EQN253" s="36"/>
      <c r="EQO253" s="36"/>
      <c r="EQP253" s="36"/>
      <c r="EQQ253" s="36"/>
      <c r="EQR253" s="36"/>
      <c r="EQS253" s="36"/>
      <c r="EQT253" s="36"/>
      <c r="EQU253" s="36"/>
      <c r="EQV253" s="36"/>
      <c r="EQW253" s="36"/>
      <c r="EQX253" s="36"/>
      <c r="EQY253" s="36"/>
      <c r="EQZ253" s="36"/>
      <c r="ERA253" s="36"/>
      <c r="ERB253" s="36"/>
      <c r="ERC253" s="36"/>
      <c r="ERD253" s="36"/>
      <c r="ERE253" s="36"/>
      <c r="ERF253" s="36"/>
      <c r="ERG253" s="36"/>
      <c r="ERH253" s="36"/>
      <c r="ERI253" s="36"/>
      <c r="ERJ253" s="36"/>
      <c r="ERK253" s="36"/>
      <c r="ERL253" s="36"/>
      <c r="ERM253" s="36"/>
      <c r="ERN253" s="36"/>
      <c r="ERO253" s="36"/>
      <c r="ERP253" s="36"/>
      <c r="ERQ253" s="36"/>
      <c r="ERR253" s="36"/>
      <c r="ERS253" s="36"/>
      <c r="ERT253" s="36"/>
      <c r="ERU253" s="36"/>
      <c r="ERV253" s="36"/>
      <c r="ERW253" s="36"/>
      <c r="ERX253" s="36"/>
      <c r="ERY253" s="36"/>
      <c r="ERZ253" s="36"/>
      <c r="ESA253" s="36"/>
      <c r="ESB253" s="36"/>
      <c r="ESC253" s="36"/>
      <c r="ESD253" s="36"/>
      <c r="ESE253" s="36"/>
      <c r="ESF253" s="36"/>
      <c r="ESG253" s="36"/>
      <c r="ESH253" s="36"/>
      <c r="ESI253" s="36"/>
      <c r="ESJ253" s="36"/>
      <c r="ESK253" s="36"/>
      <c r="ESL253" s="36"/>
      <c r="ESM253" s="36"/>
      <c r="ESN253" s="36"/>
      <c r="ESO253" s="36"/>
      <c r="ESP253" s="36"/>
      <c r="ESQ253" s="36"/>
      <c r="ESR253" s="36"/>
      <c r="ESS253" s="36"/>
      <c r="EST253" s="36"/>
      <c r="ESU253" s="36"/>
      <c r="ESV253" s="36"/>
      <c r="ESW253" s="36"/>
      <c r="ESX253" s="36"/>
      <c r="ESY253" s="36"/>
      <c r="ESZ253" s="36"/>
      <c r="ETA253" s="36"/>
      <c r="ETB253" s="36"/>
      <c r="ETC253" s="36"/>
      <c r="ETD253" s="36"/>
      <c r="ETE253" s="36"/>
      <c r="ETF253" s="36"/>
      <c r="ETG253" s="36"/>
      <c r="ETH253" s="36"/>
      <c r="ETI253" s="36"/>
      <c r="ETJ253" s="36"/>
      <c r="ETK253" s="36"/>
      <c r="ETL253" s="36"/>
      <c r="ETM253" s="36"/>
      <c r="ETN253" s="36"/>
      <c r="ETO253" s="36"/>
      <c r="ETP253" s="36"/>
      <c r="ETQ253" s="36"/>
      <c r="ETR253" s="36"/>
      <c r="ETS253" s="36"/>
      <c r="ETT253" s="36"/>
      <c r="ETU253" s="36"/>
      <c r="ETV253" s="36"/>
      <c r="ETW253" s="36"/>
      <c r="ETX253" s="36"/>
      <c r="ETY253" s="36"/>
      <c r="ETZ253" s="36"/>
      <c r="EUA253" s="36"/>
      <c r="EUB253" s="36"/>
      <c r="EUC253" s="36"/>
      <c r="EUD253" s="36"/>
      <c r="EUE253" s="36"/>
      <c r="EUF253" s="36"/>
      <c r="EUG253" s="36"/>
      <c r="EUH253" s="36"/>
      <c r="EUI253" s="36"/>
      <c r="EUJ253" s="36"/>
      <c r="EUK253" s="36"/>
      <c r="EUL253" s="36"/>
      <c r="EUM253" s="36"/>
      <c r="EUN253" s="36"/>
      <c r="EUO253" s="36"/>
      <c r="EUP253" s="36"/>
      <c r="EUQ253" s="36"/>
      <c r="EUR253" s="36"/>
      <c r="EUS253" s="36"/>
      <c r="EUT253" s="36"/>
      <c r="EUU253" s="36"/>
      <c r="EUV253" s="36"/>
      <c r="EUW253" s="36"/>
      <c r="EUX253" s="36"/>
      <c r="EUY253" s="36"/>
      <c r="EUZ253" s="36"/>
      <c r="EVA253" s="36"/>
      <c r="EVB253" s="36"/>
      <c r="EVC253" s="36"/>
      <c r="EVD253" s="36"/>
      <c r="EVE253" s="36"/>
      <c r="EVF253" s="36"/>
      <c r="EVG253" s="36"/>
      <c r="EVH253" s="36"/>
      <c r="EVI253" s="36"/>
      <c r="EVJ253" s="36"/>
      <c r="EVK253" s="36"/>
      <c r="EVL253" s="36"/>
      <c r="EVM253" s="36"/>
      <c r="EVN253" s="36"/>
      <c r="EVO253" s="36"/>
      <c r="EVP253" s="36"/>
      <c r="EVQ253" s="36"/>
      <c r="EVR253" s="36"/>
      <c r="EVS253" s="36"/>
      <c r="EVT253" s="36"/>
      <c r="EVU253" s="36"/>
      <c r="EVV253" s="36"/>
      <c r="EVW253" s="36"/>
      <c r="EVX253" s="36"/>
      <c r="EVY253" s="36"/>
      <c r="EVZ253" s="36"/>
      <c r="EWA253" s="36"/>
      <c r="EWB253" s="36"/>
      <c r="EWC253" s="36"/>
      <c r="EWD253" s="36"/>
      <c r="EWE253" s="36"/>
      <c r="EWF253" s="36"/>
      <c r="EWG253" s="36"/>
      <c r="EWH253" s="36"/>
      <c r="EWI253" s="36"/>
      <c r="EWJ253" s="36"/>
      <c r="EWK253" s="36"/>
      <c r="EWL253" s="36"/>
      <c r="EWM253" s="36"/>
      <c r="EWN253" s="36"/>
      <c r="EWO253" s="36"/>
      <c r="EWP253" s="36"/>
      <c r="EWQ253" s="36"/>
      <c r="EWR253" s="36"/>
      <c r="EWS253" s="36"/>
      <c r="EWT253" s="36"/>
      <c r="EWU253" s="36"/>
      <c r="EWV253" s="36"/>
      <c r="EWW253" s="36"/>
      <c r="EWX253" s="36"/>
      <c r="EWY253" s="36"/>
      <c r="EWZ253" s="36"/>
      <c r="EXA253" s="36"/>
      <c r="EXB253" s="36"/>
      <c r="EXC253" s="36"/>
      <c r="EXD253" s="36"/>
      <c r="EXE253" s="36"/>
      <c r="EXF253" s="36"/>
      <c r="EXG253" s="36"/>
      <c r="EXH253" s="36"/>
      <c r="EXI253" s="36"/>
      <c r="EXJ253" s="36"/>
      <c r="EXK253" s="36"/>
      <c r="EXL253" s="36"/>
      <c r="EXM253" s="36"/>
      <c r="EXN253" s="36"/>
      <c r="EXO253" s="36"/>
      <c r="EXP253" s="36"/>
      <c r="EXQ253" s="36"/>
      <c r="EXR253" s="36"/>
      <c r="EXS253" s="36"/>
      <c r="EXT253" s="36"/>
      <c r="EXU253" s="36"/>
      <c r="EXV253" s="36"/>
      <c r="EXW253" s="36"/>
      <c r="EXX253" s="36"/>
      <c r="EXY253" s="36"/>
      <c r="EXZ253" s="36"/>
      <c r="EYA253" s="36"/>
      <c r="EYB253" s="36"/>
      <c r="EYC253" s="36"/>
      <c r="EYD253" s="36"/>
      <c r="EYE253" s="36"/>
      <c r="EYF253" s="36"/>
      <c r="EYG253" s="36"/>
      <c r="EYH253" s="36"/>
      <c r="EYI253" s="36"/>
      <c r="EYJ253" s="36"/>
      <c r="EYK253" s="36"/>
      <c r="EYL253" s="36"/>
      <c r="EYM253" s="36"/>
      <c r="EYN253" s="36"/>
      <c r="EYO253" s="36"/>
      <c r="EYP253" s="36"/>
      <c r="EYQ253" s="36"/>
      <c r="EYR253" s="36"/>
      <c r="EYS253" s="36"/>
      <c r="EYT253" s="36"/>
      <c r="EYU253" s="36"/>
      <c r="EYV253" s="36"/>
      <c r="EYW253" s="36"/>
      <c r="EYX253" s="36"/>
      <c r="EYY253" s="36"/>
      <c r="EYZ253" s="36"/>
      <c r="EZA253" s="36"/>
      <c r="EZB253" s="36"/>
      <c r="EZC253" s="36"/>
      <c r="EZD253" s="36"/>
      <c r="EZE253" s="36"/>
      <c r="EZF253" s="36"/>
      <c r="EZG253" s="36"/>
      <c r="EZH253" s="36"/>
      <c r="EZI253" s="36"/>
      <c r="EZJ253" s="36"/>
      <c r="EZK253" s="36"/>
      <c r="EZL253" s="36"/>
      <c r="EZM253" s="36"/>
      <c r="EZN253" s="36"/>
      <c r="EZO253" s="36"/>
      <c r="EZP253" s="36"/>
      <c r="EZQ253" s="36"/>
      <c r="EZR253" s="36"/>
      <c r="EZS253" s="36"/>
      <c r="EZT253" s="36"/>
      <c r="EZU253" s="36"/>
      <c r="EZV253" s="36"/>
      <c r="EZW253" s="36"/>
      <c r="EZX253" s="36"/>
      <c r="EZY253" s="36"/>
      <c r="EZZ253" s="36"/>
      <c r="FAA253" s="36"/>
      <c r="FAB253" s="36"/>
      <c r="FAC253" s="36"/>
      <c r="FAD253" s="36"/>
      <c r="FAE253" s="36"/>
      <c r="FAF253" s="36"/>
      <c r="FAG253" s="36"/>
      <c r="FAH253" s="36"/>
      <c r="FAI253" s="36"/>
      <c r="FAJ253" s="36"/>
      <c r="FAK253" s="36"/>
      <c r="FAL253" s="36"/>
      <c r="FAM253" s="36"/>
      <c r="FAN253" s="36"/>
      <c r="FAO253" s="36"/>
      <c r="FAP253" s="36"/>
      <c r="FAQ253" s="36"/>
      <c r="FAR253" s="36"/>
      <c r="FAS253" s="36"/>
      <c r="FAT253" s="36"/>
      <c r="FAU253" s="36"/>
      <c r="FAV253" s="36"/>
      <c r="FAW253" s="36"/>
      <c r="FAX253" s="36"/>
      <c r="FAY253" s="36"/>
      <c r="FAZ253" s="36"/>
      <c r="FBA253" s="36"/>
      <c r="FBB253" s="36"/>
      <c r="FBC253" s="36"/>
      <c r="FBD253" s="36"/>
      <c r="FBE253" s="36"/>
      <c r="FBF253" s="36"/>
      <c r="FBG253" s="36"/>
      <c r="FBH253" s="36"/>
      <c r="FBI253" s="36"/>
      <c r="FBJ253" s="36"/>
      <c r="FBK253" s="36"/>
      <c r="FBL253" s="36"/>
      <c r="FBM253" s="36"/>
      <c r="FBN253" s="36"/>
      <c r="FBO253" s="36"/>
      <c r="FBP253" s="36"/>
      <c r="FBQ253" s="36"/>
      <c r="FBR253" s="36"/>
      <c r="FBS253" s="36"/>
      <c r="FBT253" s="36"/>
      <c r="FBU253" s="36"/>
      <c r="FBV253" s="36"/>
      <c r="FBW253" s="36"/>
      <c r="FBX253" s="36"/>
      <c r="FBY253" s="36"/>
      <c r="FBZ253" s="36"/>
      <c r="FCA253" s="36"/>
      <c r="FCB253" s="36"/>
      <c r="FCC253" s="36"/>
      <c r="FCD253" s="36"/>
      <c r="FCE253" s="36"/>
      <c r="FCF253" s="36"/>
      <c r="FCG253" s="36"/>
      <c r="FCH253" s="36"/>
      <c r="FCI253" s="36"/>
      <c r="FCJ253" s="36"/>
      <c r="FCK253" s="36"/>
      <c r="FCL253" s="36"/>
      <c r="FCM253" s="36"/>
      <c r="FCN253" s="36"/>
      <c r="FCO253" s="36"/>
      <c r="FCP253" s="36"/>
      <c r="FCQ253" s="36"/>
      <c r="FCR253" s="36"/>
      <c r="FCS253" s="36"/>
      <c r="FCT253" s="36"/>
      <c r="FCU253" s="36"/>
      <c r="FCV253" s="36"/>
      <c r="FCW253" s="36"/>
      <c r="FCX253" s="36"/>
      <c r="FCY253" s="36"/>
      <c r="FCZ253" s="36"/>
      <c r="FDA253" s="36"/>
      <c r="FDB253" s="36"/>
      <c r="FDC253" s="36"/>
      <c r="FDD253" s="36"/>
      <c r="FDE253" s="36"/>
      <c r="FDF253" s="36"/>
      <c r="FDG253" s="36"/>
      <c r="FDH253" s="36"/>
      <c r="FDI253" s="36"/>
      <c r="FDJ253" s="36"/>
      <c r="FDK253" s="36"/>
      <c r="FDL253" s="36"/>
      <c r="FDM253" s="36"/>
      <c r="FDN253" s="36"/>
      <c r="FDO253" s="36"/>
      <c r="FDP253" s="36"/>
      <c r="FDQ253" s="36"/>
      <c r="FDR253" s="36"/>
      <c r="FDS253" s="36"/>
      <c r="FDT253" s="36"/>
      <c r="FDU253" s="36"/>
      <c r="FDV253" s="36"/>
      <c r="FDW253" s="36"/>
      <c r="FDX253" s="36"/>
      <c r="FDY253" s="36"/>
      <c r="FDZ253" s="36"/>
      <c r="FEA253" s="36"/>
      <c r="FEB253" s="36"/>
      <c r="FEC253" s="36"/>
      <c r="FED253" s="36"/>
      <c r="FEE253" s="36"/>
      <c r="FEF253" s="36"/>
      <c r="FEG253" s="36"/>
      <c r="FEH253" s="36"/>
      <c r="FEI253" s="36"/>
      <c r="FEJ253" s="36"/>
      <c r="FEK253" s="36"/>
      <c r="FEL253" s="36"/>
      <c r="FEM253" s="36"/>
      <c r="FEN253" s="36"/>
      <c r="FEO253" s="36"/>
      <c r="FEP253" s="36"/>
      <c r="FEQ253" s="36"/>
      <c r="FER253" s="36"/>
      <c r="FES253" s="36"/>
      <c r="FET253" s="36"/>
      <c r="FEU253" s="36"/>
      <c r="FEV253" s="36"/>
      <c r="FEW253" s="36"/>
      <c r="FEX253" s="36"/>
      <c r="FEY253" s="36"/>
      <c r="FEZ253" s="36"/>
      <c r="FFA253" s="36"/>
      <c r="FFB253" s="36"/>
      <c r="FFC253" s="36"/>
      <c r="FFD253" s="36"/>
      <c r="FFE253" s="36"/>
      <c r="FFF253" s="36"/>
      <c r="FFG253" s="36"/>
      <c r="FFH253" s="36"/>
      <c r="FFI253" s="36"/>
      <c r="FFJ253" s="36"/>
      <c r="FFK253" s="36"/>
      <c r="FFL253" s="36"/>
      <c r="FFM253" s="36"/>
      <c r="FFN253" s="36"/>
      <c r="FFO253" s="36"/>
      <c r="FFP253" s="36"/>
      <c r="FFQ253" s="36"/>
      <c r="FFR253" s="36"/>
      <c r="FFS253" s="36"/>
      <c r="FFT253" s="36"/>
      <c r="FFU253" s="36"/>
      <c r="FFV253" s="36"/>
      <c r="FFW253" s="36"/>
      <c r="FFX253" s="36"/>
      <c r="FFY253" s="36"/>
      <c r="FFZ253" s="36"/>
      <c r="FGA253" s="36"/>
      <c r="FGB253" s="36"/>
      <c r="FGC253" s="36"/>
      <c r="FGD253" s="36"/>
      <c r="FGE253" s="36"/>
      <c r="FGF253" s="36"/>
      <c r="FGG253" s="36"/>
      <c r="FGH253" s="36"/>
      <c r="FGI253" s="36"/>
      <c r="FGJ253" s="36"/>
      <c r="FGK253" s="36"/>
      <c r="FGL253" s="36"/>
      <c r="FGM253" s="36"/>
      <c r="FGN253" s="36"/>
      <c r="FGO253" s="36"/>
      <c r="FGP253" s="36"/>
      <c r="FGQ253" s="36"/>
      <c r="FGR253" s="36"/>
      <c r="FGS253" s="36"/>
      <c r="FGT253" s="36"/>
      <c r="FGU253" s="36"/>
      <c r="FGV253" s="36"/>
      <c r="FGW253" s="36"/>
      <c r="FGX253" s="36"/>
      <c r="FGY253" s="36"/>
      <c r="FGZ253" s="36"/>
      <c r="FHA253" s="36"/>
      <c r="FHB253" s="36"/>
      <c r="FHC253" s="36"/>
      <c r="FHD253" s="36"/>
      <c r="FHE253" s="36"/>
      <c r="FHF253" s="36"/>
      <c r="FHG253" s="36"/>
      <c r="FHH253" s="36"/>
      <c r="FHI253" s="36"/>
      <c r="FHJ253" s="36"/>
      <c r="FHK253" s="36"/>
      <c r="FHL253" s="36"/>
      <c r="FHM253" s="36"/>
      <c r="FHN253" s="36"/>
      <c r="FHO253" s="36"/>
      <c r="FHP253" s="36"/>
      <c r="FHQ253" s="36"/>
      <c r="FHR253" s="36"/>
      <c r="FHS253" s="36"/>
      <c r="FHT253" s="36"/>
      <c r="FHU253" s="36"/>
      <c r="FHV253" s="36"/>
      <c r="FHW253" s="36"/>
      <c r="FHX253" s="36"/>
      <c r="FHY253" s="36"/>
      <c r="FHZ253" s="36"/>
      <c r="FIA253" s="36"/>
      <c r="FIB253" s="36"/>
      <c r="FIC253" s="36"/>
      <c r="FID253" s="36"/>
      <c r="FIE253" s="36"/>
      <c r="FIF253" s="36"/>
      <c r="FIG253" s="36"/>
      <c r="FIH253" s="36"/>
      <c r="FII253" s="36"/>
      <c r="FIJ253" s="36"/>
      <c r="FIK253" s="36"/>
      <c r="FIL253" s="36"/>
      <c r="FIM253" s="36"/>
      <c r="FIN253" s="36"/>
      <c r="FIO253" s="36"/>
      <c r="FIP253" s="36"/>
      <c r="FIQ253" s="36"/>
      <c r="FIR253" s="36"/>
      <c r="FIS253" s="36"/>
      <c r="FIT253" s="36"/>
      <c r="FIU253" s="36"/>
      <c r="FIV253" s="36"/>
      <c r="FIW253" s="36"/>
      <c r="FIX253" s="36"/>
      <c r="FIY253" s="36"/>
      <c r="FIZ253" s="36"/>
      <c r="FJA253" s="36"/>
      <c r="FJB253" s="36"/>
      <c r="FJC253" s="36"/>
      <c r="FJD253" s="36"/>
      <c r="FJE253" s="36"/>
      <c r="FJF253" s="36"/>
      <c r="FJG253" s="36"/>
      <c r="FJH253" s="36"/>
      <c r="FJI253" s="36"/>
      <c r="FJJ253" s="36"/>
      <c r="FJK253" s="36"/>
      <c r="FJL253" s="36"/>
      <c r="FJM253" s="36"/>
      <c r="FJN253" s="36"/>
      <c r="FJO253" s="36"/>
      <c r="FJP253" s="36"/>
      <c r="FJQ253" s="36"/>
      <c r="FJR253" s="36"/>
      <c r="FJS253" s="36"/>
      <c r="FJT253" s="36"/>
      <c r="FJU253" s="36"/>
      <c r="FJV253" s="36"/>
      <c r="FJW253" s="36"/>
      <c r="FJX253" s="36"/>
      <c r="FJY253" s="36"/>
      <c r="FJZ253" s="36"/>
      <c r="FKA253" s="36"/>
      <c r="FKB253" s="36"/>
      <c r="FKC253" s="36"/>
      <c r="FKD253" s="36"/>
      <c r="FKE253" s="36"/>
      <c r="FKF253" s="36"/>
      <c r="FKG253" s="36"/>
      <c r="FKH253" s="36"/>
      <c r="FKI253" s="36"/>
      <c r="FKJ253" s="36"/>
      <c r="FKK253" s="36"/>
      <c r="FKL253" s="36"/>
      <c r="FKM253" s="36"/>
      <c r="FKN253" s="36"/>
      <c r="FKO253" s="36"/>
      <c r="FKP253" s="36"/>
      <c r="FKQ253" s="36"/>
      <c r="FKR253" s="36"/>
      <c r="FKS253" s="36"/>
      <c r="FKT253" s="36"/>
      <c r="FKU253" s="36"/>
      <c r="FKV253" s="36"/>
      <c r="FKW253" s="36"/>
      <c r="FKX253" s="36"/>
      <c r="FKY253" s="36"/>
      <c r="FKZ253" s="36"/>
      <c r="FLA253" s="36"/>
      <c r="FLB253" s="36"/>
      <c r="FLC253" s="36"/>
      <c r="FLD253" s="36"/>
      <c r="FLE253" s="36"/>
      <c r="FLF253" s="36"/>
      <c r="FLG253" s="36"/>
      <c r="FLH253" s="36"/>
      <c r="FLI253" s="36"/>
      <c r="FLJ253" s="36"/>
      <c r="FLK253" s="36"/>
      <c r="FLL253" s="36"/>
      <c r="FLM253" s="36"/>
      <c r="FLN253" s="36"/>
      <c r="FLO253" s="36"/>
      <c r="FLP253" s="36"/>
      <c r="FLQ253" s="36"/>
      <c r="FLR253" s="36"/>
      <c r="FLS253" s="36"/>
      <c r="FLT253" s="36"/>
      <c r="FLU253" s="36"/>
      <c r="FLV253" s="36"/>
      <c r="FLW253" s="36"/>
      <c r="FLX253" s="36"/>
      <c r="FLY253" s="36"/>
      <c r="FLZ253" s="36"/>
      <c r="FMA253" s="36"/>
      <c r="FMB253" s="36"/>
      <c r="FMC253" s="36"/>
      <c r="FMD253" s="36"/>
      <c r="FME253" s="36"/>
      <c r="FMF253" s="36"/>
      <c r="FMG253" s="36"/>
      <c r="FMH253" s="36"/>
      <c r="FMI253" s="36"/>
      <c r="FMJ253" s="36"/>
      <c r="FMK253" s="36"/>
      <c r="FML253" s="36"/>
      <c r="FMM253" s="36"/>
      <c r="FMN253" s="36"/>
      <c r="FMO253" s="36"/>
      <c r="FMP253" s="36"/>
      <c r="FMQ253" s="36"/>
      <c r="FMR253" s="36"/>
      <c r="FMS253" s="36"/>
      <c r="FMT253" s="36"/>
      <c r="FMU253" s="36"/>
      <c r="FMV253" s="36"/>
      <c r="FMW253" s="36"/>
      <c r="FMX253" s="36"/>
      <c r="FMY253" s="36"/>
      <c r="FMZ253" s="36"/>
      <c r="FNA253" s="36"/>
      <c r="FNB253" s="36"/>
      <c r="FNC253" s="36"/>
      <c r="FND253" s="36"/>
      <c r="FNE253" s="36"/>
      <c r="FNF253" s="36"/>
      <c r="FNG253" s="36"/>
      <c r="FNH253" s="36"/>
      <c r="FNI253" s="36"/>
      <c r="FNJ253" s="36"/>
      <c r="FNK253" s="36"/>
      <c r="FNL253" s="36"/>
      <c r="FNM253" s="36"/>
      <c r="FNN253" s="36"/>
      <c r="FNO253" s="36"/>
      <c r="FNP253" s="36"/>
      <c r="FNQ253" s="36"/>
      <c r="FNR253" s="36"/>
      <c r="FNS253" s="36"/>
      <c r="FNT253" s="36"/>
      <c r="FNU253" s="36"/>
      <c r="FNV253" s="36"/>
      <c r="FNW253" s="36"/>
      <c r="FNX253" s="36"/>
      <c r="FNY253" s="36"/>
      <c r="FNZ253" s="36"/>
      <c r="FOA253" s="36"/>
      <c r="FOB253" s="36"/>
      <c r="FOC253" s="36"/>
      <c r="FOD253" s="36"/>
      <c r="FOE253" s="36"/>
      <c r="FOF253" s="36"/>
      <c r="FOG253" s="36"/>
      <c r="FOH253" s="36"/>
      <c r="FOI253" s="36"/>
      <c r="FOJ253" s="36"/>
      <c r="FOK253" s="36"/>
      <c r="FOL253" s="36"/>
      <c r="FOM253" s="36"/>
      <c r="FON253" s="36"/>
      <c r="FOO253" s="36"/>
      <c r="FOP253" s="36"/>
      <c r="FOQ253" s="36"/>
      <c r="FOR253" s="36"/>
      <c r="FOS253" s="36"/>
      <c r="FOT253" s="36"/>
      <c r="FOU253" s="36"/>
      <c r="FOV253" s="36"/>
      <c r="FOW253" s="36"/>
      <c r="FOX253" s="36"/>
      <c r="FOY253" s="36"/>
      <c r="FOZ253" s="36"/>
      <c r="FPA253" s="36"/>
      <c r="FPB253" s="36"/>
      <c r="FPC253" s="36"/>
      <c r="FPD253" s="36"/>
      <c r="FPE253" s="36"/>
      <c r="FPF253" s="36"/>
      <c r="FPG253" s="36"/>
      <c r="FPH253" s="36"/>
      <c r="FPI253" s="36"/>
      <c r="FPJ253" s="36"/>
      <c r="FPK253" s="36"/>
      <c r="FPL253" s="36"/>
      <c r="FPM253" s="36"/>
      <c r="FPN253" s="36"/>
      <c r="FPO253" s="36"/>
      <c r="FPP253" s="36"/>
      <c r="FPQ253" s="36"/>
      <c r="FPR253" s="36"/>
      <c r="FPS253" s="36"/>
      <c r="FPT253" s="36"/>
      <c r="FPU253" s="36"/>
      <c r="FPV253" s="36"/>
      <c r="FPW253" s="36"/>
      <c r="FPX253" s="36"/>
      <c r="FPY253" s="36"/>
      <c r="FPZ253" s="36"/>
      <c r="FQA253" s="36"/>
      <c r="FQB253" s="36"/>
      <c r="FQC253" s="36"/>
      <c r="FQD253" s="36"/>
      <c r="FQE253" s="36"/>
      <c r="FQF253" s="36"/>
      <c r="FQG253" s="36"/>
      <c r="FQH253" s="36"/>
      <c r="FQI253" s="36"/>
      <c r="FQJ253" s="36"/>
      <c r="FQK253" s="36"/>
      <c r="FQL253" s="36"/>
      <c r="FQM253" s="36"/>
      <c r="FQN253" s="36"/>
      <c r="FQO253" s="36"/>
      <c r="FQP253" s="36"/>
      <c r="FQQ253" s="36"/>
      <c r="FQR253" s="36"/>
      <c r="FQS253" s="36"/>
      <c r="FQT253" s="36"/>
      <c r="FQU253" s="36"/>
      <c r="FQV253" s="36"/>
      <c r="FQW253" s="36"/>
      <c r="FQX253" s="36"/>
      <c r="FQY253" s="36"/>
      <c r="FQZ253" s="36"/>
      <c r="FRA253" s="36"/>
      <c r="FRB253" s="36"/>
      <c r="FRC253" s="36"/>
      <c r="FRD253" s="36"/>
      <c r="FRE253" s="36"/>
      <c r="FRF253" s="36"/>
      <c r="FRG253" s="36"/>
      <c r="FRH253" s="36"/>
      <c r="FRI253" s="36"/>
      <c r="FRJ253" s="36"/>
      <c r="FRK253" s="36"/>
      <c r="FRL253" s="36"/>
      <c r="FRM253" s="36"/>
      <c r="FRN253" s="36"/>
      <c r="FRO253" s="36"/>
      <c r="FRP253" s="36"/>
      <c r="FRQ253" s="36"/>
      <c r="FRR253" s="36"/>
      <c r="FRS253" s="36"/>
      <c r="FRT253" s="36"/>
      <c r="FRU253" s="36"/>
      <c r="FRV253" s="36"/>
      <c r="FRW253" s="36"/>
      <c r="FRX253" s="36"/>
      <c r="FRY253" s="36"/>
      <c r="FRZ253" s="36"/>
      <c r="FSA253" s="36"/>
      <c r="FSB253" s="36"/>
      <c r="FSC253" s="36"/>
      <c r="FSD253" s="36"/>
      <c r="FSE253" s="36"/>
      <c r="FSF253" s="36"/>
      <c r="FSG253" s="36"/>
      <c r="FSH253" s="36"/>
      <c r="FSI253" s="36"/>
      <c r="FSJ253" s="36"/>
      <c r="FSK253" s="36"/>
      <c r="FSL253" s="36"/>
      <c r="FSM253" s="36"/>
      <c r="FSN253" s="36"/>
      <c r="FSO253" s="36"/>
      <c r="FSP253" s="36"/>
      <c r="FSQ253" s="36"/>
      <c r="FSR253" s="36"/>
      <c r="FSS253" s="36"/>
      <c r="FST253" s="36"/>
      <c r="FSU253" s="36"/>
      <c r="FSV253" s="36"/>
      <c r="FSW253" s="36"/>
      <c r="FSX253" s="36"/>
      <c r="FSY253" s="36"/>
      <c r="FSZ253" s="36"/>
      <c r="FTA253" s="36"/>
      <c r="FTB253" s="36"/>
      <c r="FTC253" s="36"/>
      <c r="FTD253" s="36"/>
      <c r="FTE253" s="36"/>
      <c r="FTF253" s="36"/>
      <c r="FTG253" s="36"/>
      <c r="FTH253" s="36"/>
      <c r="FTI253" s="36"/>
      <c r="FTJ253" s="36"/>
      <c r="FTK253" s="36"/>
      <c r="FTL253" s="36"/>
      <c r="FTM253" s="36"/>
      <c r="FTN253" s="36"/>
      <c r="FTO253" s="36"/>
      <c r="FTP253" s="36"/>
      <c r="FTQ253" s="36"/>
      <c r="FTR253" s="36"/>
      <c r="FTS253" s="36"/>
      <c r="FTT253" s="36"/>
      <c r="FTU253" s="36"/>
      <c r="FTV253" s="36"/>
      <c r="FTW253" s="36"/>
      <c r="FTX253" s="36"/>
      <c r="FTY253" s="36"/>
      <c r="FTZ253" s="36"/>
      <c r="FUA253" s="36"/>
      <c r="FUB253" s="36"/>
      <c r="FUC253" s="36"/>
      <c r="FUD253" s="36"/>
      <c r="FUE253" s="36"/>
      <c r="FUF253" s="36"/>
      <c r="FUG253" s="36"/>
      <c r="FUH253" s="36"/>
      <c r="FUI253" s="36"/>
      <c r="FUJ253" s="36"/>
      <c r="FUK253" s="36"/>
      <c r="FUL253" s="36"/>
      <c r="FUM253" s="36"/>
      <c r="FUN253" s="36"/>
      <c r="FUO253" s="36"/>
      <c r="FUP253" s="36"/>
      <c r="FUQ253" s="36"/>
      <c r="FUR253" s="36"/>
      <c r="FUS253" s="36"/>
      <c r="FUT253" s="36"/>
      <c r="FUU253" s="36"/>
      <c r="FUV253" s="36"/>
      <c r="FUW253" s="36"/>
      <c r="FUX253" s="36"/>
      <c r="FUY253" s="36"/>
      <c r="FUZ253" s="36"/>
      <c r="FVA253" s="36"/>
      <c r="FVB253" s="36"/>
      <c r="FVC253" s="36"/>
      <c r="FVD253" s="36"/>
      <c r="FVE253" s="36"/>
      <c r="FVF253" s="36"/>
      <c r="FVG253" s="36"/>
      <c r="FVH253" s="36"/>
      <c r="FVI253" s="36"/>
      <c r="FVJ253" s="36"/>
      <c r="FVK253" s="36"/>
      <c r="FVL253" s="36"/>
      <c r="FVM253" s="36"/>
      <c r="FVN253" s="36"/>
      <c r="FVO253" s="36"/>
      <c r="FVP253" s="36"/>
      <c r="FVQ253" s="36"/>
      <c r="FVR253" s="36"/>
      <c r="FVS253" s="36"/>
      <c r="FVT253" s="36"/>
      <c r="FVU253" s="36"/>
      <c r="FVV253" s="36"/>
      <c r="FVW253" s="36"/>
      <c r="FVX253" s="36"/>
      <c r="FVY253" s="36"/>
      <c r="FVZ253" s="36"/>
      <c r="FWA253" s="36"/>
      <c r="FWB253" s="36"/>
      <c r="FWC253" s="36"/>
      <c r="FWD253" s="36"/>
      <c r="FWE253" s="36"/>
      <c r="FWF253" s="36"/>
      <c r="FWG253" s="36"/>
      <c r="FWH253" s="36"/>
      <c r="FWI253" s="36"/>
      <c r="FWJ253" s="36"/>
      <c r="FWK253" s="36"/>
      <c r="FWL253" s="36"/>
      <c r="FWM253" s="36"/>
      <c r="FWN253" s="36"/>
      <c r="FWO253" s="36"/>
      <c r="FWP253" s="36"/>
      <c r="FWQ253" s="36"/>
      <c r="FWR253" s="36"/>
      <c r="FWS253" s="36"/>
      <c r="FWT253" s="36"/>
      <c r="FWU253" s="36"/>
      <c r="FWV253" s="36"/>
      <c r="FWW253" s="36"/>
      <c r="FWX253" s="36"/>
      <c r="FWY253" s="36"/>
      <c r="FWZ253" s="36"/>
      <c r="FXA253" s="36"/>
      <c r="FXB253" s="36"/>
      <c r="FXC253" s="36"/>
      <c r="FXD253" s="36"/>
      <c r="FXE253" s="36"/>
      <c r="FXF253" s="36"/>
      <c r="FXG253" s="36"/>
      <c r="FXH253" s="36"/>
      <c r="FXI253" s="36"/>
      <c r="FXJ253" s="36"/>
      <c r="FXK253" s="36"/>
      <c r="FXL253" s="36"/>
      <c r="FXM253" s="36"/>
      <c r="FXN253" s="36"/>
      <c r="FXO253" s="36"/>
      <c r="FXP253" s="36"/>
      <c r="FXQ253" s="36"/>
      <c r="FXR253" s="36"/>
      <c r="FXS253" s="36"/>
      <c r="FXT253" s="36"/>
      <c r="FXU253" s="36"/>
      <c r="FXV253" s="36"/>
      <c r="FXW253" s="36"/>
      <c r="FXX253" s="36"/>
      <c r="FXY253" s="36"/>
      <c r="FXZ253" s="36"/>
      <c r="FYA253" s="36"/>
      <c r="FYB253" s="36"/>
      <c r="FYC253" s="36"/>
      <c r="FYD253" s="36"/>
      <c r="FYE253" s="36"/>
      <c r="FYF253" s="36"/>
      <c r="FYG253" s="36"/>
      <c r="FYH253" s="36"/>
      <c r="FYI253" s="36"/>
      <c r="FYJ253" s="36"/>
      <c r="FYK253" s="36"/>
      <c r="FYL253" s="36"/>
      <c r="FYM253" s="36"/>
      <c r="FYN253" s="36"/>
      <c r="FYO253" s="36"/>
      <c r="FYP253" s="36"/>
      <c r="FYQ253" s="36"/>
      <c r="FYR253" s="36"/>
      <c r="FYS253" s="36"/>
      <c r="FYT253" s="36"/>
      <c r="FYU253" s="36"/>
      <c r="FYV253" s="36"/>
      <c r="FYW253" s="36"/>
      <c r="FYX253" s="36"/>
      <c r="FYY253" s="36"/>
      <c r="FYZ253" s="36"/>
      <c r="FZA253" s="36"/>
      <c r="FZB253" s="36"/>
      <c r="FZC253" s="36"/>
      <c r="FZD253" s="36"/>
      <c r="FZE253" s="36"/>
      <c r="FZF253" s="36"/>
      <c r="FZG253" s="36"/>
      <c r="FZH253" s="36"/>
      <c r="FZI253" s="36"/>
      <c r="FZJ253" s="36"/>
      <c r="FZK253" s="36"/>
      <c r="FZL253" s="36"/>
      <c r="FZM253" s="36"/>
      <c r="FZN253" s="36"/>
      <c r="FZO253" s="36"/>
      <c r="FZP253" s="36"/>
      <c r="FZQ253" s="36"/>
      <c r="FZR253" s="36"/>
      <c r="FZS253" s="36"/>
      <c r="FZT253" s="36"/>
      <c r="FZU253" s="36"/>
      <c r="FZV253" s="36"/>
      <c r="FZW253" s="36"/>
      <c r="FZX253" s="36"/>
      <c r="FZY253" s="36"/>
      <c r="FZZ253" s="36"/>
      <c r="GAA253" s="36"/>
      <c r="GAB253" s="36"/>
      <c r="GAC253" s="36"/>
      <c r="GAD253" s="36"/>
      <c r="GAE253" s="36"/>
      <c r="GAF253" s="36"/>
      <c r="GAG253" s="36"/>
      <c r="GAH253" s="36"/>
      <c r="GAI253" s="36"/>
      <c r="GAJ253" s="36"/>
      <c r="GAK253" s="36"/>
      <c r="GAL253" s="36"/>
      <c r="GAM253" s="36"/>
      <c r="GAN253" s="36"/>
      <c r="GAO253" s="36"/>
      <c r="GAP253" s="36"/>
      <c r="GAQ253" s="36"/>
      <c r="GAR253" s="36"/>
      <c r="GAS253" s="36"/>
      <c r="GAT253" s="36"/>
      <c r="GAU253" s="36"/>
      <c r="GAV253" s="36"/>
      <c r="GAW253" s="36"/>
      <c r="GAX253" s="36"/>
      <c r="GAY253" s="36"/>
      <c r="GAZ253" s="36"/>
      <c r="GBA253" s="36"/>
      <c r="GBB253" s="36"/>
      <c r="GBC253" s="36"/>
      <c r="GBD253" s="36"/>
      <c r="GBE253" s="36"/>
      <c r="GBF253" s="36"/>
      <c r="GBG253" s="36"/>
      <c r="GBH253" s="36"/>
      <c r="GBI253" s="36"/>
      <c r="GBJ253" s="36"/>
      <c r="GBK253" s="36"/>
      <c r="GBL253" s="36"/>
      <c r="GBM253" s="36"/>
      <c r="GBN253" s="36"/>
      <c r="GBO253" s="36"/>
      <c r="GBP253" s="36"/>
      <c r="GBQ253" s="36"/>
      <c r="GBR253" s="36"/>
      <c r="GBS253" s="36"/>
      <c r="GBT253" s="36"/>
      <c r="GBU253" s="36"/>
      <c r="GBV253" s="36"/>
      <c r="GBW253" s="36"/>
      <c r="GBX253" s="36"/>
      <c r="GBY253" s="36"/>
      <c r="GBZ253" s="36"/>
      <c r="GCA253" s="36"/>
      <c r="GCB253" s="36"/>
      <c r="GCC253" s="36"/>
      <c r="GCD253" s="36"/>
      <c r="GCE253" s="36"/>
      <c r="GCF253" s="36"/>
      <c r="GCG253" s="36"/>
      <c r="GCH253" s="36"/>
      <c r="GCI253" s="36"/>
      <c r="GCJ253" s="36"/>
      <c r="GCK253" s="36"/>
      <c r="GCL253" s="36"/>
      <c r="GCM253" s="36"/>
      <c r="GCN253" s="36"/>
      <c r="GCO253" s="36"/>
      <c r="GCP253" s="36"/>
      <c r="GCQ253" s="36"/>
      <c r="GCR253" s="36"/>
      <c r="GCS253" s="36"/>
      <c r="GCT253" s="36"/>
      <c r="GCU253" s="36"/>
      <c r="GCV253" s="36"/>
      <c r="GCW253" s="36"/>
      <c r="GCX253" s="36"/>
      <c r="GCY253" s="36"/>
      <c r="GCZ253" s="36"/>
      <c r="GDA253" s="36"/>
      <c r="GDB253" s="36"/>
      <c r="GDC253" s="36"/>
      <c r="GDD253" s="36"/>
      <c r="GDE253" s="36"/>
      <c r="GDF253" s="36"/>
      <c r="GDG253" s="36"/>
      <c r="GDH253" s="36"/>
      <c r="GDI253" s="36"/>
      <c r="GDJ253" s="36"/>
      <c r="GDK253" s="36"/>
      <c r="GDL253" s="36"/>
      <c r="GDM253" s="36"/>
      <c r="GDN253" s="36"/>
      <c r="GDO253" s="36"/>
      <c r="GDP253" s="36"/>
      <c r="GDQ253" s="36"/>
      <c r="GDR253" s="36"/>
      <c r="GDS253" s="36"/>
      <c r="GDT253" s="36"/>
      <c r="GDU253" s="36"/>
      <c r="GDV253" s="36"/>
      <c r="GDW253" s="36"/>
      <c r="GDX253" s="36"/>
      <c r="GDY253" s="36"/>
      <c r="GDZ253" s="36"/>
      <c r="GEA253" s="36"/>
      <c r="GEB253" s="36"/>
      <c r="GEC253" s="36"/>
      <c r="GED253" s="36"/>
      <c r="GEE253" s="36"/>
      <c r="GEF253" s="36"/>
      <c r="GEG253" s="36"/>
      <c r="GEH253" s="36"/>
      <c r="GEI253" s="36"/>
      <c r="GEJ253" s="36"/>
      <c r="GEK253" s="36"/>
      <c r="GEL253" s="36"/>
      <c r="GEM253" s="36"/>
      <c r="GEN253" s="36"/>
      <c r="GEO253" s="36"/>
      <c r="GEP253" s="36"/>
      <c r="GEQ253" s="36"/>
      <c r="GER253" s="36"/>
      <c r="GES253" s="36"/>
      <c r="GET253" s="36"/>
      <c r="GEU253" s="36"/>
      <c r="GEV253" s="36"/>
      <c r="GEW253" s="36"/>
      <c r="GEX253" s="36"/>
      <c r="GEY253" s="36"/>
      <c r="GEZ253" s="36"/>
      <c r="GFA253" s="36"/>
      <c r="GFB253" s="36"/>
      <c r="GFC253" s="36"/>
      <c r="GFD253" s="36"/>
      <c r="GFE253" s="36"/>
      <c r="GFF253" s="36"/>
      <c r="GFG253" s="36"/>
      <c r="GFH253" s="36"/>
      <c r="GFI253" s="36"/>
      <c r="GFJ253" s="36"/>
      <c r="GFK253" s="36"/>
      <c r="GFL253" s="36"/>
      <c r="GFM253" s="36"/>
      <c r="GFN253" s="36"/>
      <c r="GFO253" s="36"/>
      <c r="GFP253" s="36"/>
      <c r="GFQ253" s="36"/>
      <c r="GFR253" s="36"/>
      <c r="GFS253" s="36"/>
      <c r="GFT253" s="36"/>
      <c r="GFU253" s="36"/>
      <c r="GFV253" s="36"/>
      <c r="GFW253" s="36"/>
      <c r="GFX253" s="36"/>
      <c r="GFY253" s="36"/>
      <c r="GFZ253" s="36"/>
      <c r="GGA253" s="36"/>
      <c r="GGB253" s="36"/>
      <c r="GGC253" s="36"/>
      <c r="GGD253" s="36"/>
      <c r="GGE253" s="36"/>
      <c r="GGF253" s="36"/>
      <c r="GGG253" s="36"/>
      <c r="GGH253" s="36"/>
      <c r="GGI253" s="36"/>
      <c r="GGJ253" s="36"/>
      <c r="GGK253" s="36"/>
      <c r="GGL253" s="36"/>
      <c r="GGM253" s="36"/>
      <c r="GGN253" s="36"/>
      <c r="GGO253" s="36"/>
      <c r="GGP253" s="36"/>
      <c r="GGQ253" s="36"/>
      <c r="GGR253" s="36"/>
      <c r="GGS253" s="36"/>
      <c r="GGT253" s="36"/>
      <c r="GGU253" s="36"/>
      <c r="GGV253" s="36"/>
      <c r="GGW253" s="36"/>
      <c r="GGX253" s="36"/>
      <c r="GGY253" s="36"/>
      <c r="GGZ253" s="36"/>
      <c r="GHA253" s="36"/>
      <c r="GHB253" s="36"/>
      <c r="GHC253" s="36"/>
      <c r="GHD253" s="36"/>
      <c r="GHE253" s="36"/>
      <c r="GHF253" s="36"/>
      <c r="GHG253" s="36"/>
      <c r="GHH253" s="36"/>
      <c r="GHI253" s="36"/>
      <c r="GHJ253" s="36"/>
      <c r="GHK253" s="36"/>
      <c r="GHL253" s="36"/>
      <c r="GHM253" s="36"/>
      <c r="GHN253" s="36"/>
      <c r="GHO253" s="36"/>
      <c r="GHP253" s="36"/>
      <c r="GHQ253" s="36"/>
      <c r="GHR253" s="36"/>
      <c r="GHS253" s="36"/>
      <c r="GHT253" s="36"/>
      <c r="GHU253" s="36"/>
      <c r="GHV253" s="36"/>
      <c r="GHW253" s="36"/>
      <c r="GHX253" s="36"/>
      <c r="GHY253" s="36"/>
      <c r="GHZ253" s="36"/>
      <c r="GIA253" s="36"/>
      <c r="GIB253" s="36"/>
      <c r="GIC253" s="36"/>
      <c r="GID253" s="36"/>
      <c r="GIE253" s="36"/>
      <c r="GIF253" s="36"/>
      <c r="GIG253" s="36"/>
      <c r="GIH253" s="36"/>
      <c r="GII253" s="36"/>
      <c r="GIJ253" s="36"/>
      <c r="GIK253" s="36"/>
      <c r="GIL253" s="36"/>
      <c r="GIM253" s="36"/>
      <c r="GIN253" s="36"/>
      <c r="GIO253" s="36"/>
      <c r="GIP253" s="36"/>
      <c r="GIQ253" s="36"/>
      <c r="GIR253" s="36"/>
      <c r="GIS253" s="36"/>
      <c r="GIT253" s="36"/>
      <c r="GIU253" s="36"/>
      <c r="GIV253" s="36"/>
      <c r="GIW253" s="36"/>
      <c r="GIX253" s="36"/>
      <c r="GIY253" s="36"/>
      <c r="GIZ253" s="36"/>
      <c r="GJA253" s="36"/>
      <c r="GJB253" s="36"/>
      <c r="GJC253" s="36"/>
      <c r="GJD253" s="36"/>
      <c r="GJE253" s="36"/>
      <c r="GJF253" s="36"/>
      <c r="GJG253" s="36"/>
      <c r="GJH253" s="36"/>
      <c r="GJI253" s="36"/>
      <c r="GJJ253" s="36"/>
      <c r="GJK253" s="36"/>
      <c r="GJL253" s="36"/>
      <c r="GJM253" s="36"/>
      <c r="GJN253" s="36"/>
      <c r="GJO253" s="36"/>
      <c r="GJP253" s="36"/>
      <c r="GJQ253" s="36"/>
      <c r="GJR253" s="36"/>
      <c r="GJS253" s="36"/>
      <c r="GJT253" s="36"/>
      <c r="GJU253" s="36"/>
      <c r="GJV253" s="36"/>
      <c r="GJW253" s="36"/>
      <c r="GJX253" s="36"/>
      <c r="GJY253" s="36"/>
      <c r="GJZ253" s="36"/>
      <c r="GKA253" s="36"/>
      <c r="GKB253" s="36"/>
      <c r="GKC253" s="36"/>
      <c r="GKD253" s="36"/>
      <c r="GKE253" s="36"/>
      <c r="GKF253" s="36"/>
      <c r="GKG253" s="36"/>
      <c r="GKH253" s="36"/>
      <c r="GKI253" s="36"/>
      <c r="GKJ253" s="36"/>
      <c r="GKK253" s="36"/>
      <c r="GKL253" s="36"/>
      <c r="GKM253" s="36"/>
      <c r="GKN253" s="36"/>
      <c r="GKO253" s="36"/>
      <c r="GKP253" s="36"/>
      <c r="GKQ253" s="36"/>
      <c r="GKR253" s="36"/>
      <c r="GKS253" s="36"/>
      <c r="GKT253" s="36"/>
      <c r="GKU253" s="36"/>
      <c r="GKV253" s="36"/>
      <c r="GKW253" s="36"/>
      <c r="GKX253" s="36"/>
      <c r="GKY253" s="36"/>
      <c r="GKZ253" s="36"/>
      <c r="GLA253" s="36"/>
      <c r="GLB253" s="36"/>
      <c r="GLC253" s="36"/>
      <c r="GLD253" s="36"/>
      <c r="GLE253" s="36"/>
      <c r="GLF253" s="36"/>
      <c r="GLG253" s="36"/>
      <c r="GLH253" s="36"/>
      <c r="GLI253" s="36"/>
      <c r="GLJ253" s="36"/>
      <c r="GLK253" s="36"/>
      <c r="GLL253" s="36"/>
      <c r="GLM253" s="36"/>
      <c r="GLN253" s="36"/>
      <c r="GLO253" s="36"/>
      <c r="GLP253" s="36"/>
      <c r="GLQ253" s="36"/>
      <c r="GLR253" s="36"/>
      <c r="GLS253" s="36"/>
      <c r="GLT253" s="36"/>
      <c r="GLU253" s="36"/>
      <c r="GLV253" s="36"/>
      <c r="GLW253" s="36"/>
      <c r="GLX253" s="36"/>
      <c r="GLY253" s="36"/>
      <c r="GLZ253" s="36"/>
      <c r="GMA253" s="36"/>
      <c r="GMB253" s="36"/>
      <c r="GMC253" s="36"/>
      <c r="GMD253" s="36"/>
      <c r="GME253" s="36"/>
      <c r="GMF253" s="36"/>
      <c r="GMG253" s="36"/>
      <c r="GMH253" s="36"/>
      <c r="GMI253" s="36"/>
      <c r="GMJ253" s="36"/>
      <c r="GMK253" s="36"/>
      <c r="GML253" s="36"/>
      <c r="GMM253" s="36"/>
      <c r="GMN253" s="36"/>
      <c r="GMO253" s="36"/>
      <c r="GMP253" s="36"/>
      <c r="GMQ253" s="36"/>
      <c r="GMR253" s="36"/>
      <c r="GMS253" s="36"/>
      <c r="GMT253" s="36"/>
      <c r="GMU253" s="36"/>
      <c r="GMV253" s="36"/>
      <c r="GMW253" s="36"/>
      <c r="GMX253" s="36"/>
      <c r="GMY253" s="36"/>
      <c r="GMZ253" s="36"/>
      <c r="GNA253" s="36"/>
      <c r="GNB253" s="36"/>
      <c r="GNC253" s="36"/>
      <c r="GND253" s="36"/>
      <c r="GNE253" s="36"/>
      <c r="GNF253" s="36"/>
      <c r="GNG253" s="36"/>
      <c r="GNH253" s="36"/>
      <c r="GNI253" s="36"/>
      <c r="GNJ253" s="36"/>
      <c r="GNK253" s="36"/>
      <c r="GNL253" s="36"/>
      <c r="GNM253" s="36"/>
      <c r="GNN253" s="36"/>
      <c r="GNO253" s="36"/>
      <c r="GNP253" s="36"/>
      <c r="GNQ253" s="36"/>
      <c r="GNR253" s="36"/>
      <c r="GNS253" s="36"/>
      <c r="GNT253" s="36"/>
      <c r="GNU253" s="36"/>
      <c r="GNV253" s="36"/>
      <c r="GNW253" s="36"/>
      <c r="GNX253" s="36"/>
      <c r="GNY253" s="36"/>
      <c r="GNZ253" s="36"/>
      <c r="GOA253" s="36"/>
      <c r="GOB253" s="36"/>
      <c r="GOC253" s="36"/>
      <c r="GOD253" s="36"/>
      <c r="GOE253" s="36"/>
      <c r="GOF253" s="36"/>
      <c r="GOG253" s="36"/>
      <c r="GOH253" s="36"/>
      <c r="GOI253" s="36"/>
      <c r="GOJ253" s="36"/>
      <c r="GOK253" s="36"/>
      <c r="GOL253" s="36"/>
      <c r="GOM253" s="36"/>
      <c r="GON253" s="36"/>
      <c r="GOO253" s="36"/>
      <c r="GOP253" s="36"/>
      <c r="GOQ253" s="36"/>
      <c r="GOR253" s="36"/>
      <c r="GOS253" s="36"/>
      <c r="GOT253" s="36"/>
      <c r="GOU253" s="36"/>
      <c r="GOV253" s="36"/>
      <c r="GOW253" s="36"/>
      <c r="GOX253" s="36"/>
      <c r="GOY253" s="36"/>
      <c r="GOZ253" s="36"/>
      <c r="GPA253" s="36"/>
      <c r="GPB253" s="36"/>
      <c r="GPC253" s="36"/>
      <c r="GPD253" s="36"/>
      <c r="GPE253" s="36"/>
      <c r="GPF253" s="36"/>
      <c r="GPG253" s="36"/>
      <c r="GPH253" s="36"/>
      <c r="GPI253" s="36"/>
      <c r="GPJ253" s="36"/>
      <c r="GPK253" s="36"/>
      <c r="GPL253" s="36"/>
      <c r="GPM253" s="36"/>
      <c r="GPN253" s="36"/>
      <c r="GPO253" s="36"/>
      <c r="GPP253" s="36"/>
      <c r="GPQ253" s="36"/>
      <c r="GPR253" s="36"/>
      <c r="GPS253" s="36"/>
      <c r="GPT253" s="36"/>
      <c r="GPU253" s="36"/>
      <c r="GPV253" s="36"/>
      <c r="GPW253" s="36"/>
      <c r="GPX253" s="36"/>
      <c r="GPY253" s="36"/>
      <c r="GPZ253" s="36"/>
      <c r="GQA253" s="36"/>
      <c r="GQB253" s="36"/>
      <c r="GQC253" s="36"/>
      <c r="GQD253" s="36"/>
      <c r="GQE253" s="36"/>
      <c r="GQF253" s="36"/>
      <c r="GQG253" s="36"/>
      <c r="GQH253" s="36"/>
      <c r="GQI253" s="36"/>
      <c r="GQJ253" s="36"/>
      <c r="GQK253" s="36"/>
      <c r="GQL253" s="36"/>
      <c r="GQM253" s="36"/>
      <c r="GQN253" s="36"/>
      <c r="GQO253" s="36"/>
      <c r="GQP253" s="36"/>
      <c r="GQQ253" s="36"/>
      <c r="GQR253" s="36"/>
      <c r="GQS253" s="36"/>
      <c r="GQT253" s="36"/>
      <c r="GQU253" s="36"/>
      <c r="GQV253" s="36"/>
      <c r="GQW253" s="36"/>
      <c r="GQX253" s="36"/>
      <c r="GQY253" s="36"/>
      <c r="GQZ253" s="36"/>
      <c r="GRA253" s="36"/>
      <c r="GRB253" s="36"/>
      <c r="GRC253" s="36"/>
      <c r="GRD253" s="36"/>
      <c r="GRE253" s="36"/>
      <c r="GRF253" s="36"/>
      <c r="GRG253" s="36"/>
      <c r="GRH253" s="36"/>
      <c r="GRI253" s="36"/>
      <c r="GRJ253" s="36"/>
      <c r="GRK253" s="36"/>
      <c r="GRL253" s="36"/>
      <c r="GRM253" s="36"/>
      <c r="GRN253" s="36"/>
      <c r="GRO253" s="36"/>
      <c r="GRP253" s="36"/>
      <c r="GRQ253" s="36"/>
      <c r="GRR253" s="36"/>
      <c r="GRS253" s="36"/>
      <c r="GRT253" s="36"/>
      <c r="GRU253" s="36"/>
      <c r="GRV253" s="36"/>
      <c r="GRW253" s="36"/>
      <c r="GRX253" s="36"/>
      <c r="GRY253" s="36"/>
      <c r="GRZ253" s="36"/>
      <c r="GSA253" s="36"/>
      <c r="GSB253" s="36"/>
      <c r="GSC253" s="36"/>
      <c r="GSD253" s="36"/>
      <c r="GSE253" s="36"/>
      <c r="GSF253" s="36"/>
      <c r="GSG253" s="36"/>
      <c r="GSH253" s="36"/>
      <c r="GSI253" s="36"/>
      <c r="GSJ253" s="36"/>
      <c r="GSK253" s="36"/>
      <c r="GSL253" s="36"/>
      <c r="GSM253" s="36"/>
      <c r="GSN253" s="36"/>
      <c r="GSO253" s="36"/>
      <c r="GSP253" s="36"/>
      <c r="GSQ253" s="36"/>
      <c r="GSR253" s="36"/>
      <c r="GSS253" s="36"/>
      <c r="GST253" s="36"/>
      <c r="GSU253" s="36"/>
      <c r="GSV253" s="36"/>
      <c r="GSW253" s="36"/>
      <c r="GSX253" s="36"/>
      <c r="GSY253" s="36"/>
      <c r="GSZ253" s="36"/>
      <c r="GTA253" s="36"/>
      <c r="GTB253" s="36"/>
      <c r="GTC253" s="36"/>
      <c r="GTD253" s="36"/>
      <c r="GTE253" s="36"/>
      <c r="GTF253" s="36"/>
      <c r="GTG253" s="36"/>
      <c r="GTH253" s="36"/>
      <c r="GTI253" s="36"/>
      <c r="GTJ253" s="36"/>
      <c r="GTK253" s="36"/>
      <c r="GTL253" s="36"/>
      <c r="GTM253" s="36"/>
      <c r="GTN253" s="36"/>
      <c r="GTO253" s="36"/>
      <c r="GTP253" s="36"/>
      <c r="GTQ253" s="36"/>
      <c r="GTR253" s="36"/>
      <c r="GTS253" s="36"/>
      <c r="GTT253" s="36"/>
      <c r="GTU253" s="36"/>
      <c r="GTV253" s="36"/>
      <c r="GTW253" s="36"/>
      <c r="GTX253" s="36"/>
      <c r="GTY253" s="36"/>
      <c r="GTZ253" s="36"/>
      <c r="GUA253" s="36"/>
      <c r="GUB253" s="36"/>
      <c r="GUC253" s="36"/>
      <c r="GUD253" s="36"/>
      <c r="GUE253" s="36"/>
      <c r="GUF253" s="36"/>
      <c r="GUG253" s="36"/>
      <c r="GUH253" s="36"/>
      <c r="GUI253" s="36"/>
      <c r="GUJ253" s="36"/>
      <c r="GUK253" s="36"/>
      <c r="GUL253" s="36"/>
      <c r="GUM253" s="36"/>
      <c r="GUN253" s="36"/>
      <c r="GUO253" s="36"/>
      <c r="GUP253" s="36"/>
      <c r="GUQ253" s="36"/>
      <c r="GUR253" s="36"/>
      <c r="GUS253" s="36"/>
      <c r="GUT253" s="36"/>
      <c r="GUU253" s="36"/>
      <c r="GUV253" s="36"/>
      <c r="GUW253" s="36"/>
      <c r="GUX253" s="36"/>
      <c r="GUY253" s="36"/>
      <c r="GUZ253" s="36"/>
      <c r="GVA253" s="36"/>
      <c r="GVB253" s="36"/>
      <c r="GVC253" s="36"/>
      <c r="GVD253" s="36"/>
      <c r="GVE253" s="36"/>
      <c r="GVF253" s="36"/>
      <c r="GVG253" s="36"/>
      <c r="GVH253" s="36"/>
      <c r="GVI253" s="36"/>
      <c r="GVJ253" s="36"/>
      <c r="GVK253" s="36"/>
      <c r="GVL253" s="36"/>
      <c r="GVM253" s="36"/>
      <c r="GVN253" s="36"/>
      <c r="GVO253" s="36"/>
      <c r="GVP253" s="36"/>
      <c r="GVQ253" s="36"/>
      <c r="GVR253" s="36"/>
      <c r="GVS253" s="36"/>
      <c r="GVT253" s="36"/>
      <c r="GVU253" s="36"/>
      <c r="GVV253" s="36"/>
      <c r="GVW253" s="36"/>
      <c r="GVX253" s="36"/>
      <c r="GVY253" s="36"/>
      <c r="GVZ253" s="36"/>
      <c r="GWA253" s="36"/>
      <c r="GWB253" s="36"/>
      <c r="GWC253" s="36"/>
      <c r="GWD253" s="36"/>
      <c r="GWE253" s="36"/>
      <c r="GWF253" s="36"/>
      <c r="GWG253" s="36"/>
      <c r="GWH253" s="36"/>
      <c r="GWI253" s="36"/>
      <c r="GWJ253" s="36"/>
      <c r="GWK253" s="36"/>
      <c r="GWL253" s="36"/>
      <c r="GWM253" s="36"/>
      <c r="GWN253" s="36"/>
      <c r="GWO253" s="36"/>
      <c r="GWP253" s="36"/>
      <c r="GWQ253" s="36"/>
      <c r="GWR253" s="36"/>
      <c r="GWS253" s="36"/>
      <c r="GWT253" s="36"/>
      <c r="GWU253" s="36"/>
      <c r="GWV253" s="36"/>
      <c r="GWW253" s="36"/>
      <c r="GWX253" s="36"/>
      <c r="GWY253" s="36"/>
      <c r="GWZ253" s="36"/>
      <c r="GXA253" s="36"/>
      <c r="GXB253" s="36"/>
      <c r="GXC253" s="36"/>
      <c r="GXD253" s="36"/>
      <c r="GXE253" s="36"/>
      <c r="GXF253" s="36"/>
      <c r="GXG253" s="36"/>
      <c r="GXH253" s="36"/>
      <c r="GXI253" s="36"/>
      <c r="GXJ253" s="36"/>
      <c r="GXK253" s="36"/>
      <c r="GXL253" s="36"/>
      <c r="GXM253" s="36"/>
      <c r="GXN253" s="36"/>
      <c r="GXO253" s="36"/>
      <c r="GXP253" s="36"/>
      <c r="GXQ253" s="36"/>
      <c r="GXR253" s="36"/>
      <c r="GXS253" s="36"/>
      <c r="GXT253" s="36"/>
      <c r="GXU253" s="36"/>
      <c r="GXV253" s="36"/>
      <c r="GXW253" s="36"/>
      <c r="GXX253" s="36"/>
      <c r="GXY253" s="36"/>
      <c r="GXZ253" s="36"/>
      <c r="GYA253" s="36"/>
      <c r="GYB253" s="36"/>
      <c r="GYC253" s="36"/>
      <c r="GYD253" s="36"/>
      <c r="GYE253" s="36"/>
      <c r="GYF253" s="36"/>
      <c r="GYG253" s="36"/>
      <c r="GYH253" s="36"/>
      <c r="GYI253" s="36"/>
      <c r="GYJ253" s="36"/>
      <c r="GYK253" s="36"/>
      <c r="GYL253" s="36"/>
      <c r="GYM253" s="36"/>
      <c r="GYN253" s="36"/>
      <c r="GYO253" s="36"/>
      <c r="GYP253" s="36"/>
      <c r="GYQ253" s="36"/>
      <c r="GYR253" s="36"/>
      <c r="GYS253" s="36"/>
      <c r="GYT253" s="36"/>
      <c r="GYU253" s="36"/>
      <c r="GYV253" s="36"/>
      <c r="GYW253" s="36"/>
      <c r="GYX253" s="36"/>
      <c r="GYY253" s="36"/>
      <c r="GYZ253" s="36"/>
      <c r="GZA253" s="36"/>
      <c r="GZB253" s="36"/>
      <c r="GZC253" s="36"/>
      <c r="GZD253" s="36"/>
      <c r="GZE253" s="36"/>
      <c r="GZF253" s="36"/>
      <c r="GZG253" s="36"/>
      <c r="GZH253" s="36"/>
      <c r="GZI253" s="36"/>
      <c r="GZJ253" s="36"/>
      <c r="GZK253" s="36"/>
      <c r="GZL253" s="36"/>
      <c r="GZM253" s="36"/>
      <c r="GZN253" s="36"/>
      <c r="GZO253" s="36"/>
      <c r="GZP253" s="36"/>
      <c r="GZQ253" s="36"/>
      <c r="GZR253" s="36"/>
      <c r="GZS253" s="36"/>
      <c r="GZT253" s="36"/>
      <c r="GZU253" s="36"/>
      <c r="GZV253" s="36"/>
      <c r="GZW253" s="36"/>
      <c r="GZX253" s="36"/>
      <c r="GZY253" s="36"/>
      <c r="GZZ253" s="36"/>
      <c r="HAA253" s="36"/>
      <c r="HAB253" s="36"/>
      <c r="HAC253" s="36"/>
      <c r="HAD253" s="36"/>
      <c r="HAE253" s="36"/>
      <c r="HAF253" s="36"/>
      <c r="HAG253" s="36"/>
      <c r="HAH253" s="36"/>
      <c r="HAI253" s="36"/>
      <c r="HAJ253" s="36"/>
      <c r="HAK253" s="36"/>
      <c r="HAL253" s="36"/>
      <c r="HAM253" s="36"/>
      <c r="HAN253" s="36"/>
      <c r="HAO253" s="36"/>
      <c r="HAP253" s="36"/>
      <c r="HAQ253" s="36"/>
      <c r="HAR253" s="36"/>
      <c r="HAS253" s="36"/>
      <c r="HAT253" s="36"/>
      <c r="HAU253" s="36"/>
      <c r="HAV253" s="36"/>
      <c r="HAW253" s="36"/>
      <c r="HAX253" s="36"/>
      <c r="HAY253" s="36"/>
      <c r="HAZ253" s="36"/>
      <c r="HBA253" s="36"/>
      <c r="HBB253" s="36"/>
      <c r="HBC253" s="36"/>
      <c r="HBD253" s="36"/>
      <c r="HBE253" s="36"/>
      <c r="HBF253" s="36"/>
      <c r="HBG253" s="36"/>
      <c r="HBH253" s="36"/>
      <c r="HBI253" s="36"/>
      <c r="HBJ253" s="36"/>
      <c r="HBK253" s="36"/>
      <c r="HBL253" s="36"/>
      <c r="HBM253" s="36"/>
      <c r="HBN253" s="36"/>
      <c r="HBO253" s="36"/>
      <c r="HBP253" s="36"/>
      <c r="HBQ253" s="36"/>
      <c r="HBR253" s="36"/>
      <c r="HBS253" s="36"/>
      <c r="HBT253" s="36"/>
      <c r="HBU253" s="36"/>
      <c r="HBV253" s="36"/>
      <c r="HBW253" s="36"/>
      <c r="HBX253" s="36"/>
      <c r="HBY253" s="36"/>
      <c r="HBZ253" s="36"/>
      <c r="HCA253" s="36"/>
      <c r="HCB253" s="36"/>
      <c r="HCC253" s="36"/>
      <c r="HCD253" s="36"/>
      <c r="HCE253" s="36"/>
      <c r="HCF253" s="36"/>
      <c r="HCG253" s="36"/>
      <c r="HCH253" s="36"/>
      <c r="HCI253" s="36"/>
      <c r="HCJ253" s="36"/>
      <c r="HCK253" s="36"/>
      <c r="HCL253" s="36"/>
      <c r="HCM253" s="36"/>
      <c r="HCN253" s="36"/>
      <c r="HCO253" s="36"/>
      <c r="HCP253" s="36"/>
      <c r="HCQ253" s="36"/>
      <c r="HCR253" s="36"/>
      <c r="HCS253" s="36"/>
      <c r="HCT253" s="36"/>
      <c r="HCU253" s="36"/>
      <c r="HCV253" s="36"/>
      <c r="HCW253" s="36"/>
      <c r="HCX253" s="36"/>
      <c r="HCY253" s="36"/>
      <c r="HCZ253" s="36"/>
      <c r="HDA253" s="36"/>
      <c r="HDB253" s="36"/>
      <c r="HDC253" s="36"/>
      <c r="HDD253" s="36"/>
      <c r="HDE253" s="36"/>
      <c r="HDF253" s="36"/>
      <c r="HDG253" s="36"/>
      <c r="HDH253" s="36"/>
      <c r="HDI253" s="36"/>
      <c r="HDJ253" s="36"/>
      <c r="HDK253" s="36"/>
      <c r="HDL253" s="36"/>
      <c r="HDM253" s="36"/>
      <c r="HDN253" s="36"/>
      <c r="HDO253" s="36"/>
      <c r="HDP253" s="36"/>
      <c r="HDQ253" s="36"/>
      <c r="HDR253" s="36"/>
      <c r="HDS253" s="36"/>
      <c r="HDT253" s="36"/>
      <c r="HDU253" s="36"/>
      <c r="HDV253" s="36"/>
      <c r="HDW253" s="36"/>
      <c r="HDX253" s="36"/>
      <c r="HDY253" s="36"/>
      <c r="HDZ253" s="36"/>
      <c r="HEA253" s="36"/>
      <c r="HEB253" s="36"/>
      <c r="HEC253" s="36"/>
      <c r="HED253" s="36"/>
      <c r="HEE253" s="36"/>
      <c r="HEF253" s="36"/>
      <c r="HEG253" s="36"/>
      <c r="HEH253" s="36"/>
      <c r="HEI253" s="36"/>
      <c r="HEJ253" s="36"/>
      <c r="HEK253" s="36"/>
      <c r="HEL253" s="36"/>
      <c r="HEM253" s="36"/>
      <c r="HEN253" s="36"/>
      <c r="HEO253" s="36"/>
      <c r="HEP253" s="36"/>
      <c r="HEQ253" s="36"/>
      <c r="HER253" s="36"/>
      <c r="HES253" s="36"/>
      <c r="HET253" s="36"/>
      <c r="HEU253" s="36"/>
      <c r="HEV253" s="36"/>
      <c r="HEW253" s="36"/>
      <c r="HEX253" s="36"/>
      <c r="HEY253" s="36"/>
      <c r="HEZ253" s="36"/>
      <c r="HFA253" s="36"/>
      <c r="HFB253" s="36"/>
      <c r="HFC253" s="36"/>
      <c r="HFD253" s="36"/>
      <c r="HFE253" s="36"/>
      <c r="HFF253" s="36"/>
      <c r="HFG253" s="36"/>
      <c r="HFH253" s="36"/>
      <c r="HFI253" s="36"/>
      <c r="HFJ253" s="36"/>
      <c r="HFK253" s="36"/>
      <c r="HFL253" s="36"/>
      <c r="HFM253" s="36"/>
      <c r="HFN253" s="36"/>
      <c r="HFO253" s="36"/>
      <c r="HFP253" s="36"/>
      <c r="HFQ253" s="36"/>
      <c r="HFR253" s="36"/>
      <c r="HFS253" s="36"/>
      <c r="HFT253" s="36"/>
      <c r="HFU253" s="36"/>
      <c r="HFV253" s="36"/>
      <c r="HFW253" s="36"/>
      <c r="HFX253" s="36"/>
      <c r="HFY253" s="36"/>
      <c r="HFZ253" s="36"/>
      <c r="HGA253" s="36"/>
      <c r="HGB253" s="36"/>
      <c r="HGC253" s="36"/>
      <c r="HGD253" s="36"/>
      <c r="HGE253" s="36"/>
      <c r="HGF253" s="36"/>
      <c r="HGG253" s="36"/>
      <c r="HGH253" s="36"/>
      <c r="HGI253" s="36"/>
      <c r="HGJ253" s="36"/>
      <c r="HGK253" s="36"/>
      <c r="HGL253" s="36"/>
      <c r="HGM253" s="36"/>
      <c r="HGN253" s="36"/>
      <c r="HGO253" s="36"/>
      <c r="HGP253" s="36"/>
      <c r="HGQ253" s="36"/>
      <c r="HGR253" s="36"/>
      <c r="HGS253" s="36"/>
      <c r="HGT253" s="36"/>
      <c r="HGU253" s="36"/>
      <c r="HGV253" s="36"/>
      <c r="HGW253" s="36"/>
      <c r="HGX253" s="36"/>
      <c r="HGY253" s="36"/>
      <c r="HGZ253" s="36"/>
      <c r="HHA253" s="36"/>
      <c r="HHB253" s="36"/>
      <c r="HHC253" s="36"/>
      <c r="HHD253" s="36"/>
      <c r="HHE253" s="36"/>
      <c r="HHF253" s="36"/>
      <c r="HHG253" s="36"/>
      <c r="HHH253" s="36"/>
      <c r="HHI253" s="36"/>
      <c r="HHJ253" s="36"/>
      <c r="HHK253" s="36"/>
      <c r="HHL253" s="36"/>
      <c r="HHM253" s="36"/>
      <c r="HHN253" s="36"/>
      <c r="HHO253" s="36"/>
      <c r="HHP253" s="36"/>
      <c r="HHQ253" s="36"/>
      <c r="HHR253" s="36"/>
      <c r="HHS253" s="36"/>
      <c r="HHT253" s="36"/>
      <c r="HHU253" s="36"/>
      <c r="HHV253" s="36"/>
      <c r="HHW253" s="36"/>
      <c r="HHX253" s="36"/>
      <c r="HHY253" s="36"/>
      <c r="HHZ253" s="36"/>
      <c r="HIA253" s="36"/>
      <c r="HIB253" s="36"/>
      <c r="HIC253" s="36"/>
      <c r="HID253" s="36"/>
      <c r="HIE253" s="36"/>
      <c r="HIF253" s="36"/>
      <c r="HIG253" s="36"/>
      <c r="HIH253" s="36"/>
      <c r="HII253" s="36"/>
      <c r="HIJ253" s="36"/>
      <c r="HIK253" s="36"/>
      <c r="HIL253" s="36"/>
      <c r="HIM253" s="36"/>
      <c r="HIN253" s="36"/>
      <c r="HIO253" s="36"/>
      <c r="HIP253" s="36"/>
      <c r="HIQ253" s="36"/>
      <c r="HIR253" s="36"/>
      <c r="HIS253" s="36"/>
      <c r="HIT253" s="36"/>
      <c r="HIU253" s="36"/>
      <c r="HIV253" s="36"/>
      <c r="HIW253" s="36"/>
      <c r="HIX253" s="36"/>
      <c r="HIY253" s="36"/>
      <c r="HIZ253" s="36"/>
      <c r="HJA253" s="36"/>
      <c r="HJB253" s="36"/>
      <c r="HJC253" s="36"/>
      <c r="HJD253" s="36"/>
      <c r="HJE253" s="36"/>
      <c r="HJF253" s="36"/>
      <c r="HJG253" s="36"/>
      <c r="HJH253" s="36"/>
      <c r="HJI253" s="36"/>
      <c r="HJJ253" s="36"/>
      <c r="HJK253" s="36"/>
      <c r="HJL253" s="36"/>
      <c r="HJM253" s="36"/>
      <c r="HJN253" s="36"/>
      <c r="HJO253" s="36"/>
      <c r="HJP253" s="36"/>
      <c r="HJQ253" s="36"/>
      <c r="HJR253" s="36"/>
      <c r="HJS253" s="36"/>
      <c r="HJT253" s="36"/>
      <c r="HJU253" s="36"/>
      <c r="HJV253" s="36"/>
      <c r="HJW253" s="36"/>
      <c r="HJX253" s="36"/>
      <c r="HJY253" s="36"/>
      <c r="HJZ253" s="36"/>
      <c r="HKA253" s="36"/>
      <c r="HKB253" s="36"/>
      <c r="HKC253" s="36"/>
      <c r="HKD253" s="36"/>
      <c r="HKE253" s="36"/>
      <c r="HKF253" s="36"/>
      <c r="HKG253" s="36"/>
      <c r="HKH253" s="36"/>
      <c r="HKI253" s="36"/>
      <c r="HKJ253" s="36"/>
      <c r="HKK253" s="36"/>
      <c r="HKL253" s="36"/>
      <c r="HKM253" s="36"/>
      <c r="HKN253" s="36"/>
      <c r="HKO253" s="36"/>
      <c r="HKP253" s="36"/>
      <c r="HKQ253" s="36"/>
      <c r="HKR253" s="36"/>
      <c r="HKS253" s="36"/>
      <c r="HKT253" s="36"/>
      <c r="HKU253" s="36"/>
      <c r="HKV253" s="36"/>
      <c r="HKW253" s="36"/>
      <c r="HKX253" s="36"/>
      <c r="HKY253" s="36"/>
      <c r="HKZ253" s="36"/>
      <c r="HLA253" s="36"/>
      <c r="HLB253" s="36"/>
      <c r="HLC253" s="36"/>
      <c r="HLD253" s="36"/>
      <c r="HLE253" s="36"/>
      <c r="HLF253" s="36"/>
      <c r="HLG253" s="36"/>
      <c r="HLH253" s="36"/>
      <c r="HLI253" s="36"/>
      <c r="HLJ253" s="36"/>
      <c r="HLK253" s="36"/>
      <c r="HLL253" s="36"/>
      <c r="HLM253" s="36"/>
      <c r="HLN253" s="36"/>
      <c r="HLO253" s="36"/>
      <c r="HLP253" s="36"/>
      <c r="HLQ253" s="36"/>
      <c r="HLR253" s="36"/>
      <c r="HLS253" s="36"/>
      <c r="HLT253" s="36"/>
      <c r="HLU253" s="36"/>
      <c r="HLV253" s="36"/>
      <c r="HLW253" s="36"/>
      <c r="HLX253" s="36"/>
      <c r="HLY253" s="36"/>
      <c r="HLZ253" s="36"/>
      <c r="HMA253" s="36"/>
      <c r="HMB253" s="36"/>
      <c r="HMC253" s="36"/>
      <c r="HMD253" s="36"/>
      <c r="HME253" s="36"/>
      <c r="HMF253" s="36"/>
      <c r="HMG253" s="36"/>
      <c r="HMH253" s="36"/>
      <c r="HMI253" s="36"/>
      <c r="HMJ253" s="36"/>
      <c r="HMK253" s="36"/>
      <c r="HML253" s="36"/>
      <c r="HMM253" s="36"/>
      <c r="HMN253" s="36"/>
      <c r="HMO253" s="36"/>
      <c r="HMP253" s="36"/>
      <c r="HMQ253" s="36"/>
      <c r="HMR253" s="36"/>
      <c r="HMS253" s="36"/>
      <c r="HMT253" s="36"/>
      <c r="HMU253" s="36"/>
      <c r="HMV253" s="36"/>
      <c r="HMW253" s="36"/>
      <c r="HMX253" s="36"/>
      <c r="HMY253" s="36"/>
      <c r="HMZ253" s="36"/>
      <c r="HNA253" s="36"/>
      <c r="HNB253" s="36"/>
      <c r="HNC253" s="36"/>
      <c r="HND253" s="36"/>
      <c r="HNE253" s="36"/>
      <c r="HNF253" s="36"/>
      <c r="HNG253" s="36"/>
      <c r="HNH253" s="36"/>
      <c r="HNI253" s="36"/>
      <c r="HNJ253" s="36"/>
      <c r="HNK253" s="36"/>
      <c r="HNL253" s="36"/>
      <c r="HNM253" s="36"/>
      <c r="HNN253" s="36"/>
      <c r="HNO253" s="36"/>
      <c r="HNP253" s="36"/>
      <c r="HNQ253" s="36"/>
      <c r="HNR253" s="36"/>
      <c r="HNS253" s="36"/>
      <c r="HNT253" s="36"/>
      <c r="HNU253" s="36"/>
      <c r="HNV253" s="36"/>
      <c r="HNW253" s="36"/>
      <c r="HNX253" s="36"/>
      <c r="HNY253" s="36"/>
      <c r="HNZ253" s="36"/>
      <c r="HOA253" s="36"/>
      <c r="HOB253" s="36"/>
      <c r="HOC253" s="36"/>
      <c r="HOD253" s="36"/>
      <c r="HOE253" s="36"/>
      <c r="HOF253" s="36"/>
      <c r="HOG253" s="36"/>
      <c r="HOH253" s="36"/>
      <c r="HOI253" s="36"/>
      <c r="HOJ253" s="36"/>
      <c r="HOK253" s="36"/>
      <c r="HOL253" s="36"/>
      <c r="HOM253" s="36"/>
      <c r="HON253" s="36"/>
      <c r="HOO253" s="36"/>
      <c r="HOP253" s="36"/>
      <c r="HOQ253" s="36"/>
      <c r="HOR253" s="36"/>
      <c r="HOS253" s="36"/>
      <c r="HOT253" s="36"/>
      <c r="HOU253" s="36"/>
      <c r="HOV253" s="36"/>
      <c r="HOW253" s="36"/>
      <c r="HOX253" s="36"/>
      <c r="HOY253" s="36"/>
      <c r="HOZ253" s="36"/>
      <c r="HPA253" s="36"/>
      <c r="HPB253" s="36"/>
      <c r="HPC253" s="36"/>
      <c r="HPD253" s="36"/>
      <c r="HPE253" s="36"/>
      <c r="HPF253" s="36"/>
      <c r="HPG253" s="36"/>
      <c r="HPH253" s="36"/>
      <c r="HPI253" s="36"/>
      <c r="HPJ253" s="36"/>
      <c r="HPK253" s="36"/>
      <c r="HPL253" s="36"/>
      <c r="HPM253" s="36"/>
      <c r="HPN253" s="36"/>
      <c r="HPO253" s="36"/>
      <c r="HPP253" s="36"/>
      <c r="HPQ253" s="36"/>
      <c r="HPR253" s="36"/>
      <c r="HPS253" s="36"/>
      <c r="HPT253" s="36"/>
      <c r="HPU253" s="36"/>
      <c r="HPV253" s="36"/>
      <c r="HPW253" s="36"/>
      <c r="HPX253" s="36"/>
      <c r="HPY253" s="36"/>
      <c r="HPZ253" s="36"/>
      <c r="HQA253" s="36"/>
      <c r="HQB253" s="36"/>
      <c r="HQC253" s="36"/>
      <c r="HQD253" s="36"/>
      <c r="HQE253" s="36"/>
      <c r="HQF253" s="36"/>
      <c r="HQG253" s="36"/>
      <c r="HQH253" s="36"/>
      <c r="HQI253" s="36"/>
      <c r="HQJ253" s="36"/>
      <c r="HQK253" s="36"/>
      <c r="HQL253" s="36"/>
      <c r="HQM253" s="36"/>
      <c r="HQN253" s="36"/>
      <c r="HQO253" s="36"/>
      <c r="HQP253" s="36"/>
      <c r="HQQ253" s="36"/>
      <c r="HQR253" s="36"/>
      <c r="HQS253" s="36"/>
      <c r="HQT253" s="36"/>
      <c r="HQU253" s="36"/>
      <c r="HQV253" s="36"/>
      <c r="HQW253" s="36"/>
      <c r="HQX253" s="36"/>
      <c r="HQY253" s="36"/>
      <c r="HQZ253" s="36"/>
      <c r="HRA253" s="36"/>
      <c r="HRB253" s="36"/>
      <c r="HRC253" s="36"/>
      <c r="HRD253" s="36"/>
      <c r="HRE253" s="36"/>
      <c r="HRF253" s="36"/>
      <c r="HRG253" s="36"/>
      <c r="HRH253" s="36"/>
      <c r="HRI253" s="36"/>
      <c r="HRJ253" s="36"/>
      <c r="HRK253" s="36"/>
      <c r="HRL253" s="36"/>
      <c r="HRM253" s="36"/>
      <c r="HRN253" s="36"/>
      <c r="HRO253" s="36"/>
      <c r="HRP253" s="36"/>
      <c r="HRQ253" s="36"/>
      <c r="HRR253" s="36"/>
      <c r="HRS253" s="36"/>
      <c r="HRT253" s="36"/>
      <c r="HRU253" s="36"/>
      <c r="HRV253" s="36"/>
      <c r="HRW253" s="36"/>
      <c r="HRX253" s="36"/>
      <c r="HRY253" s="36"/>
      <c r="HRZ253" s="36"/>
      <c r="HSA253" s="36"/>
      <c r="HSB253" s="36"/>
      <c r="HSC253" s="36"/>
      <c r="HSD253" s="36"/>
      <c r="HSE253" s="36"/>
      <c r="HSF253" s="36"/>
      <c r="HSG253" s="36"/>
      <c r="HSH253" s="36"/>
      <c r="HSI253" s="36"/>
      <c r="HSJ253" s="36"/>
      <c r="HSK253" s="36"/>
      <c r="HSL253" s="36"/>
      <c r="HSM253" s="36"/>
      <c r="HSN253" s="36"/>
      <c r="HSO253" s="36"/>
      <c r="HSP253" s="36"/>
      <c r="HSQ253" s="36"/>
      <c r="HSR253" s="36"/>
      <c r="HSS253" s="36"/>
      <c r="HST253" s="36"/>
      <c r="HSU253" s="36"/>
      <c r="HSV253" s="36"/>
      <c r="HSW253" s="36"/>
      <c r="HSX253" s="36"/>
      <c r="HSY253" s="36"/>
      <c r="HSZ253" s="36"/>
      <c r="HTA253" s="36"/>
      <c r="HTB253" s="36"/>
      <c r="HTC253" s="36"/>
      <c r="HTD253" s="36"/>
      <c r="HTE253" s="36"/>
      <c r="HTF253" s="36"/>
      <c r="HTG253" s="36"/>
      <c r="HTH253" s="36"/>
      <c r="HTI253" s="36"/>
      <c r="HTJ253" s="36"/>
      <c r="HTK253" s="36"/>
      <c r="HTL253" s="36"/>
      <c r="HTM253" s="36"/>
      <c r="HTN253" s="36"/>
      <c r="HTO253" s="36"/>
      <c r="HTP253" s="36"/>
      <c r="HTQ253" s="36"/>
      <c r="HTR253" s="36"/>
      <c r="HTS253" s="36"/>
      <c r="HTT253" s="36"/>
      <c r="HTU253" s="36"/>
      <c r="HTV253" s="36"/>
      <c r="HTW253" s="36"/>
      <c r="HTX253" s="36"/>
      <c r="HTY253" s="36"/>
      <c r="HTZ253" s="36"/>
      <c r="HUA253" s="36"/>
      <c r="HUB253" s="36"/>
      <c r="HUC253" s="36"/>
      <c r="HUD253" s="36"/>
      <c r="HUE253" s="36"/>
      <c r="HUF253" s="36"/>
      <c r="HUG253" s="36"/>
      <c r="HUH253" s="36"/>
      <c r="HUI253" s="36"/>
      <c r="HUJ253" s="36"/>
      <c r="HUK253" s="36"/>
      <c r="HUL253" s="36"/>
      <c r="HUM253" s="36"/>
      <c r="HUN253" s="36"/>
      <c r="HUO253" s="36"/>
      <c r="HUP253" s="36"/>
      <c r="HUQ253" s="36"/>
      <c r="HUR253" s="36"/>
      <c r="HUS253" s="36"/>
      <c r="HUT253" s="36"/>
      <c r="HUU253" s="36"/>
      <c r="HUV253" s="36"/>
      <c r="HUW253" s="36"/>
      <c r="HUX253" s="36"/>
      <c r="HUY253" s="36"/>
      <c r="HUZ253" s="36"/>
      <c r="HVA253" s="36"/>
      <c r="HVB253" s="36"/>
      <c r="HVC253" s="36"/>
      <c r="HVD253" s="36"/>
      <c r="HVE253" s="36"/>
      <c r="HVF253" s="36"/>
      <c r="HVG253" s="36"/>
      <c r="HVH253" s="36"/>
      <c r="HVI253" s="36"/>
      <c r="HVJ253" s="36"/>
      <c r="HVK253" s="36"/>
      <c r="HVL253" s="36"/>
      <c r="HVM253" s="36"/>
      <c r="HVN253" s="36"/>
      <c r="HVO253" s="36"/>
      <c r="HVP253" s="36"/>
      <c r="HVQ253" s="36"/>
      <c r="HVR253" s="36"/>
      <c r="HVS253" s="36"/>
      <c r="HVT253" s="36"/>
      <c r="HVU253" s="36"/>
      <c r="HVV253" s="36"/>
      <c r="HVW253" s="36"/>
      <c r="HVX253" s="36"/>
      <c r="HVY253" s="36"/>
      <c r="HVZ253" s="36"/>
      <c r="HWA253" s="36"/>
      <c r="HWB253" s="36"/>
      <c r="HWC253" s="36"/>
      <c r="HWD253" s="36"/>
      <c r="HWE253" s="36"/>
      <c r="HWF253" s="36"/>
      <c r="HWG253" s="36"/>
      <c r="HWH253" s="36"/>
      <c r="HWI253" s="36"/>
      <c r="HWJ253" s="36"/>
      <c r="HWK253" s="36"/>
      <c r="HWL253" s="36"/>
      <c r="HWM253" s="36"/>
      <c r="HWN253" s="36"/>
      <c r="HWO253" s="36"/>
      <c r="HWP253" s="36"/>
      <c r="HWQ253" s="36"/>
      <c r="HWR253" s="36"/>
      <c r="HWS253" s="36"/>
      <c r="HWT253" s="36"/>
      <c r="HWU253" s="36"/>
      <c r="HWV253" s="36"/>
      <c r="HWW253" s="36"/>
      <c r="HWX253" s="36"/>
      <c r="HWY253" s="36"/>
      <c r="HWZ253" s="36"/>
      <c r="HXA253" s="36"/>
      <c r="HXB253" s="36"/>
      <c r="HXC253" s="36"/>
      <c r="HXD253" s="36"/>
      <c r="HXE253" s="36"/>
      <c r="HXF253" s="36"/>
      <c r="HXG253" s="36"/>
      <c r="HXH253" s="36"/>
      <c r="HXI253" s="36"/>
      <c r="HXJ253" s="36"/>
      <c r="HXK253" s="36"/>
      <c r="HXL253" s="36"/>
      <c r="HXM253" s="36"/>
      <c r="HXN253" s="36"/>
      <c r="HXO253" s="36"/>
      <c r="HXP253" s="36"/>
      <c r="HXQ253" s="36"/>
      <c r="HXR253" s="36"/>
      <c r="HXS253" s="36"/>
      <c r="HXT253" s="36"/>
      <c r="HXU253" s="36"/>
      <c r="HXV253" s="36"/>
      <c r="HXW253" s="36"/>
      <c r="HXX253" s="36"/>
      <c r="HXY253" s="36"/>
      <c r="HXZ253" s="36"/>
      <c r="HYA253" s="36"/>
      <c r="HYB253" s="36"/>
      <c r="HYC253" s="36"/>
      <c r="HYD253" s="36"/>
      <c r="HYE253" s="36"/>
      <c r="HYF253" s="36"/>
      <c r="HYG253" s="36"/>
      <c r="HYH253" s="36"/>
      <c r="HYI253" s="36"/>
      <c r="HYJ253" s="36"/>
      <c r="HYK253" s="36"/>
      <c r="HYL253" s="36"/>
      <c r="HYM253" s="36"/>
      <c r="HYN253" s="36"/>
      <c r="HYO253" s="36"/>
      <c r="HYP253" s="36"/>
      <c r="HYQ253" s="36"/>
      <c r="HYR253" s="36"/>
      <c r="HYS253" s="36"/>
      <c r="HYT253" s="36"/>
      <c r="HYU253" s="36"/>
      <c r="HYV253" s="36"/>
      <c r="HYW253" s="36"/>
      <c r="HYX253" s="36"/>
      <c r="HYY253" s="36"/>
      <c r="HYZ253" s="36"/>
      <c r="HZA253" s="36"/>
      <c r="HZB253" s="36"/>
      <c r="HZC253" s="36"/>
      <c r="HZD253" s="36"/>
      <c r="HZE253" s="36"/>
      <c r="HZF253" s="36"/>
      <c r="HZG253" s="36"/>
      <c r="HZH253" s="36"/>
      <c r="HZI253" s="36"/>
      <c r="HZJ253" s="36"/>
      <c r="HZK253" s="36"/>
      <c r="HZL253" s="36"/>
      <c r="HZM253" s="36"/>
      <c r="HZN253" s="36"/>
      <c r="HZO253" s="36"/>
      <c r="HZP253" s="36"/>
      <c r="HZQ253" s="36"/>
      <c r="HZR253" s="36"/>
      <c r="HZS253" s="36"/>
      <c r="HZT253" s="36"/>
      <c r="HZU253" s="36"/>
      <c r="HZV253" s="36"/>
      <c r="HZW253" s="36"/>
      <c r="HZX253" s="36"/>
      <c r="HZY253" s="36"/>
      <c r="HZZ253" s="36"/>
      <c r="IAA253" s="36"/>
      <c r="IAB253" s="36"/>
      <c r="IAC253" s="36"/>
      <c r="IAD253" s="36"/>
      <c r="IAE253" s="36"/>
      <c r="IAF253" s="36"/>
      <c r="IAG253" s="36"/>
      <c r="IAH253" s="36"/>
      <c r="IAI253" s="36"/>
      <c r="IAJ253" s="36"/>
      <c r="IAK253" s="36"/>
      <c r="IAL253" s="36"/>
      <c r="IAM253" s="36"/>
      <c r="IAN253" s="36"/>
      <c r="IAO253" s="36"/>
      <c r="IAP253" s="36"/>
      <c r="IAQ253" s="36"/>
      <c r="IAR253" s="36"/>
      <c r="IAS253" s="36"/>
      <c r="IAT253" s="36"/>
      <c r="IAU253" s="36"/>
      <c r="IAV253" s="36"/>
      <c r="IAW253" s="36"/>
      <c r="IAX253" s="36"/>
      <c r="IAY253" s="36"/>
      <c r="IAZ253" s="36"/>
      <c r="IBA253" s="36"/>
      <c r="IBB253" s="36"/>
      <c r="IBC253" s="36"/>
      <c r="IBD253" s="36"/>
      <c r="IBE253" s="36"/>
      <c r="IBF253" s="36"/>
      <c r="IBG253" s="36"/>
      <c r="IBH253" s="36"/>
      <c r="IBI253" s="36"/>
      <c r="IBJ253" s="36"/>
      <c r="IBK253" s="36"/>
      <c r="IBL253" s="36"/>
      <c r="IBM253" s="36"/>
      <c r="IBN253" s="36"/>
      <c r="IBO253" s="36"/>
      <c r="IBP253" s="36"/>
      <c r="IBQ253" s="36"/>
      <c r="IBR253" s="36"/>
      <c r="IBS253" s="36"/>
      <c r="IBT253" s="36"/>
      <c r="IBU253" s="36"/>
      <c r="IBV253" s="36"/>
      <c r="IBW253" s="36"/>
      <c r="IBX253" s="36"/>
      <c r="IBY253" s="36"/>
      <c r="IBZ253" s="36"/>
      <c r="ICA253" s="36"/>
      <c r="ICB253" s="36"/>
      <c r="ICC253" s="36"/>
      <c r="ICD253" s="36"/>
      <c r="ICE253" s="36"/>
      <c r="ICF253" s="36"/>
      <c r="ICG253" s="36"/>
      <c r="ICH253" s="36"/>
      <c r="ICI253" s="36"/>
      <c r="ICJ253" s="36"/>
      <c r="ICK253" s="36"/>
      <c r="ICL253" s="36"/>
      <c r="ICM253" s="36"/>
      <c r="ICN253" s="36"/>
      <c r="ICO253" s="36"/>
      <c r="ICP253" s="36"/>
      <c r="ICQ253" s="36"/>
      <c r="ICR253" s="36"/>
      <c r="ICS253" s="36"/>
      <c r="ICT253" s="36"/>
      <c r="ICU253" s="36"/>
      <c r="ICV253" s="36"/>
      <c r="ICW253" s="36"/>
      <c r="ICX253" s="36"/>
      <c r="ICY253" s="36"/>
      <c r="ICZ253" s="36"/>
      <c r="IDA253" s="36"/>
      <c r="IDB253" s="36"/>
      <c r="IDC253" s="36"/>
      <c r="IDD253" s="36"/>
      <c r="IDE253" s="36"/>
      <c r="IDF253" s="36"/>
      <c r="IDG253" s="36"/>
      <c r="IDH253" s="36"/>
      <c r="IDI253" s="36"/>
      <c r="IDJ253" s="36"/>
      <c r="IDK253" s="36"/>
      <c r="IDL253" s="36"/>
      <c r="IDM253" s="36"/>
      <c r="IDN253" s="36"/>
      <c r="IDO253" s="36"/>
      <c r="IDP253" s="36"/>
      <c r="IDQ253" s="36"/>
      <c r="IDR253" s="36"/>
      <c r="IDS253" s="36"/>
      <c r="IDT253" s="36"/>
      <c r="IDU253" s="36"/>
      <c r="IDV253" s="36"/>
      <c r="IDW253" s="36"/>
      <c r="IDX253" s="36"/>
      <c r="IDY253" s="36"/>
      <c r="IDZ253" s="36"/>
      <c r="IEA253" s="36"/>
      <c r="IEB253" s="36"/>
      <c r="IEC253" s="36"/>
      <c r="IED253" s="36"/>
      <c r="IEE253" s="36"/>
      <c r="IEF253" s="36"/>
      <c r="IEG253" s="36"/>
      <c r="IEH253" s="36"/>
      <c r="IEI253" s="36"/>
      <c r="IEJ253" s="36"/>
      <c r="IEK253" s="36"/>
      <c r="IEL253" s="36"/>
      <c r="IEM253" s="36"/>
      <c r="IEN253" s="36"/>
      <c r="IEO253" s="36"/>
      <c r="IEP253" s="36"/>
      <c r="IEQ253" s="36"/>
      <c r="IER253" s="36"/>
      <c r="IES253" s="36"/>
      <c r="IET253" s="36"/>
      <c r="IEU253" s="36"/>
      <c r="IEV253" s="36"/>
      <c r="IEW253" s="36"/>
      <c r="IEX253" s="36"/>
      <c r="IEY253" s="36"/>
      <c r="IEZ253" s="36"/>
      <c r="IFA253" s="36"/>
      <c r="IFB253" s="36"/>
      <c r="IFC253" s="36"/>
      <c r="IFD253" s="36"/>
      <c r="IFE253" s="36"/>
      <c r="IFF253" s="36"/>
      <c r="IFG253" s="36"/>
      <c r="IFH253" s="36"/>
      <c r="IFI253" s="36"/>
      <c r="IFJ253" s="36"/>
      <c r="IFK253" s="36"/>
      <c r="IFL253" s="36"/>
      <c r="IFM253" s="36"/>
      <c r="IFN253" s="36"/>
      <c r="IFO253" s="36"/>
      <c r="IFP253" s="36"/>
      <c r="IFQ253" s="36"/>
      <c r="IFR253" s="36"/>
      <c r="IFS253" s="36"/>
      <c r="IFT253" s="36"/>
      <c r="IFU253" s="36"/>
      <c r="IFV253" s="36"/>
      <c r="IFW253" s="36"/>
      <c r="IFX253" s="36"/>
      <c r="IFY253" s="36"/>
      <c r="IFZ253" s="36"/>
      <c r="IGA253" s="36"/>
      <c r="IGB253" s="36"/>
      <c r="IGC253" s="36"/>
      <c r="IGD253" s="36"/>
      <c r="IGE253" s="36"/>
      <c r="IGF253" s="36"/>
      <c r="IGG253" s="36"/>
      <c r="IGH253" s="36"/>
      <c r="IGI253" s="36"/>
      <c r="IGJ253" s="36"/>
      <c r="IGK253" s="36"/>
      <c r="IGL253" s="36"/>
      <c r="IGM253" s="36"/>
      <c r="IGN253" s="36"/>
      <c r="IGO253" s="36"/>
      <c r="IGP253" s="36"/>
      <c r="IGQ253" s="36"/>
      <c r="IGR253" s="36"/>
      <c r="IGS253" s="36"/>
      <c r="IGT253" s="36"/>
      <c r="IGU253" s="36"/>
      <c r="IGV253" s="36"/>
      <c r="IGW253" s="36"/>
      <c r="IGX253" s="36"/>
      <c r="IGY253" s="36"/>
      <c r="IGZ253" s="36"/>
      <c r="IHA253" s="36"/>
      <c r="IHB253" s="36"/>
      <c r="IHC253" s="36"/>
      <c r="IHD253" s="36"/>
      <c r="IHE253" s="36"/>
      <c r="IHF253" s="36"/>
      <c r="IHG253" s="36"/>
      <c r="IHH253" s="36"/>
      <c r="IHI253" s="36"/>
      <c r="IHJ253" s="36"/>
      <c r="IHK253" s="36"/>
      <c r="IHL253" s="36"/>
      <c r="IHM253" s="36"/>
      <c r="IHN253" s="36"/>
      <c r="IHO253" s="36"/>
      <c r="IHP253" s="36"/>
      <c r="IHQ253" s="36"/>
      <c r="IHR253" s="36"/>
      <c r="IHS253" s="36"/>
      <c r="IHT253" s="36"/>
      <c r="IHU253" s="36"/>
      <c r="IHV253" s="36"/>
      <c r="IHW253" s="36"/>
      <c r="IHX253" s="36"/>
      <c r="IHY253" s="36"/>
      <c r="IHZ253" s="36"/>
      <c r="IIA253" s="36"/>
      <c r="IIB253" s="36"/>
      <c r="IIC253" s="36"/>
      <c r="IID253" s="36"/>
      <c r="IIE253" s="36"/>
      <c r="IIF253" s="36"/>
      <c r="IIG253" s="36"/>
      <c r="IIH253" s="36"/>
      <c r="III253" s="36"/>
      <c r="IIJ253" s="36"/>
      <c r="IIK253" s="36"/>
      <c r="IIL253" s="36"/>
      <c r="IIM253" s="36"/>
      <c r="IIN253" s="36"/>
      <c r="IIO253" s="36"/>
      <c r="IIP253" s="36"/>
      <c r="IIQ253" s="36"/>
      <c r="IIR253" s="36"/>
      <c r="IIS253" s="36"/>
      <c r="IIT253" s="36"/>
      <c r="IIU253" s="36"/>
      <c r="IIV253" s="36"/>
      <c r="IIW253" s="36"/>
      <c r="IIX253" s="36"/>
      <c r="IIY253" s="36"/>
      <c r="IIZ253" s="36"/>
      <c r="IJA253" s="36"/>
      <c r="IJB253" s="36"/>
      <c r="IJC253" s="36"/>
      <c r="IJD253" s="36"/>
      <c r="IJE253" s="36"/>
      <c r="IJF253" s="36"/>
      <c r="IJG253" s="36"/>
      <c r="IJH253" s="36"/>
      <c r="IJI253" s="36"/>
      <c r="IJJ253" s="36"/>
      <c r="IJK253" s="36"/>
      <c r="IJL253" s="36"/>
      <c r="IJM253" s="36"/>
      <c r="IJN253" s="36"/>
      <c r="IJO253" s="36"/>
      <c r="IJP253" s="36"/>
      <c r="IJQ253" s="36"/>
      <c r="IJR253" s="36"/>
      <c r="IJS253" s="36"/>
      <c r="IJT253" s="36"/>
      <c r="IJU253" s="36"/>
      <c r="IJV253" s="36"/>
      <c r="IJW253" s="36"/>
      <c r="IJX253" s="36"/>
      <c r="IJY253" s="36"/>
      <c r="IJZ253" s="36"/>
      <c r="IKA253" s="36"/>
      <c r="IKB253" s="36"/>
      <c r="IKC253" s="36"/>
      <c r="IKD253" s="36"/>
      <c r="IKE253" s="36"/>
      <c r="IKF253" s="36"/>
      <c r="IKG253" s="36"/>
      <c r="IKH253" s="36"/>
      <c r="IKI253" s="36"/>
      <c r="IKJ253" s="36"/>
      <c r="IKK253" s="36"/>
      <c r="IKL253" s="36"/>
      <c r="IKM253" s="36"/>
      <c r="IKN253" s="36"/>
      <c r="IKO253" s="36"/>
      <c r="IKP253" s="36"/>
      <c r="IKQ253" s="36"/>
      <c r="IKR253" s="36"/>
      <c r="IKS253" s="36"/>
      <c r="IKT253" s="36"/>
      <c r="IKU253" s="36"/>
      <c r="IKV253" s="36"/>
      <c r="IKW253" s="36"/>
      <c r="IKX253" s="36"/>
      <c r="IKY253" s="36"/>
      <c r="IKZ253" s="36"/>
      <c r="ILA253" s="36"/>
      <c r="ILB253" s="36"/>
      <c r="ILC253" s="36"/>
      <c r="ILD253" s="36"/>
      <c r="ILE253" s="36"/>
      <c r="ILF253" s="36"/>
      <c r="ILG253" s="36"/>
      <c r="ILH253" s="36"/>
      <c r="ILI253" s="36"/>
      <c r="ILJ253" s="36"/>
      <c r="ILK253" s="36"/>
      <c r="ILL253" s="36"/>
      <c r="ILM253" s="36"/>
      <c r="ILN253" s="36"/>
      <c r="ILO253" s="36"/>
      <c r="ILP253" s="36"/>
      <c r="ILQ253" s="36"/>
      <c r="ILR253" s="36"/>
      <c r="ILS253" s="36"/>
      <c r="ILT253" s="36"/>
      <c r="ILU253" s="36"/>
      <c r="ILV253" s="36"/>
      <c r="ILW253" s="36"/>
      <c r="ILX253" s="36"/>
      <c r="ILY253" s="36"/>
      <c r="ILZ253" s="36"/>
      <c r="IMA253" s="36"/>
      <c r="IMB253" s="36"/>
      <c r="IMC253" s="36"/>
      <c r="IMD253" s="36"/>
      <c r="IME253" s="36"/>
      <c r="IMF253" s="36"/>
      <c r="IMG253" s="36"/>
      <c r="IMH253" s="36"/>
      <c r="IMI253" s="36"/>
      <c r="IMJ253" s="36"/>
      <c r="IMK253" s="36"/>
      <c r="IML253" s="36"/>
      <c r="IMM253" s="36"/>
      <c r="IMN253" s="36"/>
      <c r="IMO253" s="36"/>
      <c r="IMP253" s="36"/>
      <c r="IMQ253" s="36"/>
      <c r="IMR253" s="36"/>
      <c r="IMS253" s="36"/>
      <c r="IMT253" s="36"/>
      <c r="IMU253" s="36"/>
      <c r="IMV253" s="36"/>
      <c r="IMW253" s="36"/>
      <c r="IMX253" s="36"/>
      <c r="IMY253" s="36"/>
      <c r="IMZ253" s="36"/>
      <c r="INA253" s="36"/>
      <c r="INB253" s="36"/>
      <c r="INC253" s="36"/>
      <c r="IND253" s="36"/>
      <c r="INE253" s="36"/>
      <c r="INF253" s="36"/>
      <c r="ING253" s="36"/>
      <c r="INH253" s="36"/>
      <c r="INI253" s="36"/>
      <c r="INJ253" s="36"/>
      <c r="INK253" s="36"/>
      <c r="INL253" s="36"/>
      <c r="INM253" s="36"/>
      <c r="INN253" s="36"/>
      <c r="INO253" s="36"/>
      <c r="INP253" s="36"/>
      <c r="INQ253" s="36"/>
      <c r="INR253" s="36"/>
      <c r="INS253" s="36"/>
      <c r="INT253" s="36"/>
      <c r="INU253" s="36"/>
      <c r="INV253" s="36"/>
      <c r="INW253" s="36"/>
      <c r="INX253" s="36"/>
      <c r="INY253" s="36"/>
      <c r="INZ253" s="36"/>
      <c r="IOA253" s="36"/>
      <c r="IOB253" s="36"/>
      <c r="IOC253" s="36"/>
      <c r="IOD253" s="36"/>
      <c r="IOE253" s="36"/>
      <c r="IOF253" s="36"/>
      <c r="IOG253" s="36"/>
      <c r="IOH253" s="36"/>
      <c r="IOI253" s="36"/>
      <c r="IOJ253" s="36"/>
      <c r="IOK253" s="36"/>
      <c r="IOL253" s="36"/>
      <c r="IOM253" s="36"/>
      <c r="ION253" s="36"/>
      <c r="IOO253" s="36"/>
      <c r="IOP253" s="36"/>
      <c r="IOQ253" s="36"/>
      <c r="IOR253" s="36"/>
      <c r="IOS253" s="36"/>
      <c r="IOT253" s="36"/>
      <c r="IOU253" s="36"/>
      <c r="IOV253" s="36"/>
      <c r="IOW253" s="36"/>
      <c r="IOX253" s="36"/>
      <c r="IOY253" s="36"/>
      <c r="IOZ253" s="36"/>
      <c r="IPA253" s="36"/>
      <c r="IPB253" s="36"/>
      <c r="IPC253" s="36"/>
      <c r="IPD253" s="36"/>
      <c r="IPE253" s="36"/>
      <c r="IPF253" s="36"/>
      <c r="IPG253" s="36"/>
      <c r="IPH253" s="36"/>
      <c r="IPI253" s="36"/>
      <c r="IPJ253" s="36"/>
      <c r="IPK253" s="36"/>
      <c r="IPL253" s="36"/>
      <c r="IPM253" s="36"/>
      <c r="IPN253" s="36"/>
      <c r="IPO253" s="36"/>
      <c r="IPP253" s="36"/>
      <c r="IPQ253" s="36"/>
      <c r="IPR253" s="36"/>
      <c r="IPS253" s="36"/>
      <c r="IPT253" s="36"/>
      <c r="IPU253" s="36"/>
      <c r="IPV253" s="36"/>
      <c r="IPW253" s="36"/>
      <c r="IPX253" s="36"/>
      <c r="IPY253" s="36"/>
      <c r="IPZ253" s="36"/>
      <c r="IQA253" s="36"/>
      <c r="IQB253" s="36"/>
      <c r="IQC253" s="36"/>
      <c r="IQD253" s="36"/>
      <c r="IQE253" s="36"/>
      <c r="IQF253" s="36"/>
      <c r="IQG253" s="36"/>
      <c r="IQH253" s="36"/>
      <c r="IQI253" s="36"/>
      <c r="IQJ253" s="36"/>
      <c r="IQK253" s="36"/>
      <c r="IQL253" s="36"/>
      <c r="IQM253" s="36"/>
      <c r="IQN253" s="36"/>
      <c r="IQO253" s="36"/>
      <c r="IQP253" s="36"/>
      <c r="IQQ253" s="36"/>
      <c r="IQR253" s="36"/>
      <c r="IQS253" s="36"/>
      <c r="IQT253" s="36"/>
      <c r="IQU253" s="36"/>
      <c r="IQV253" s="36"/>
      <c r="IQW253" s="36"/>
      <c r="IQX253" s="36"/>
      <c r="IQY253" s="36"/>
      <c r="IQZ253" s="36"/>
      <c r="IRA253" s="36"/>
      <c r="IRB253" s="36"/>
      <c r="IRC253" s="36"/>
      <c r="IRD253" s="36"/>
      <c r="IRE253" s="36"/>
      <c r="IRF253" s="36"/>
      <c r="IRG253" s="36"/>
      <c r="IRH253" s="36"/>
      <c r="IRI253" s="36"/>
      <c r="IRJ253" s="36"/>
      <c r="IRK253" s="36"/>
      <c r="IRL253" s="36"/>
      <c r="IRM253" s="36"/>
      <c r="IRN253" s="36"/>
      <c r="IRO253" s="36"/>
      <c r="IRP253" s="36"/>
      <c r="IRQ253" s="36"/>
      <c r="IRR253" s="36"/>
      <c r="IRS253" s="36"/>
      <c r="IRT253" s="36"/>
      <c r="IRU253" s="36"/>
      <c r="IRV253" s="36"/>
      <c r="IRW253" s="36"/>
      <c r="IRX253" s="36"/>
      <c r="IRY253" s="36"/>
      <c r="IRZ253" s="36"/>
      <c r="ISA253" s="36"/>
      <c r="ISB253" s="36"/>
      <c r="ISC253" s="36"/>
      <c r="ISD253" s="36"/>
      <c r="ISE253" s="36"/>
      <c r="ISF253" s="36"/>
      <c r="ISG253" s="36"/>
      <c r="ISH253" s="36"/>
      <c r="ISI253" s="36"/>
      <c r="ISJ253" s="36"/>
      <c r="ISK253" s="36"/>
      <c r="ISL253" s="36"/>
      <c r="ISM253" s="36"/>
      <c r="ISN253" s="36"/>
      <c r="ISO253" s="36"/>
      <c r="ISP253" s="36"/>
      <c r="ISQ253" s="36"/>
      <c r="ISR253" s="36"/>
      <c r="ISS253" s="36"/>
      <c r="IST253" s="36"/>
      <c r="ISU253" s="36"/>
      <c r="ISV253" s="36"/>
      <c r="ISW253" s="36"/>
      <c r="ISX253" s="36"/>
      <c r="ISY253" s="36"/>
      <c r="ISZ253" s="36"/>
      <c r="ITA253" s="36"/>
      <c r="ITB253" s="36"/>
      <c r="ITC253" s="36"/>
      <c r="ITD253" s="36"/>
      <c r="ITE253" s="36"/>
      <c r="ITF253" s="36"/>
      <c r="ITG253" s="36"/>
      <c r="ITH253" s="36"/>
      <c r="ITI253" s="36"/>
      <c r="ITJ253" s="36"/>
      <c r="ITK253" s="36"/>
      <c r="ITL253" s="36"/>
      <c r="ITM253" s="36"/>
      <c r="ITN253" s="36"/>
      <c r="ITO253" s="36"/>
      <c r="ITP253" s="36"/>
      <c r="ITQ253" s="36"/>
      <c r="ITR253" s="36"/>
      <c r="ITS253" s="36"/>
      <c r="ITT253" s="36"/>
      <c r="ITU253" s="36"/>
      <c r="ITV253" s="36"/>
      <c r="ITW253" s="36"/>
      <c r="ITX253" s="36"/>
      <c r="ITY253" s="36"/>
      <c r="ITZ253" s="36"/>
      <c r="IUA253" s="36"/>
      <c r="IUB253" s="36"/>
      <c r="IUC253" s="36"/>
      <c r="IUD253" s="36"/>
      <c r="IUE253" s="36"/>
      <c r="IUF253" s="36"/>
      <c r="IUG253" s="36"/>
      <c r="IUH253" s="36"/>
      <c r="IUI253" s="36"/>
      <c r="IUJ253" s="36"/>
      <c r="IUK253" s="36"/>
      <c r="IUL253" s="36"/>
      <c r="IUM253" s="36"/>
      <c r="IUN253" s="36"/>
      <c r="IUO253" s="36"/>
      <c r="IUP253" s="36"/>
      <c r="IUQ253" s="36"/>
      <c r="IUR253" s="36"/>
      <c r="IUS253" s="36"/>
      <c r="IUT253" s="36"/>
      <c r="IUU253" s="36"/>
      <c r="IUV253" s="36"/>
      <c r="IUW253" s="36"/>
      <c r="IUX253" s="36"/>
      <c r="IUY253" s="36"/>
      <c r="IUZ253" s="36"/>
      <c r="IVA253" s="36"/>
      <c r="IVB253" s="36"/>
      <c r="IVC253" s="36"/>
      <c r="IVD253" s="36"/>
      <c r="IVE253" s="36"/>
      <c r="IVF253" s="36"/>
      <c r="IVG253" s="36"/>
      <c r="IVH253" s="36"/>
      <c r="IVI253" s="36"/>
      <c r="IVJ253" s="36"/>
      <c r="IVK253" s="36"/>
      <c r="IVL253" s="36"/>
      <c r="IVM253" s="36"/>
      <c r="IVN253" s="36"/>
      <c r="IVO253" s="36"/>
      <c r="IVP253" s="36"/>
      <c r="IVQ253" s="36"/>
      <c r="IVR253" s="36"/>
      <c r="IVS253" s="36"/>
      <c r="IVT253" s="36"/>
      <c r="IVU253" s="36"/>
      <c r="IVV253" s="36"/>
      <c r="IVW253" s="36"/>
      <c r="IVX253" s="36"/>
      <c r="IVY253" s="36"/>
      <c r="IVZ253" s="36"/>
      <c r="IWA253" s="36"/>
      <c r="IWB253" s="36"/>
      <c r="IWC253" s="36"/>
      <c r="IWD253" s="36"/>
      <c r="IWE253" s="36"/>
      <c r="IWF253" s="36"/>
      <c r="IWG253" s="36"/>
      <c r="IWH253" s="36"/>
      <c r="IWI253" s="36"/>
      <c r="IWJ253" s="36"/>
      <c r="IWK253" s="36"/>
      <c r="IWL253" s="36"/>
      <c r="IWM253" s="36"/>
      <c r="IWN253" s="36"/>
      <c r="IWO253" s="36"/>
      <c r="IWP253" s="36"/>
      <c r="IWQ253" s="36"/>
      <c r="IWR253" s="36"/>
      <c r="IWS253" s="36"/>
      <c r="IWT253" s="36"/>
      <c r="IWU253" s="36"/>
      <c r="IWV253" s="36"/>
      <c r="IWW253" s="36"/>
      <c r="IWX253" s="36"/>
      <c r="IWY253" s="36"/>
      <c r="IWZ253" s="36"/>
      <c r="IXA253" s="36"/>
      <c r="IXB253" s="36"/>
      <c r="IXC253" s="36"/>
      <c r="IXD253" s="36"/>
      <c r="IXE253" s="36"/>
      <c r="IXF253" s="36"/>
      <c r="IXG253" s="36"/>
      <c r="IXH253" s="36"/>
      <c r="IXI253" s="36"/>
      <c r="IXJ253" s="36"/>
      <c r="IXK253" s="36"/>
      <c r="IXL253" s="36"/>
      <c r="IXM253" s="36"/>
      <c r="IXN253" s="36"/>
      <c r="IXO253" s="36"/>
      <c r="IXP253" s="36"/>
      <c r="IXQ253" s="36"/>
      <c r="IXR253" s="36"/>
      <c r="IXS253" s="36"/>
      <c r="IXT253" s="36"/>
      <c r="IXU253" s="36"/>
      <c r="IXV253" s="36"/>
      <c r="IXW253" s="36"/>
      <c r="IXX253" s="36"/>
      <c r="IXY253" s="36"/>
      <c r="IXZ253" s="36"/>
      <c r="IYA253" s="36"/>
      <c r="IYB253" s="36"/>
      <c r="IYC253" s="36"/>
      <c r="IYD253" s="36"/>
      <c r="IYE253" s="36"/>
      <c r="IYF253" s="36"/>
      <c r="IYG253" s="36"/>
      <c r="IYH253" s="36"/>
      <c r="IYI253" s="36"/>
      <c r="IYJ253" s="36"/>
      <c r="IYK253" s="36"/>
      <c r="IYL253" s="36"/>
      <c r="IYM253" s="36"/>
      <c r="IYN253" s="36"/>
      <c r="IYO253" s="36"/>
      <c r="IYP253" s="36"/>
      <c r="IYQ253" s="36"/>
      <c r="IYR253" s="36"/>
      <c r="IYS253" s="36"/>
      <c r="IYT253" s="36"/>
      <c r="IYU253" s="36"/>
      <c r="IYV253" s="36"/>
      <c r="IYW253" s="36"/>
      <c r="IYX253" s="36"/>
      <c r="IYY253" s="36"/>
      <c r="IYZ253" s="36"/>
      <c r="IZA253" s="36"/>
      <c r="IZB253" s="36"/>
      <c r="IZC253" s="36"/>
      <c r="IZD253" s="36"/>
      <c r="IZE253" s="36"/>
      <c r="IZF253" s="36"/>
      <c r="IZG253" s="36"/>
      <c r="IZH253" s="36"/>
      <c r="IZI253" s="36"/>
      <c r="IZJ253" s="36"/>
      <c r="IZK253" s="36"/>
      <c r="IZL253" s="36"/>
      <c r="IZM253" s="36"/>
      <c r="IZN253" s="36"/>
      <c r="IZO253" s="36"/>
      <c r="IZP253" s="36"/>
      <c r="IZQ253" s="36"/>
      <c r="IZR253" s="36"/>
      <c r="IZS253" s="36"/>
      <c r="IZT253" s="36"/>
      <c r="IZU253" s="36"/>
      <c r="IZV253" s="36"/>
      <c r="IZW253" s="36"/>
      <c r="IZX253" s="36"/>
      <c r="IZY253" s="36"/>
      <c r="IZZ253" s="36"/>
      <c r="JAA253" s="36"/>
      <c r="JAB253" s="36"/>
      <c r="JAC253" s="36"/>
      <c r="JAD253" s="36"/>
      <c r="JAE253" s="36"/>
      <c r="JAF253" s="36"/>
      <c r="JAG253" s="36"/>
      <c r="JAH253" s="36"/>
      <c r="JAI253" s="36"/>
      <c r="JAJ253" s="36"/>
      <c r="JAK253" s="36"/>
      <c r="JAL253" s="36"/>
      <c r="JAM253" s="36"/>
      <c r="JAN253" s="36"/>
      <c r="JAO253" s="36"/>
      <c r="JAP253" s="36"/>
      <c r="JAQ253" s="36"/>
      <c r="JAR253" s="36"/>
      <c r="JAS253" s="36"/>
      <c r="JAT253" s="36"/>
      <c r="JAU253" s="36"/>
      <c r="JAV253" s="36"/>
      <c r="JAW253" s="36"/>
      <c r="JAX253" s="36"/>
      <c r="JAY253" s="36"/>
      <c r="JAZ253" s="36"/>
      <c r="JBA253" s="36"/>
      <c r="JBB253" s="36"/>
      <c r="JBC253" s="36"/>
      <c r="JBD253" s="36"/>
      <c r="JBE253" s="36"/>
      <c r="JBF253" s="36"/>
      <c r="JBG253" s="36"/>
      <c r="JBH253" s="36"/>
      <c r="JBI253" s="36"/>
      <c r="JBJ253" s="36"/>
      <c r="JBK253" s="36"/>
      <c r="JBL253" s="36"/>
      <c r="JBM253" s="36"/>
      <c r="JBN253" s="36"/>
      <c r="JBO253" s="36"/>
      <c r="JBP253" s="36"/>
      <c r="JBQ253" s="36"/>
      <c r="JBR253" s="36"/>
      <c r="JBS253" s="36"/>
      <c r="JBT253" s="36"/>
      <c r="JBU253" s="36"/>
      <c r="JBV253" s="36"/>
      <c r="JBW253" s="36"/>
      <c r="JBX253" s="36"/>
      <c r="JBY253" s="36"/>
      <c r="JBZ253" s="36"/>
      <c r="JCA253" s="36"/>
      <c r="JCB253" s="36"/>
      <c r="JCC253" s="36"/>
      <c r="JCD253" s="36"/>
      <c r="JCE253" s="36"/>
      <c r="JCF253" s="36"/>
      <c r="JCG253" s="36"/>
      <c r="JCH253" s="36"/>
      <c r="JCI253" s="36"/>
      <c r="JCJ253" s="36"/>
      <c r="JCK253" s="36"/>
      <c r="JCL253" s="36"/>
      <c r="JCM253" s="36"/>
      <c r="JCN253" s="36"/>
      <c r="JCO253" s="36"/>
      <c r="JCP253" s="36"/>
      <c r="JCQ253" s="36"/>
      <c r="JCR253" s="36"/>
      <c r="JCS253" s="36"/>
      <c r="JCT253" s="36"/>
      <c r="JCU253" s="36"/>
      <c r="JCV253" s="36"/>
      <c r="JCW253" s="36"/>
      <c r="JCX253" s="36"/>
      <c r="JCY253" s="36"/>
      <c r="JCZ253" s="36"/>
      <c r="JDA253" s="36"/>
      <c r="JDB253" s="36"/>
      <c r="JDC253" s="36"/>
      <c r="JDD253" s="36"/>
      <c r="JDE253" s="36"/>
      <c r="JDF253" s="36"/>
      <c r="JDG253" s="36"/>
      <c r="JDH253" s="36"/>
      <c r="JDI253" s="36"/>
      <c r="JDJ253" s="36"/>
      <c r="JDK253" s="36"/>
      <c r="JDL253" s="36"/>
      <c r="JDM253" s="36"/>
      <c r="JDN253" s="36"/>
      <c r="JDO253" s="36"/>
      <c r="JDP253" s="36"/>
      <c r="JDQ253" s="36"/>
      <c r="JDR253" s="36"/>
      <c r="JDS253" s="36"/>
      <c r="JDT253" s="36"/>
      <c r="JDU253" s="36"/>
      <c r="JDV253" s="36"/>
      <c r="JDW253" s="36"/>
      <c r="JDX253" s="36"/>
      <c r="JDY253" s="36"/>
      <c r="JDZ253" s="36"/>
      <c r="JEA253" s="36"/>
      <c r="JEB253" s="36"/>
      <c r="JEC253" s="36"/>
      <c r="JED253" s="36"/>
      <c r="JEE253" s="36"/>
      <c r="JEF253" s="36"/>
      <c r="JEG253" s="36"/>
      <c r="JEH253" s="36"/>
      <c r="JEI253" s="36"/>
      <c r="JEJ253" s="36"/>
      <c r="JEK253" s="36"/>
      <c r="JEL253" s="36"/>
      <c r="JEM253" s="36"/>
      <c r="JEN253" s="36"/>
      <c r="JEO253" s="36"/>
      <c r="JEP253" s="36"/>
      <c r="JEQ253" s="36"/>
      <c r="JER253" s="36"/>
      <c r="JES253" s="36"/>
      <c r="JET253" s="36"/>
      <c r="JEU253" s="36"/>
      <c r="JEV253" s="36"/>
      <c r="JEW253" s="36"/>
      <c r="JEX253" s="36"/>
      <c r="JEY253" s="36"/>
      <c r="JEZ253" s="36"/>
      <c r="JFA253" s="36"/>
      <c r="JFB253" s="36"/>
      <c r="JFC253" s="36"/>
      <c r="JFD253" s="36"/>
      <c r="JFE253" s="36"/>
      <c r="JFF253" s="36"/>
      <c r="JFG253" s="36"/>
      <c r="JFH253" s="36"/>
      <c r="JFI253" s="36"/>
      <c r="JFJ253" s="36"/>
      <c r="JFK253" s="36"/>
      <c r="JFL253" s="36"/>
      <c r="JFM253" s="36"/>
      <c r="JFN253" s="36"/>
      <c r="JFO253" s="36"/>
      <c r="JFP253" s="36"/>
      <c r="JFQ253" s="36"/>
      <c r="JFR253" s="36"/>
      <c r="JFS253" s="36"/>
      <c r="JFT253" s="36"/>
      <c r="JFU253" s="36"/>
      <c r="JFV253" s="36"/>
      <c r="JFW253" s="36"/>
      <c r="JFX253" s="36"/>
      <c r="JFY253" s="36"/>
      <c r="JFZ253" s="36"/>
      <c r="JGA253" s="36"/>
      <c r="JGB253" s="36"/>
      <c r="JGC253" s="36"/>
      <c r="JGD253" s="36"/>
      <c r="JGE253" s="36"/>
      <c r="JGF253" s="36"/>
      <c r="JGG253" s="36"/>
      <c r="JGH253" s="36"/>
      <c r="JGI253" s="36"/>
      <c r="JGJ253" s="36"/>
      <c r="JGK253" s="36"/>
      <c r="JGL253" s="36"/>
      <c r="JGM253" s="36"/>
      <c r="JGN253" s="36"/>
      <c r="JGO253" s="36"/>
      <c r="JGP253" s="36"/>
      <c r="JGQ253" s="36"/>
      <c r="JGR253" s="36"/>
      <c r="JGS253" s="36"/>
      <c r="JGT253" s="36"/>
      <c r="JGU253" s="36"/>
      <c r="JGV253" s="36"/>
      <c r="JGW253" s="36"/>
      <c r="JGX253" s="36"/>
      <c r="JGY253" s="36"/>
      <c r="JGZ253" s="36"/>
      <c r="JHA253" s="36"/>
      <c r="JHB253" s="36"/>
      <c r="JHC253" s="36"/>
      <c r="JHD253" s="36"/>
      <c r="JHE253" s="36"/>
      <c r="JHF253" s="36"/>
      <c r="JHG253" s="36"/>
      <c r="JHH253" s="36"/>
      <c r="JHI253" s="36"/>
      <c r="JHJ253" s="36"/>
      <c r="JHK253" s="36"/>
      <c r="JHL253" s="36"/>
      <c r="JHM253" s="36"/>
      <c r="JHN253" s="36"/>
      <c r="JHO253" s="36"/>
      <c r="JHP253" s="36"/>
      <c r="JHQ253" s="36"/>
      <c r="JHR253" s="36"/>
      <c r="JHS253" s="36"/>
      <c r="JHT253" s="36"/>
      <c r="JHU253" s="36"/>
      <c r="JHV253" s="36"/>
      <c r="JHW253" s="36"/>
      <c r="JHX253" s="36"/>
      <c r="JHY253" s="36"/>
      <c r="JHZ253" s="36"/>
      <c r="JIA253" s="36"/>
      <c r="JIB253" s="36"/>
      <c r="JIC253" s="36"/>
      <c r="JID253" s="36"/>
      <c r="JIE253" s="36"/>
      <c r="JIF253" s="36"/>
      <c r="JIG253" s="36"/>
      <c r="JIH253" s="36"/>
      <c r="JII253" s="36"/>
      <c r="JIJ253" s="36"/>
      <c r="JIK253" s="36"/>
      <c r="JIL253" s="36"/>
      <c r="JIM253" s="36"/>
      <c r="JIN253" s="36"/>
      <c r="JIO253" s="36"/>
      <c r="JIP253" s="36"/>
      <c r="JIQ253" s="36"/>
      <c r="JIR253" s="36"/>
      <c r="JIS253" s="36"/>
      <c r="JIT253" s="36"/>
      <c r="JIU253" s="36"/>
      <c r="JIV253" s="36"/>
      <c r="JIW253" s="36"/>
      <c r="JIX253" s="36"/>
      <c r="JIY253" s="36"/>
      <c r="JIZ253" s="36"/>
      <c r="JJA253" s="36"/>
      <c r="JJB253" s="36"/>
      <c r="JJC253" s="36"/>
      <c r="JJD253" s="36"/>
      <c r="JJE253" s="36"/>
      <c r="JJF253" s="36"/>
      <c r="JJG253" s="36"/>
      <c r="JJH253" s="36"/>
      <c r="JJI253" s="36"/>
      <c r="JJJ253" s="36"/>
      <c r="JJK253" s="36"/>
      <c r="JJL253" s="36"/>
      <c r="JJM253" s="36"/>
      <c r="JJN253" s="36"/>
      <c r="JJO253" s="36"/>
      <c r="JJP253" s="36"/>
      <c r="JJQ253" s="36"/>
      <c r="JJR253" s="36"/>
      <c r="JJS253" s="36"/>
      <c r="JJT253" s="36"/>
      <c r="JJU253" s="36"/>
      <c r="JJV253" s="36"/>
      <c r="JJW253" s="36"/>
      <c r="JJX253" s="36"/>
      <c r="JJY253" s="36"/>
      <c r="JJZ253" s="36"/>
      <c r="JKA253" s="36"/>
      <c r="JKB253" s="36"/>
      <c r="JKC253" s="36"/>
      <c r="JKD253" s="36"/>
      <c r="JKE253" s="36"/>
      <c r="JKF253" s="36"/>
      <c r="JKG253" s="36"/>
      <c r="JKH253" s="36"/>
      <c r="JKI253" s="36"/>
      <c r="JKJ253" s="36"/>
      <c r="JKK253" s="36"/>
      <c r="JKL253" s="36"/>
      <c r="JKM253" s="36"/>
      <c r="JKN253" s="36"/>
      <c r="JKO253" s="36"/>
      <c r="JKP253" s="36"/>
      <c r="JKQ253" s="36"/>
      <c r="JKR253" s="36"/>
      <c r="JKS253" s="36"/>
      <c r="JKT253" s="36"/>
      <c r="JKU253" s="36"/>
      <c r="JKV253" s="36"/>
      <c r="JKW253" s="36"/>
      <c r="JKX253" s="36"/>
      <c r="JKY253" s="36"/>
      <c r="JKZ253" s="36"/>
      <c r="JLA253" s="36"/>
      <c r="JLB253" s="36"/>
      <c r="JLC253" s="36"/>
      <c r="JLD253" s="36"/>
      <c r="JLE253" s="36"/>
      <c r="JLF253" s="36"/>
      <c r="JLG253" s="36"/>
      <c r="JLH253" s="36"/>
      <c r="JLI253" s="36"/>
      <c r="JLJ253" s="36"/>
      <c r="JLK253" s="36"/>
      <c r="JLL253" s="36"/>
      <c r="JLM253" s="36"/>
      <c r="JLN253" s="36"/>
      <c r="JLO253" s="36"/>
      <c r="JLP253" s="36"/>
      <c r="JLQ253" s="36"/>
      <c r="JLR253" s="36"/>
      <c r="JLS253" s="36"/>
      <c r="JLT253" s="36"/>
      <c r="JLU253" s="36"/>
      <c r="JLV253" s="36"/>
      <c r="JLW253" s="36"/>
      <c r="JLX253" s="36"/>
      <c r="JLY253" s="36"/>
      <c r="JLZ253" s="36"/>
      <c r="JMA253" s="36"/>
      <c r="JMB253" s="36"/>
      <c r="JMC253" s="36"/>
      <c r="JMD253" s="36"/>
      <c r="JME253" s="36"/>
      <c r="JMF253" s="36"/>
      <c r="JMG253" s="36"/>
      <c r="JMH253" s="36"/>
      <c r="JMI253" s="36"/>
      <c r="JMJ253" s="36"/>
      <c r="JMK253" s="36"/>
      <c r="JML253" s="36"/>
      <c r="JMM253" s="36"/>
      <c r="JMN253" s="36"/>
      <c r="JMO253" s="36"/>
      <c r="JMP253" s="36"/>
      <c r="JMQ253" s="36"/>
      <c r="JMR253" s="36"/>
      <c r="JMS253" s="36"/>
      <c r="JMT253" s="36"/>
      <c r="JMU253" s="36"/>
      <c r="JMV253" s="36"/>
      <c r="JMW253" s="36"/>
      <c r="JMX253" s="36"/>
      <c r="JMY253" s="36"/>
      <c r="JMZ253" s="36"/>
      <c r="JNA253" s="36"/>
      <c r="JNB253" s="36"/>
      <c r="JNC253" s="36"/>
      <c r="JND253" s="36"/>
      <c r="JNE253" s="36"/>
      <c r="JNF253" s="36"/>
      <c r="JNG253" s="36"/>
      <c r="JNH253" s="36"/>
      <c r="JNI253" s="36"/>
      <c r="JNJ253" s="36"/>
      <c r="JNK253" s="36"/>
      <c r="JNL253" s="36"/>
      <c r="JNM253" s="36"/>
      <c r="JNN253" s="36"/>
      <c r="JNO253" s="36"/>
      <c r="JNP253" s="36"/>
      <c r="JNQ253" s="36"/>
      <c r="JNR253" s="36"/>
      <c r="JNS253" s="36"/>
      <c r="JNT253" s="36"/>
      <c r="JNU253" s="36"/>
      <c r="JNV253" s="36"/>
      <c r="JNW253" s="36"/>
      <c r="JNX253" s="36"/>
      <c r="JNY253" s="36"/>
      <c r="JNZ253" s="36"/>
      <c r="JOA253" s="36"/>
      <c r="JOB253" s="36"/>
      <c r="JOC253" s="36"/>
      <c r="JOD253" s="36"/>
      <c r="JOE253" s="36"/>
      <c r="JOF253" s="36"/>
      <c r="JOG253" s="36"/>
      <c r="JOH253" s="36"/>
      <c r="JOI253" s="36"/>
      <c r="JOJ253" s="36"/>
      <c r="JOK253" s="36"/>
      <c r="JOL253" s="36"/>
      <c r="JOM253" s="36"/>
      <c r="JON253" s="36"/>
      <c r="JOO253" s="36"/>
      <c r="JOP253" s="36"/>
      <c r="JOQ253" s="36"/>
      <c r="JOR253" s="36"/>
      <c r="JOS253" s="36"/>
      <c r="JOT253" s="36"/>
      <c r="JOU253" s="36"/>
      <c r="JOV253" s="36"/>
      <c r="JOW253" s="36"/>
      <c r="JOX253" s="36"/>
      <c r="JOY253" s="36"/>
      <c r="JOZ253" s="36"/>
      <c r="JPA253" s="36"/>
      <c r="JPB253" s="36"/>
      <c r="JPC253" s="36"/>
      <c r="JPD253" s="36"/>
      <c r="JPE253" s="36"/>
      <c r="JPF253" s="36"/>
      <c r="JPG253" s="36"/>
      <c r="JPH253" s="36"/>
      <c r="JPI253" s="36"/>
      <c r="JPJ253" s="36"/>
      <c r="JPK253" s="36"/>
      <c r="JPL253" s="36"/>
      <c r="JPM253" s="36"/>
      <c r="JPN253" s="36"/>
      <c r="JPO253" s="36"/>
      <c r="JPP253" s="36"/>
      <c r="JPQ253" s="36"/>
      <c r="JPR253" s="36"/>
      <c r="JPS253" s="36"/>
      <c r="JPT253" s="36"/>
      <c r="JPU253" s="36"/>
      <c r="JPV253" s="36"/>
      <c r="JPW253" s="36"/>
      <c r="JPX253" s="36"/>
      <c r="JPY253" s="36"/>
      <c r="JPZ253" s="36"/>
      <c r="JQA253" s="36"/>
      <c r="JQB253" s="36"/>
      <c r="JQC253" s="36"/>
      <c r="JQD253" s="36"/>
      <c r="JQE253" s="36"/>
      <c r="JQF253" s="36"/>
      <c r="JQG253" s="36"/>
      <c r="JQH253" s="36"/>
      <c r="JQI253" s="36"/>
      <c r="JQJ253" s="36"/>
      <c r="JQK253" s="36"/>
      <c r="JQL253" s="36"/>
      <c r="JQM253" s="36"/>
      <c r="JQN253" s="36"/>
      <c r="JQO253" s="36"/>
      <c r="JQP253" s="36"/>
      <c r="JQQ253" s="36"/>
      <c r="JQR253" s="36"/>
      <c r="JQS253" s="36"/>
      <c r="JQT253" s="36"/>
      <c r="JQU253" s="36"/>
      <c r="JQV253" s="36"/>
      <c r="JQW253" s="36"/>
      <c r="JQX253" s="36"/>
      <c r="JQY253" s="36"/>
      <c r="JQZ253" s="36"/>
      <c r="JRA253" s="36"/>
      <c r="JRB253" s="36"/>
      <c r="JRC253" s="36"/>
      <c r="JRD253" s="36"/>
      <c r="JRE253" s="36"/>
      <c r="JRF253" s="36"/>
      <c r="JRG253" s="36"/>
      <c r="JRH253" s="36"/>
      <c r="JRI253" s="36"/>
      <c r="JRJ253" s="36"/>
      <c r="JRK253" s="36"/>
      <c r="JRL253" s="36"/>
      <c r="JRM253" s="36"/>
      <c r="JRN253" s="36"/>
      <c r="JRO253" s="36"/>
      <c r="JRP253" s="36"/>
      <c r="JRQ253" s="36"/>
      <c r="JRR253" s="36"/>
      <c r="JRS253" s="36"/>
      <c r="JRT253" s="36"/>
      <c r="JRU253" s="36"/>
      <c r="JRV253" s="36"/>
      <c r="JRW253" s="36"/>
      <c r="JRX253" s="36"/>
      <c r="JRY253" s="36"/>
      <c r="JRZ253" s="36"/>
      <c r="JSA253" s="36"/>
      <c r="JSB253" s="36"/>
      <c r="JSC253" s="36"/>
      <c r="JSD253" s="36"/>
      <c r="JSE253" s="36"/>
      <c r="JSF253" s="36"/>
      <c r="JSG253" s="36"/>
      <c r="JSH253" s="36"/>
      <c r="JSI253" s="36"/>
      <c r="JSJ253" s="36"/>
      <c r="JSK253" s="36"/>
      <c r="JSL253" s="36"/>
      <c r="JSM253" s="36"/>
      <c r="JSN253" s="36"/>
      <c r="JSO253" s="36"/>
      <c r="JSP253" s="36"/>
      <c r="JSQ253" s="36"/>
      <c r="JSR253" s="36"/>
      <c r="JSS253" s="36"/>
      <c r="JST253" s="36"/>
      <c r="JSU253" s="36"/>
      <c r="JSV253" s="36"/>
      <c r="JSW253" s="36"/>
      <c r="JSX253" s="36"/>
      <c r="JSY253" s="36"/>
      <c r="JSZ253" s="36"/>
      <c r="JTA253" s="36"/>
      <c r="JTB253" s="36"/>
      <c r="JTC253" s="36"/>
      <c r="JTD253" s="36"/>
      <c r="JTE253" s="36"/>
      <c r="JTF253" s="36"/>
      <c r="JTG253" s="36"/>
      <c r="JTH253" s="36"/>
      <c r="JTI253" s="36"/>
      <c r="JTJ253" s="36"/>
      <c r="JTK253" s="36"/>
      <c r="JTL253" s="36"/>
      <c r="JTM253" s="36"/>
      <c r="JTN253" s="36"/>
      <c r="JTO253" s="36"/>
      <c r="JTP253" s="36"/>
      <c r="JTQ253" s="36"/>
      <c r="JTR253" s="36"/>
      <c r="JTS253" s="36"/>
      <c r="JTT253" s="36"/>
      <c r="JTU253" s="36"/>
      <c r="JTV253" s="36"/>
      <c r="JTW253" s="36"/>
      <c r="JTX253" s="36"/>
      <c r="JTY253" s="36"/>
      <c r="JTZ253" s="36"/>
      <c r="JUA253" s="36"/>
      <c r="JUB253" s="36"/>
      <c r="JUC253" s="36"/>
      <c r="JUD253" s="36"/>
      <c r="JUE253" s="36"/>
      <c r="JUF253" s="36"/>
      <c r="JUG253" s="36"/>
      <c r="JUH253" s="36"/>
      <c r="JUI253" s="36"/>
      <c r="JUJ253" s="36"/>
      <c r="JUK253" s="36"/>
      <c r="JUL253" s="36"/>
      <c r="JUM253" s="36"/>
      <c r="JUN253" s="36"/>
      <c r="JUO253" s="36"/>
      <c r="JUP253" s="36"/>
      <c r="JUQ253" s="36"/>
      <c r="JUR253" s="36"/>
      <c r="JUS253" s="36"/>
      <c r="JUT253" s="36"/>
      <c r="JUU253" s="36"/>
      <c r="JUV253" s="36"/>
      <c r="JUW253" s="36"/>
      <c r="JUX253" s="36"/>
      <c r="JUY253" s="36"/>
      <c r="JUZ253" s="36"/>
      <c r="JVA253" s="36"/>
      <c r="JVB253" s="36"/>
      <c r="JVC253" s="36"/>
      <c r="JVD253" s="36"/>
      <c r="JVE253" s="36"/>
      <c r="JVF253" s="36"/>
      <c r="JVG253" s="36"/>
      <c r="JVH253" s="36"/>
      <c r="JVI253" s="36"/>
      <c r="JVJ253" s="36"/>
      <c r="JVK253" s="36"/>
      <c r="JVL253" s="36"/>
      <c r="JVM253" s="36"/>
      <c r="JVN253" s="36"/>
      <c r="JVO253" s="36"/>
      <c r="JVP253" s="36"/>
      <c r="JVQ253" s="36"/>
      <c r="JVR253" s="36"/>
      <c r="JVS253" s="36"/>
      <c r="JVT253" s="36"/>
      <c r="JVU253" s="36"/>
      <c r="JVV253" s="36"/>
      <c r="JVW253" s="36"/>
      <c r="JVX253" s="36"/>
      <c r="JVY253" s="36"/>
      <c r="JVZ253" s="36"/>
      <c r="JWA253" s="36"/>
      <c r="JWB253" s="36"/>
      <c r="JWC253" s="36"/>
      <c r="JWD253" s="36"/>
      <c r="JWE253" s="36"/>
      <c r="JWF253" s="36"/>
      <c r="JWG253" s="36"/>
      <c r="JWH253" s="36"/>
      <c r="JWI253" s="36"/>
      <c r="JWJ253" s="36"/>
      <c r="JWK253" s="36"/>
      <c r="JWL253" s="36"/>
      <c r="JWM253" s="36"/>
      <c r="JWN253" s="36"/>
      <c r="JWO253" s="36"/>
      <c r="JWP253" s="36"/>
      <c r="JWQ253" s="36"/>
      <c r="JWR253" s="36"/>
      <c r="JWS253" s="36"/>
      <c r="JWT253" s="36"/>
      <c r="JWU253" s="36"/>
      <c r="JWV253" s="36"/>
      <c r="JWW253" s="36"/>
      <c r="JWX253" s="36"/>
      <c r="JWY253" s="36"/>
      <c r="JWZ253" s="36"/>
      <c r="JXA253" s="36"/>
      <c r="JXB253" s="36"/>
      <c r="JXC253" s="36"/>
      <c r="JXD253" s="36"/>
      <c r="JXE253" s="36"/>
      <c r="JXF253" s="36"/>
      <c r="JXG253" s="36"/>
      <c r="JXH253" s="36"/>
      <c r="JXI253" s="36"/>
      <c r="JXJ253" s="36"/>
      <c r="JXK253" s="36"/>
      <c r="JXL253" s="36"/>
      <c r="JXM253" s="36"/>
      <c r="JXN253" s="36"/>
      <c r="JXO253" s="36"/>
      <c r="JXP253" s="36"/>
      <c r="JXQ253" s="36"/>
      <c r="JXR253" s="36"/>
      <c r="JXS253" s="36"/>
      <c r="JXT253" s="36"/>
      <c r="JXU253" s="36"/>
      <c r="JXV253" s="36"/>
      <c r="JXW253" s="36"/>
      <c r="JXX253" s="36"/>
      <c r="JXY253" s="36"/>
      <c r="JXZ253" s="36"/>
      <c r="JYA253" s="36"/>
      <c r="JYB253" s="36"/>
      <c r="JYC253" s="36"/>
      <c r="JYD253" s="36"/>
      <c r="JYE253" s="36"/>
      <c r="JYF253" s="36"/>
      <c r="JYG253" s="36"/>
      <c r="JYH253" s="36"/>
      <c r="JYI253" s="36"/>
      <c r="JYJ253" s="36"/>
      <c r="JYK253" s="36"/>
      <c r="JYL253" s="36"/>
      <c r="JYM253" s="36"/>
      <c r="JYN253" s="36"/>
      <c r="JYO253" s="36"/>
      <c r="JYP253" s="36"/>
      <c r="JYQ253" s="36"/>
      <c r="JYR253" s="36"/>
      <c r="JYS253" s="36"/>
      <c r="JYT253" s="36"/>
      <c r="JYU253" s="36"/>
      <c r="JYV253" s="36"/>
      <c r="JYW253" s="36"/>
      <c r="JYX253" s="36"/>
      <c r="JYY253" s="36"/>
      <c r="JYZ253" s="36"/>
      <c r="JZA253" s="36"/>
      <c r="JZB253" s="36"/>
      <c r="JZC253" s="36"/>
      <c r="JZD253" s="36"/>
      <c r="JZE253" s="36"/>
      <c r="JZF253" s="36"/>
      <c r="JZG253" s="36"/>
      <c r="JZH253" s="36"/>
      <c r="JZI253" s="36"/>
      <c r="JZJ253" s="36"/>
      <c r="JZK253" s="36"/>
      <c r="JZL253" s="36"/>
      <c r="JZM253" s="36"/>
      <c r="JZN253" s="36"/>
      <c r="JZO253" s="36"/>
      <c r="JZP253" s="36"/>
      <c r="JZQ253" s="36"/>
      <c r="JZR253" s="36"/>
      <c r="JZS253" s="36"/>
      <c r="JZT253" s="36"/>
      <c r="JZU253" s="36"/>
      <c r="JZV253" s="36"/>
      <c r="JZW253" s="36"/>
      <c r="JZX253" s="36"/>
      <c r="JZY253" s="36"/>
      <c r="JZZ253" s="36"/>
      <c r="KAA253" s="36"/>
      <c r="KAB253" s="36"/>
      <c r="KAC253" s="36"/>
      <c r="KAD253" s="36"/>
      <c r="KAE253" s="36"/>
      <c r="KAF253" s="36"/>
      <c r="KAG253" s="36"/>
      <c r="KAH253" s="36"/>
      <c r="KAI253" s="36"/>
      <c r="KAJ253" s="36"/>
      <c r="KAK253" s="36"/>
      <c r="KAL253" s="36"/>
      <c r="KAM253" s="36"/>
      <c r="KAN253" s="36"/>
      <c r="KAO253" s="36"/>
      <c r="KAP253" s="36"/>
      <c r="KAQ253" s="36"/>
      <c r="KAR253" s="36"/>
      <c r="KAS253" s="36"/>
      <c r="KAT253" s="36"/>
      <c r="KAU253" s="36"/>
      <c r="KAV253" s="36"/>
      <c r="KAW253" s="36"/>
      <c r="KAX253" s="36"/>
      <c r="KAY253" s="36"/>
      <c r="KAZ253" s="36"/>
      <c r="KBA253" s="36"/>
      <c r="KBB253" s="36"/>
      <c r="KBC253" s="36"/>
      <c r="KBD253" s="36"/>
      <c r="KBE253" s="36"/>
      <c r="KBF253" s="36"/>
      <c r="KBG253" s="36"/>
      <c r="KBH253" s="36"/>
      <c r="KBI253" s="36"/>
      <c r="KBJ253" s="36"/>
      <c r="KBK253" s="36"/>
      <c r="KBL253" s="36"/>
      <c r="KBM253" s="36"/>
      <c r="KBN253" s="36"/>
      <c r="KBO253" s="36"/>
      <c r="KBP253" s="36"/>
      <c r="KBQ253" s="36"/>
      <c r="KBR253" s="36"/>
      <c r="KBS253" s="36"/>
      <c r="KBT253" s="36"/>
      <c r="KBU253" s="36"/>
      <c r="KBV253" s="36"/>
      <c r="KBW253" s="36"/>
      <c r="KBX253" s="36"/>
      <c r="KBY253" s="36"/>
      <c r="KBZ253" s="36"/>
      <c r="KCA253" s="36"/>
      <c r="KCB253" s="36"/>
      <c r="KCC253" s="36"/>
      <c r="KCD253" s="36"/>
      <c r="KCE253" s="36"/>
      <c r="KCF253" s="36"/>
      <c r="KCG253" s="36"/>
      <c r="KCH253" s="36"/>
      <c r="KCI253" s="36"/>
      <c r="KCJ253" s="36"/>
      <c r="KCK253" s="36"/>
      <c r="KCL253" s="36"/>
      <c r="KCM253" s="36"/>
      <c r="KCN253" s="36"/>
      <c r="KCO253" s="36"/>
      <c r="KCP253" s="36"/>
      <c r="KCQ253" s="36"/>
      <c r="KCR253" s="36"/>
      <c r="KCS253" s="36"/>
      <c r="KCT253" s="36"/>
      <c r="KCU253" s="36"/>
      <c r="KCV253" s="36"/>
      <c r="KCW253" s="36"/>
      <c r="KCX253" s="36"/>
      <c r="KCY253" s="36"/>
      <c r="KCZ253" s="36"/>
      <c r="KDA253" s="36"/>
      <c r="KDB253" s="36"/>
      <c r="KDC253" s="36"/>
      <c r="KDD253" s="36"/>
      <c r="KDE253" s="36"/>
      <c r="KDF253" s="36"/>
      <c r="KDG253" s="36"/>
      <c r="KDH253" s="36"/>
      <c r="KDI253" s="36"/>
      <c r="KDJ253" s="36"/>
      <c r="KDK253" s="36"/>
      <c r="KDL253" s="36"/>
      <c r="KDM253" s="36"/>
      <c r="KDN253" s="36"/>
      <c r="KDO253" s="36"/>
      <c r="KDP253" s="36"/>
      <c r="KDQ253" s="36"/>
      <c r="KDR253" s="36"/>
      <c r="KDS253" s="36"/>
      <c r="KDT253" s="36"/>
      <c r="KDU253" s="36"/>
      <c r="KDV253" s="36"/>
      <c r="KDW253" s="36"/>
      <c r="KDX253" s="36"/>
      <c r="KDY253" s="36"/>
      <c r="KDZ253" s="36"/>
      <c r="KEA253" s="36"/>
      <c r="KEB253" s="36"/>
      <c r="KEC253" s="36"/>
      <c r="KED253" s="36"/>
      <c r="KEE253" s="36"/>
      <c r="KEF253" s="36"/>
      <c r="KEG253" s="36"/>
      <c r="KEH253" s="36"/>
      <c r="KEI253" s="36"/>
      <c r="KEJ253" s="36"/>
      <c r="KEK253" s="36"/>
      <c r="KEL253" s="36"/>
      <c r="KEM253" s="36"/>
      <c r="KEN253" s="36"/>
      <c r="KEO253" s="36"/>
      <c r="KEP253" s="36"/>
      <c r="KEQ253" s="36"/>
      <c r="KER253" s="36"/>
      <c r="KES253" s="36"/>
      <c r="KET253" s="36"/>
      <c r="KEU253" s="36"/>
      <c r="KEV253" s="36"/>
      <c r="KEW253" s="36"/>
      <c r="KEX253" s="36"/>
      <c r="KEY253" s="36"/>
      <c r="KEZ253" s="36"/>
      <c r="KFA253" s="36"/>
      <c r="KFB253" s="36"/>
      <c r="KFC253" s="36"/>
      <c r="KFD253" s="36"/>
      <c r="KFE253" s="36"/>
      <c r="KFF253" s="36"/>
      <c r="KFG253" s="36"/>
      <c r="KFH253" s="36"/>
      <c r="KFI253" s="36"/>
      <c r="KFJ253" s="36"/>
      <c r="KFK253" s="36"/>
      <c r="KFL253" s="36"/>
      <c r="KFM253" s="36"/>
      <c r="KFN253" s="36"/>
      <c r="KFO253" s="36"/>
      <c r="KFP253" s="36"/>
      <c r="KFQ253" s="36"/>
      <c r="KFR253" s="36"/>
      <c r="KFS253" s="36"/>
      <c r="KFT253" s="36"/>
      <c r="KFU253" s="36"/>
      <c r="KFV253" s="36"/>
      <c r="KFW253" s="36"/>
      <c r="KFX253" s="36"/>
      <c r="KFY253" s="36"/>
      <c r="KFZ253" s="36"/>
      <c r="KGA253" s="36"/>
      <c r="KGB253" s="36"/>
      <c r="KGC253" s="36"/>
      <c r="KGD253" s="36"/>
      <c r="KGE253" s="36"/>
      <c r="KGF253" s="36"/>
      <c r="KGG253" s="36"/>
      <c r="KGH253" s="36"/>
      <c r="KGI253" s="36"/>
      <c r="KGJ253" s="36"/>
      <c r="KGK253" s="36"/>
      <c r="KGL253" s="36"/>
      <c r="KGM253" s="36"/>
      <c r="KGN253" s="36"/>
      <c r="KGO253" s="36"/>
      <c r="KGP253" s="36"/>
      <c r="KGQ253" s="36"/>
      <c r="KGR253" s="36"/>
      <c r="KGS253" s="36"/>
      <c r="KGT253" s="36"/>
      <c r="KGU253" s="36"/>
      <c r="KGV253" s="36"/>
      <c r="KGW253" s="36"/>
      <c r="KGX253" s="36"/>
      <c r="KGY253" s="36"/>
      <c r="KGZ253" s="36"/>
      <c r="KHA253" s="36"/>
      <c r="KHB253" s="36"/>
      <c r="KHC253" s="36"/>
      <c r="KHD253" s="36"/>
      <c r="KHE253" s="36"/>
      <c r="KHF253" s="36"/>
      <c r="KHG253" s="36"/>
      <c r="KHH253" s="36"/>
      <c r="KHI253" s="36"/>
      <c r="KHJ253" s="36"/>
      <c r="KHK253" s="36"/>
      <c r="KHL253" s="36"/>
      <c r="KHM253" s="36"/>
      <c r="KHN253" s="36"/>
      <c r="KHO253" s="36"/>
      <c r="KHP253" s="36"/>
      <c r="KHQ253" s="36"/>
      <c r="KHR253" s="36"/>
      <c r="KHS253" s="36"/>
      <c r="KHT253" s="36"/>
      <c r="KHU253" s="36"/>
      <c r="KHV253" s="36"/>
      <c r="KHW253" s="36"/>
      <c r="KHX253" s="36"/>
      <c r="KHY253" s="36"/>
      <c r="KHZ253" s="36"/>
      <c r="KIA253" s="36"/>
      <c r="KIB253" s="36"/>
      <c r="KIC253" s="36"/>
      <c r="KID253" s="36"/>
      <c r="KIE253" s="36"/>
      <c r="KIF253" s="36"/>
      <c r="KIG253" s="36"/>
      <c r="KIH253" s="36"/>
      <c r="KII253" s="36"/>
      <c r="KIJ253" s="36"/>
      <c r="KIK253" s="36"/>
      <c r="KIL253" s="36"/>
      <c r="KIM253" s="36"/>
      <c r="KIN253" s="36"/>
      <c r="KIO253" s="36"/>
      <c r="KIP253" s="36"/>
      <c r="KIQ253" s="36"/>
      <c r="KIR253" s="36"/>
      <c r="KIS253" s="36"/>
      <c r="KIT253" s="36"/>
      <c r="KIU253" s="36"/>
      <c r="KIV253" s="36"/>
      <c r="KIW253" s="36"/>
      <c r="KIX253" s="36"/>
      <c r="KIY253" s="36"/>
      <c r="KIZ253" s="36"/>
      <c r="KJA253" s="36"/>
      <c r="KJB253" s="36"/>
      <c r="KJC253" s="36"/>
      <c r="KJD253" s="36"/>
      <c r="KJE253" s="36"/>
      <c r="KJF253" s="36"/>
      <c r="KJG253" s="36"/>
      <c r="KJH253" s="36"/>
      <c r="KJI253" s="36"/>
      <c r="KJJ253" s="36"/>
      <c r="KJK253" s="36"/>
      <c r="KJL253" s="36"/>
      <c r="KJM253" s="36"/>
      <c r="KJN253" s="36"/>
      <c r="KJO253" s="36"/>
      <c r="KJP253" s="36"/>
      <c r="KJQ253" s="36"/>
      <c r="KJR253" s="36"/>
      <c r="KJS253" s="36"/>
      <c r="KJT253" s="36"/>
      <c r="KJU253" s="36"/>
      <c r="KJV253" s="36"/>
      <c r="KJW253" s="36"/>
      <c r="KJX253" s="36"/>
      <c r="KJY253" s="36"/>
      <c r="KJZ253" s="36"/>
      <c r="KKA253" s="36"/>
      <c r="KKB253" s="36"/>
      <c r="KKC253" s="36"/>
      <c r="KKD253" s="36"/>
      <c r="KKE253" s="36"/>
      <c r="KKF253" s="36"/>
      <c r="KKG253" s="36"/>
      <c r="KKH253" s="36"/>
      <c r="KKI253" s="36"/>
      <c r="KKJ253" s="36"/>
      <c r="KKK253" s="36"/>
      <c r="KKL253" s="36"/>
      <c r="KKM253" s="36"/>
      <c r="KKN253" s="36"/>
      <c r="KKO253" s="36"/>
      <c r="KKP253" s="36"/>
      <c r="KKQ253" s="36"/>
      <c r="KKR253" s="36"/>
      <c r="KKS253" s="36"/>
      <c r="KKT253" s="36"/>
      <c r="KKU253" s="36"/>
      <c r="KKV253" s="36"/>
      <c r="KKW253" s="36"/>
      <c r="KKX253" s="36"/>
      <c r="KKY253" s="36"/>
      <c r="KKZ253" s="36"/>
      <c r="KLA253" s="36"/>
      <c r="KLB253" s="36"/>
      <c r="KLC253" s="36"/>
      <c r="KLD253" s="36"/>
      <c r="KLE253" s="36"/>
      <c r="KLF253" s="36"/>
      <c r="KLG253" s="36"/>
      <c r="KLH253" s="36"/>
      <c r="KLI253" s="36"/>
      <c r="KLJ253" s="36"/>
      <c r="KLK253" s="36"/>
      <c r="KLL253" s="36"/>
      <c r="KLM253" s="36"/>
      <c r="KLN253" s="36"/>
      <c r="KLO253" s="36"/>
      <c r="KLP253" s="36"/>
      <c r="KLQ253" s="36"/>
      <c r="KLR253" s="36"/>
      <c r="KLS253" s="36"/>
      <c r="KLT253" s="36"/>
      <c r="KLU253" s="36"/>
      <c r="KLV253" s="36"/>
      <c r="KLW253" s="36"/>
      <c r="KLX253" s="36"/>
      <c r="KLY253" s="36"/>
      <c r="KLZ253" s="36"/>
      <c r="KMA253" s="36"/>
      <c r="KMB253" s="36"/>
      <c r="KMC253" s="36"/>
      <c r="KMD253" s="36"/>
      <c r="KME253" s="36"/>
      <c r="KMF253" s="36"/>
      <c r="KMG253" s="36"/>
      <c r="KMH253" s="36"/>
      <c r="KMI253" s="36"/>
      <c r="KMJ253" s="36"/>
      <c r="KMK253" s="36"/>
      <c r="KML253" s="36"/>
      <c r="KMM253" s="36"/>
      <c r="KMN253" s="36"/>
      <c r="KMO253" s="36"/>
      <c r="KMP253" s="36"/>
      <c r="KMQ253" s="36"/>
      <c r="KMR253" s="36"/>
      <c r="KMS253" s="36"/>
      <c r="KMT253" s="36"/>
      <c r="KMU253" s="36"/>
      <c r="KMV253" s="36"/>
      <c r="KMW253" s="36"/>
      <c r="KMX253" s="36"/>
      <c r="KMY253" s="36"/>
      <c r="KMZ253" s="36"/>
      <c r="KNA253" s="36"/>
      <c r="KNB253" s="36"/>
      <c r="KNC253" s="36"/>
      <c r="KND253" s="36"/>
      <c r="KNE253" s="36"/>
      <c r="KNF253" s="36"/>
      <c r="KNG253" s="36"/>
      <c r="KNH253" s="36"/>
      <c r="KNI253" s="36"/>
      <c r="KNJ253" s="36"/>
      <c r="KNK253" s="36"/>
      <c r="KNL253" s="36"/>
      <c r="KNM253" s="36"/>
      <c r="KNN253" s="36"/>
      <c r="KNO253" s="36"/>
      <c r="KNP253" s="36"/>
      <c r="KNQ253" s="36"/>
      <c r="KNR253" s="36"/>
      <c r="KNS253" s="36"/>
      <c r="KNT253" s="36"/>
      <c r="KNU253" s="36"/>
      <c r="KNV253" s="36"/>
      <c r="KNW253" s="36"/>
      <c r="KNX253" s="36"/>
      <c r="KNY253" s="36"/>
      <c r="KNZ253" s="36"/>
      <c r="KOA253" s="36"/>
      <c r="KOB253" s="36"/>
      <c r="KOC253" s="36"/>
      <c r="KOD253" s="36"/>
      <c r="KOE253" s="36"/>
      <c r="KOF253" s="36"/>
      <c r="KOG253" s="36"/>
      <c r="KOH253" s="36"/>
      <c r="KOI253" s="36"/>
      <c r="KOJ253" s="36"/>
      <c r="KOK253" s="36"/>
      <c r="KOL253" s="36"/>
      <c r="KOM253" s="36"/>
      <c r="KON253" s="36"/>
      <c r="KOO253" s="36"/>
      <c r="KOP253" s="36"/>
      <c r="KOQ253" s="36"/>
      <c r="KOR253" s="36"/>
      <c r="KOS253" s="36"/>
      <c r="KOT253" s="36"/>
      <c r="KOU253" s="36"/>
      <c r="KOV253" s="36"/>
      <c r="KOW253" s="36"/>
      <c r="KOX253" s="36"/>
      <c r="KOY253" s="36"/>
      <c r="KOZ253" s="36"/>
      <c r="KPA253" s="36"/>
      <c r="KPB253" s="36"/>
      <c r="KPC253" s="36"/>
      <c r="KPD253" s="36"/>
      <c r="KPE253" s="36"/>
      <c r="KPF253" s="36"/>
      <c r="KPG253" s="36"/>
      <c r="KPH253" s="36"/>
      <c r="KPI253" s="36"/>
      <c r="KPJ253" s="36"/>
      <c r="KPK253" s="36"/>
      <c r="KPL253" s="36"/>
      <c r="KPM253" s="36"/>
      <c r="KPN253" s="36"/>
      <c r="KPO253" s="36"/>
      <c r="KPP253" s="36"/>
      <c r="KPQ253" s="36"/>
      <c r="KPR253" s="36"/>
      <c r="KPS253" s="36"/>
      <c r="KPT253" s="36"/>
      <c r="KPU253" s="36"/>
      <c r="KPV253" s="36"/>
      <c r="KPW253" s="36"/>
      <c r="KPX253" s="36"/>
      <c r="KPY253" s="36"/>
      <c r="KPZ253" s="36"/>
      <c r="KQA253" s="36"/>
      <c r="KQB253" s="36"/>
      <c r="KQC253" s="36"/>
      <c r="KQD253" s="36"/>
      <c r="KQE253" s="36"/>
      <c r="KQF253" s="36"/>
      <c r="KQG253" s="36"/>
      <c r="KQH253" s="36"/>
      <c r="KQI253" s="36"/>
      <c r="KQJ253" s="36"/>
      <c r="KQK253" s="36"/>
      <c r="KQL253" s="36"/>
      <c r="KQM253" s="36"/>
      <c r="KQN253" s="36"/>
      <c r="KQO253" s="36"/>
      <c r="KQP253" s="36"/>
      <c r="KQQ253" s="36"/>
      <c r="KQR253" s="36"/>
      <c r="KQS253" s="36"/>
      <c r="KQT253" s="36"/>
      <c r="KQU253" s="36"/>
      <c r="KQV253" s="36"/>
      <c r="KQW253" s="36"/>
      <c r="KQX253" s="36"/>
      <c r="KQY253" s="36"/>
      <c r="KQZ253" s="36"/>
      <c r="KRA253" s="36"/>
      <c r="KRB253" s="36"/>
      <c r="KRC253" s="36"/>
      <c r="KRD253" s="36"/>
      <c r="KRE253" s="36"/>
      <c r="KRF253" s="36"/>
      <c r="KRG253" s="36"/>
      <c r="KRH253" s="36"/>
      <c r="KRI253" s="36"/>
      <c r="KRJ253" s="36"/>
      <c r="KRK253" s="36"/>
      <c r="KRL253" s="36"/>
      <c r="KRM253" s="36"/>
      <c r="KRN253" s="36"/>
      <c r="KRO253" s="36"/>
      <c r="KRP253" s="36"/>
      <c r="KRQ253" s="36"/>
      <c r="KRR253" s="36"/>
      <c r="KRS253" s="36"/>
      <c r="KRT253" s="36"/>
      <c r="KRU253" s="36"/>
      <c r="KRV253" s="36"/>
      <c r="KRW253" s="36"/>
      <c r="KRX253" s="36"/>
      <c r="KRY253" s="36"/>
      <c r="KRZ253" s="36"/>
      <c r="KSA253" s="36"/>
      <c r="KSB253" s="36"/>
      <c r="KSC253" s="36"/>
      <c r="KSD253" s="36"/>
      <c r="KSE253" s="36"/>
      <c r="KSF253" s="36"/>
      <c r="KSG253" s="36"/>
      <c r="KSH253" s="36"/>
      <c r="KSI253" s="36"/>
      <c r="KSJ253" s="36"/>
      <c r="KSK253" s="36"/>
      <c r="KSL253" s="36"/>
      <c r="KSM253" s="36"/>
      <c r="KSN253" s="36"/>
      <c r="KSO253" s="36"/>
      <c r="KSP253" s="36"/>
      <c r="KSQ253" s="36"/>
      <c r="KSR253" s="36"/>
      <c r="KSS253" s="36"/>
      <c r="KST253" s="36"/>
      <c r="KSU253" s="36"/>
      <c r="KSV253" s="36"/>
      <c r="KSW253" s="36"/>
      <c r="KSX253" s="36"/>
      <c r="KSY253" s="36"/>
      <c r="KSZ253" s="36"/>
      <c r="KTA253" s="36"/>
      <c r="KTB253" s="36"/>
      <c r="KTC253" s="36"/>
      <c r="KTD253" s="36"/>
      <c r="KTE253" s="36"/>
      <c r="KTF253" s="36"/>
      <c r="KTG253" s="36"/>
      <c r="KTH253" s="36"/>
      <c r="KTI253" s="36"/>
      <c r="KTJ253" s="36"/>
      <c r="KTK253" s="36"/>
      <c r="KTL253" s="36"/>
      <c r="KTM253" s="36"/>
      <c r="KTN253" s="36"/>
      <c r="KTO253" s="36"/>
      <c r="KTP253" s="36"/>
      <c r="KTQ253" s="36"/>
      <c r="KTR253" s="36"/>
      <c r="KTS253" s="36"/>
      <c r="KTT253" s="36"/>
      <c r="KTU253" s="36"/>
      <c r="KTV253" s="36"/>
      <c r="KTW253" s="36"/>
      <c r="KTX253" s="36"/>
      <c r="KTY253" s="36"/>
      <c r="KTZ253" s="36"/>
      <c r="KUA253" s="36"/>
      <c r="KUB253" s="36"/>
      <c r="KUC253" s="36"/>
      <c r="KUD253" s="36"/>
      <c r="KUE253" s="36"/>
      <c r="KUF253" s="36"/>
      <c r="KUG253" s="36"/>
      <c r="KUH253" s="36"/>
      <c r="KUI253" s="36"/>
      <c r="KUJ253" s="36"/>
      <c r="KUK253" s="36"/>
      <c r="KUL253" s="36"/>
      <c r="KUM253" s="36"/>
      <c r="KUN253" s="36"/>
      <c r="KUO253" s="36"/>
      <c r="KUP253" s="36"/>
      <c r="KUQ253" s="36"/>
      <c r="KUR253" s="36"/>
      <c r="KUS253" s="36"/>
      <c r="KUT253" s="36"/>
      <c r="KUU253" s="36"/>
      <c r="KUV253" s="36"/>
      <c r="KUW253" s="36"/>
      <c r="KUX253" s="36"/>
      <c r="KUY253" s="36"/>
      <c r="KUZ253" s="36"/>
      <c r="KVA253" s="36"/>
      <c r="KVB253" s="36"/>
      <c r="KVC253" s="36"/>
      <c r="KVD253" s="36"/>
      <c r="KVE253" s="36"/>
      <c r="KVF253" s="36"/>
      <c r="KVG253" s="36"/>
      <c r="KVH253" s="36"/>
      <c r="KVI253" s="36"/>
      <c r="KVJ253" s="36"/>
      <c r="KVK253" s="36"/>
      <c r="KVL253" s="36"/>
      <c r="KVM253" s="36"/>
      <c r="KVN253" s="36"/>
      <c r="KVO253" s="36"/>
      <c r="KVP253" s="36"/>
      <c r="KVQ253" s="36"/>
      <c r="KVR253" s="36"/>
      <c r="KVS253" s="36"/>
      <c r="KVT253" s="36"/>
      <c r="KVU253" s="36"/>
      <c r="KVV253" s="36"/>
      <c r="KVW253" s="36"/>
      <c r="KVX253" s="36"/>
      <c r="KVY253" s="36"/>
      <c r="KVZ253" s="36"/>
      <c r="KWA253" s="36"/>
      <c r="KWB253" s="36"/>
      <c r="KWC253" s="36"/>
      <c r="KWD253" s="36"/>
      <c r="KWE253" s="36"/>
      <c r="KWF253" s="36"/>
      <c r="KWG253" s="36"/>
      <c r="KWH253" s="36"/>
      <c r="KWI253" s="36"/>
      <c r="KWJ253" s="36"/>
      <c r="KWK253" s="36"/>
      <c r="KWL253" s="36"/>
      <c r="KWM253" s="36"/>
      <c r="KWN253" s="36"/>
      <c r="KWO253" s="36"/>
      <c r="KWP253" s="36"/>
      <c r="KWQ253" s="36"/>
      <c r="KWR253" s="36"/>
      <c r="KWS253" s="36"/>
      <c r="KWT253" s="36"/>
      <c r="KWU253" s="36"/>
      <c r="KWV253" s="36"/>
      <c r="KWW253" s="36"/>
      <c r="KWX253" s="36"/>
      <c r="KWY253" s="36"/>
      <c r="KWZ253" s="36"/>
      <c r="KXA253" s="36"/>
      <c r="KXB253" s="36"/>
      <c r="KXC253" s="36"/>
      <c r="KXD253" s="36"/>
      <c r="KXE253" s="36"/>
      <c r="KXF253" s="36"/>
      <c r="KXG253" s="36"/>
      <c r="KXH253" s="36"/>
      <c r="KXI253" s="36"/>
      <c r="KXJ253" s="36"/>
      <c r="KXK253" s="36"/>
      <c r="KXL253" s="36"/>
      <c r="KXM253" s="36"/>
      <c r="KXN253" s="36"/>
      <c r="KXO253" s="36"/>
      <c r="KXP253" s="36"/>
      <c r="KXQ253" s="36"/>
      <c r="KXR253" s="36"/>
      <c r="KXS253" s="36"/>
      <c r="KXT253" s="36"/>
      <c r="KXU253" s="36"/>
      <c r="KXV253" s="36"/>
      <c r="KXW253" s="36"/>
      <c r="KXX253" s="36"/>
      <c r="KXY253" s="36"/>
      <c r="KXZ253" s="36"/>
      <c r="KYA253" s="36"/>
      <c r="KYB253" s="36"/>
      <c r="KYC253" s="36"/>
      <c r="KYD253" s="36"/>
      <c r="KYE253" s="36"/>
      <c r="KYF253" s="36"/>
      <c r="KYG253" s="36"/>
      <c r="KYH253" s="36"/>
      <c r="KYI253" s="36"/>
      <c r="KYJ253" s="36"/>
      <c r="KYK253" s="36"/>
      <c r="KYL253" s="36"/>
      <c r="KYM253" s="36"/>
      <c r="KYN253" s="36"/>
      <c r="KYO253" s="36"/>
      <c r="KYP253" s="36"/>
      <c r="KYQ253" s="36"/>
      <c r="KYR253" s="36"/>
      <c r="KYS253" s="36"/>
      <c r="KYT253" s="36"/>
      <c r="KYU253" s="36"/>
      <c r="KYV253" s="36"/>
      <c r="KYW253" s="36"/>
      <c r="KYX253" s="36"/>
      <c r="KYY253" s="36"/>
      <c r="KYZ253" s="36"/>
      <c r="KZA253" s="36"/>
      <c r="KZB253" s="36"/>
      <c r="KZC253" s="36"/>
      <c r="KZD253" s="36"/>
      <c r="KZE253" s="36"/>
      <c r="KZF253" s="36"/>
      <c r="KZG253" s="36"/>
      <c r="KZH253" s="36"/>
      <c r="KZI253" s="36"/>
      <c r="KZJ253" s="36"/>
      <c r="KZK253" s="36"/>
      <c r="KZL253" s="36"/>
      <c r="KZM253" s="36"/>
      <c r="KZN253" s="36"/>
      <c r="KZO253" s="36"/>
      <c r="KZP253" s="36"/>
      <c r="KZQ253" s="36"/>
      <c r="KZR253" s="36"/>
      <c r="KZS253" s="36"/>
      <c r="KZT253" s="36"/>
      <c r="KZU253" s="36"/>
      <c r="KZV253" s="36"/>
      <c r="KZW253" s="36"/>
      <c r="KZX253" s="36"/>
      <c r="KZY253" s="36"/>
      <c r="KZZ253" s="36"/>
      <c r="LAA253" s="36"/>
      <c r="LAB253" s="36"/>
      <c r="LAC253" s="36"/>
      <c r="LAD253" s="36"/>
      <c r="LAE253" s="36"/>
      <c r="LAF253" s="36"/>
      <c r="LAG253" s="36"/>
      <c r="LAH253" s="36"/>
      <c r="LAI253" s="36"/>
      <c r="LAJ253" s="36"/>
      <c r="LAK253" s="36"/>
      <c r="LAL253" s="36"/>
      <c r="LAM253" s="36"/>
      <c r="LAN253" s="36"/>
      <c r="LAO253" s="36"/>
      <c r="LAP253" s="36"/>
      <c r="LAQ253" s="36"/>
      <c r="LAR253" s="36"/>
      <c r="LAS253" s="36"/>
      <c r="LAT253" s="36"/>
      <c r="LAU253" s="36"/>
      <c r="LAV253" s="36"/>
      <c r="LAW253" s="36"/>
      <c r="LAX253" s="36"/>
      <c r="LAY253" s="36"/>
      <c r="LAZ253" s="36"/>
      <c r="LBA253" s="36"/>
      <c r="LBB253" s="36"/>
      <c r="LBC253" s="36"/>
      <c r="LBD253" s="36"/>
      <c r="LBE253" s="36"/>
      <c r="LBF253" s="36"/>
      <c r="LBG253" s="36"/>
      <c r="LBH253" s="36"/>
      <c r="LBI253" s="36"/>
      <c r="LBJ253" s="36"/>
      <c r="LBK253" s="36"/>
      <c r="LBL253" s="36"/>
      <c r="LBM253" s="36"/>
      <c r="LBN253" s="36"/>
      <c r="LBO253" s="36"/>
      <c r="LBP253" s="36"/>
      <c r="LBQ253" s="36"/>
      <c r="LBR253" s="36"/>
      <c r="LBS253" s="36"/>
      <c r="LBT253" s="36"/>
      <c r="LBU253" s="36"/>
      <c r="LBV253" s="36"/>
      <c r="LBW253" s="36"/>
      <c r="LBX253" s="36"/>
      <c r="LBY253" s="36"/>
      <c r="LBZ253" s="36"/>
      <c r="LCA253" s="36"/>
      <c r="LCB253" s="36"/>
      <c r="LCC253" s="36"/>
      <c r="LCD253" s="36"/>
      <c r="LCE253" s="36"/>
      <c r="LCF253" s="36"/>
      <c r="LCG253" s="36"/>
      <c r="LCH253" s="36"/>
      <c r="LCI253" s="36"/>
      <c r="LCJ253" s="36"/>
      <c r="LCK253" s="36"/>
      <c r="LCL253" s="36"/>
      <c r="LCM253" s="36"/>
      <c r="LCN253" s="36"/>
      <c r="LCO253" s="36"/>
      <c r="LCP253" s="36"/>
      <c r="LCQ253" s="36"/>
      <c r="LCR253" s="36"/>
      <c r="LCS253" s="36"/>
      <c r="LCT253" s="36"/>
      <c r="LCU253" s="36"/>
      <c r="LCV253" s="36"/>
      <c r="LCW253" s="36"/>
      <c r="LCX253" s="36"/>
      <c r="LCY253" s="36"/>
      <c r="LCZ253" s="36"/>
      <c r="LDA253" s="36"/>
      <c r="LDB253" s="36"/>
      <c r="LDC253" s="36"/>
      <c r="LDD253" s="36"/>
      <c r="LDE253" s="36"/>
      <c r="LDF253" s="36"/>
      <c r="LDG253" s="36"/>
      <c r="LDH253" s="36"/>
      <c r="LDI253" s="36"/>
      <c r="LDJ253" s="36"/>
      <c r="LDK253" s="36"/>
      <c r="LDL253" s="36"/>
      <c r="LDM253" s="36"/>
      <c r="LDN253" s="36"/>
      <c r="LDO253" s="36"/>
      <c r="LDP253" s="36"/>
      <c r="LDQ253" s="36"/>
      <c r="LDR253" s="36"/>
      <c r="LDS253" s="36"/>
      <c r="LDT253" s="36"/>
      <c r="LDU253" s="36"/>
      <c r="LDV253" s="36"/>
      <c r="LDW253" s="36"/>
      <c r="LDX253" s="36"/>
      <c r="LDY253" s="36"/>
      <c r="LDZ253" s="36"/>
      <c r="LEA253" s="36"/>
      <c r="LEB253" s="36"/>
      <c r="LEC253" s="36"/>
      <c r="LED253" s="36"/>
      <c r="LEE253" s="36"/>
      <c r="LEF253" s="36"/>
      <c r="LEG253" s="36"/>
      <c r="LEH253" s="36"/>
      <c r="LEI253" s="36"/>
      <c r="LEJ253" s="36"/>
      <c r="LEK253" s="36"/>
      <c r="LEL253" s="36"/>
      <c r="LEM253" s="36"/>
      <c r="LEN253" s="36"/>
      <c r="LEO253" s="36"/>
      <c r="LEP253" s="36"/>
      <c r="LEQ253" s="36"/>
      <c r="LER253" s="36"/>
      <c r="LES253" s="36"/>
      <c r="LET253" s="36"/>
      <c r="LEU253" s="36"/>
      <c r="LEV253" s="36"/>
      <c r="LEW253" s="36"/>
      <c r="LEX253" s="36"/>
      <c r="LEY253" s="36"/>
      <c r="LEZ253" s="36"/>
      <c r="LFA253" s="36"/>
      <c r="LFB253" s="36"/>
      <c r="LFC253" s="36"/>
      <c r="LFD253" s="36"/>
      <c r="LFE253" s="36"/>
      <c r="LFF253" s="36"/>
      <c r="LFG253" s="36"/>
      <c r="LFH253" s="36"/>
      <c r="LFI253" s="36"/>
      <c r="LFJ253" s="36"/>
      <c r="LFK253" s="36"/>
      <c r="LFL253" s="36"/>
      <c r="LFM253" s="36"/>
      <c r="LFN253" s="36"/>
      <c r="LFO253" s="36"/>
      <c r="LFP253" s="36"/>
      <c r="LFQ253" s="36"/>
      <c r="LFR253" s="36"/>
      <c r="LFS253" s="36"/>
      <c r="LFT253" s="36"/>
      <c r="LFU253" s="36"/>
      <c r="LFV253" s="36"/>
      <c r="LFW253" s="36"/>
      <c r="LFX253" s="36"/>
      <c r="LFY253" s="36"/>
      <c r="LFZ253" s="36"/>
      <c r="LGA253" s="36"/>
      <c r="LGB253" s="36"/>
      <c r="LGC253" s="36"/>
      <c r="LGD253" s="36"/>
      <c r="LGE253" s="36"/>
      <c r="LGF253" s="36"/>
      <c r="LGG253" s="36"/>
      <c r="LGH253" s="36"/>
      <c r="LGI253" s="36"/>
      <c r="LGJ253" s="36"/>
      <c r="LGK253" s="36"/>
      <c r="LGL253" s="36"/>
      <c r="LGM253" s="36"/>
      <c r="LGN253" s="36"/>
      <c r="LGO253" s="36"/>
      <c r="LGP253" s="36"/>
      <c r="LGQ253" s="36"/>
      <c r="LGR253" s="36"/>
      <c r="LGS253" s="36"/>
      <c r="LGT253" s="36"/>
      <c r="LGU253" s="36"/>
      <c r="LGV253" s="36"/>
      <c r="LGW253" s="36"/>
      <c r="LGX253" s="36"/>
      <c r="LGY253" s="36"/>
      <c r="LGZ253" s="36"/>
      <c r="LHA253" s="36"/>
      <c r="LHB253" s="36"/>
      <c r="LHC253" s="36"/>
      <c r="LHD253" s="36"/>
      <c r="LHE253" s="36"/>
      <c r="LHF253" s="36"/>
      <c r="LHG253" s="36"/>
      <c r="LHH253" s="36"/>
      <c r="LHI253" s="36"/>
      <c r="LHJ253" s="36"/>
      <c r="LHK253" s="36"/>
      <c r="LHL253" s="36"/>
      <c r="LHM253" s="36"/>
      <c r="LHN253" s="36"/>
      <c r="LHO253" s="36"/>
      <c r="LHP253" s="36"/>
      <c r="LHQ253" s="36"/>
      <c r="LHR253" s="36"/>
      <c r="LHS253" s="36"/>
      <c r="LHT253" s="36"/>
      <c r="LHU253" s="36"/>
      <c r="LHV253" s="36"/>
      <c r="LHW253" s="36"/>
      <c r="LHX253" s="36"/>
      <c r="LHY253" s="36"/>
      <c r="LHZ253" s="36"/>
      <c r="LIA253" s="36"/>
      <c r="LIB253" s="36"/>
      <c r="LIC253" s="36"/>
      <c r="LID253" s="36"/>
      <c r="LIE253" s="36"/>
      <c r="LIF253" s="36"/>
      <c r="LIG253" s="36"/>
      <c r="LIH253" s="36"/>
      <c r="LII253" s="36"/>
      <c r="LIJ253" s="36"/>
      <c r="LIK253" s="36"/>
      <c r="LIL253" s="36"/>
      <c r="LIM253" s="36"/>
      <c r="LIN253" s="36"/>
      <c r="LIO253" s="36"/>
      <c r="LIP253" s="36"/>
      <c r="LIQ253" s="36"/>
      <c r="LIR253" s="36"/>
      <c r="LIS253" s="36"/>
      <c r="LIT253" s="36"/>
      <c r="LIU253" s="36"/>
      <c r="LIV253" s="36"/>
      <c r="LIW253" s="36"/>
      <c r="LIX253" s="36"/>
      <c r="LIY253" s="36"/>
      <c r="LIZ253" s="36"/>
      <c r="LJA253" s="36"/>
      <c r="LJB253" s="36"/>
      <c r="LJC253" s="36"/>
      <c r="LJD253" s="36"/>
      <c r="LJE253" s="36"/>
      <c r="LJF253" s="36"/>
      <c r="LJG253" s="36"/>
      <c r="LJH253" s="36"/>
      <c r="LJI253" s="36"/>
      <c r="LJJ253" s="36"/>
      <c r="LJK253" s="36"/>
      <c r="LJL253" s="36"/>
      <c r="LJM253" s="36"/>
      <c r="LJN253" s="36"/>
      <c r="LJO253" s="36"/>
      <c r="LJP253" s="36"/>
      <c r="LJQ253" s="36"/>
      <c r="LJR253" s="36"/>
      <c r="LJS253" s="36"/>
      <c r="LJT253" s="36"/>
      <c r="LJU253" s="36"/>
      <c r="LJV253" s="36"/>
      <c r="LJW253" s="36"/>
      <c r="LJX253" s="36"/>
      <c r="LJY253" s="36"/>
      <c r="LJZ253" s="36"/>
      <c r="LKA253" s="36"/>
      <c r="LKB253" s="36"/>
      <c r="LKC253" s="36"/>
      <c r="LKD253" s="36"/>
      <c r="LKE253" s="36"/>
      <c r="LKF253" s="36"/>
      <c r="LKG253" s="36"/>
      <c r="LKH253" s="36"/>
      <c r="LKI253" s="36"/>
      <c r="LKJ253" s="36"/>
      <c r="LKK253" s="36"/>
      <c r="LKL253" s="36"/>
      <c r="LKM253" s="36"/>
      <c r="LKN253" s="36"/>
      <c r="LKO253" s="36"/>
      <c r="LKP253" s="36"/>
      <c r="LKQ253" s="36"/>
      <c r="LKR253" s="36"/>
      <c r="LKS253" s="36"/>
      <c r="LKT253" s="36"/>
      <c r="LKU253" s="36"/>
      <c r="LKV253" s="36"/>
      <c r="LKW253" s="36"/>
      <c r="LKX253" s="36"/>
      <c r="LKY253" s="36"/>
      <c r="LKZ253" s="36"/>
      <c r="LLA253" s="36"/>
      <c r="LLB253" s="36"/>
      <c r="LLC253" s="36"/>
      <c r="LLD253" s="36"/>
      <c r="LLE253" s="36"/>
      <c r="LLF253" s="36"/>
      <c r="LLG253" s="36"/>
      <c r="LLH253" s="36"/>
      <c r="LLI253" s="36"/>
      <c r="LLJ253" s="36"/>
      <c r="LLK253" s="36"/>
      <c r="LLL253" s="36"/>
      <c r="LLM253" s="36"/>
      <c r="LLN253" s="36"/>
      <c r="LLO253" s="36"/>
      <c r="LLP253" s="36"/>
      <c r="LLQ253" s="36"/>
      <c r="LLR253" s="36"/>
      <c r="LLS253" s="36"/>
      <c r="LLT253" s="36"/>
      <c r="LLU253" s="36"/>
      <c r="LLV253" s="36"/>
      <c r="LLW253" s="36"/>
      <c r="LLX253" s="36"/>
      <c r="LLY253" s="36"/>
      <c r="LLZ253" s="36"/>
      <c r="LMA253" s="36"/>
      <c r="LMB253" s="36"/>
      <c r="LMC253" s="36"/>
      <c r="LMD253" s="36"/>
      <c r="LME253" s="36"/>
      <c r="LMF253" s="36"/>
      <c r="LMG253" s="36"/>
      <c r="LMH253" s="36"/>
      <c r="LMI253" s="36"/>
      <c r="LMJ253" s="36"/>
      <c r="LMK253" s="36"/>
      <c r="LML253" s="36"/>
      <c r="LMM253" s="36"/>
      <c r="LMN253" s="36"/>
      <c r="LMO253" s="36"/>
      <c r="LMP253" s="36"/>
      <c r="LMQ253" s="36"/>
      <c r="LMR253" s="36"/>
      <c r="LMS253" s="36"/>
      <c r="LMT253" s="36"/>
      <c r="LMU253" s="36"/>
      <c r="LMV253" s="36"/>
      <c r="LMW253" s="36"/>
      <c r="LMX253" s="36"/>
      <c r="LMY253" s="36"/>
      <c r="LMZ253" s="36"/>
      <c r="LNA253" s="36"/>
      <c r="LNB253" s="36"/>
      <c r="LNC253" s="36"/>
      <c r="LND253" s="36"/>
      <c r="LNE253" s="36"/>
      <c r="LNF253" s="36"/>
      <c r="LNG253" s="36"/>
      <c r="LNH253" s="36"/>
      <c r="LNI253" s="36"/>
      <c r="LNJ253" s="36"/>
      <c r="LNK253" s="36"/>
      <c r="LNL253" s="36"/>
      <c r="LNM253" s="36"/>
      <c r="LNN253" s="36"/>
      <c r="LNO253" s="36"/>
      <c r="LNP253" s="36"/>
      <c r="LNQ253" s="36"/>
      <c r="LNR253" s="36"/>
      <c r="LNS253" s="36"/>
      <c r="LNT253" s="36"/>
      <c r="LNU253" s="36"/>
      <c r="LNV253" s="36"/>
      <c r="LNW253" s="36"/>
      <c r="LNX253" s="36"/>
      <c r="LNY253" s="36"/>
      <c r="LNZ253" s="36"/>
      <c r="LOA253" s="36"/>
      <c r="LOB253" s="36"/>
      <c r="LOC253" s="36"/>
      <c r="LOD253" s="36"/>
      <c r="LOE253" s="36"/>
      <c r="LOF253" s="36"/>
      <c r="LOG253" s="36"/>
      <c r="LOH253" s="36"/>
      <c r="LOI253" s="36"/>
      <c r="LOJ253" s="36"/>
      <c r="LOK253" s="36"/>
      <c r="LOL253" s="36"/>
      <c r="LOM253" s="36"/>
      <c r="LON253" s="36"/>
      <c r="LOO253" s="36"/>
      <c r="LOP253" s="36"/>
      <c r="LOQ253" s="36"/>
      <c r="LOR253" s="36"/>
      <c r="LOS253" s="36"/>
      <c r="LOT253" s="36"/>
      <c r="LOU253" s="36"/>
      <c r="LOV253" s="36"/>
      <c r="LOW253" s="36"/>
      <c r="LOX253" s="36"/>
      <c r="LOY253" s="36"/>
      <c r="LOZ253" s="36"/>
      <c r="LPA253" s="36"/>
      <c r="LPB253" s="36"/>
      <c r="LPC253" s="36"/>
      <c r="LPD253" s="36"/>
      <c r="LPE253" s="36"/>
      <c r="LPF253" s="36"/>
      <c r="LPG253" s="36"/>
      <c r="LPH253" s="36"/>
      <c r="LPI253" s="36"/>
      <c r="LPJ253" s="36"/>
      <c r="LPK253" s="36"/>
      <c r="LPL253" s="36"/>
      <c r="LPM253" s="36"/>
      <c r="LPN253" s="36"/>
      <c r="LPO253" s="36"/>
      <c r="LPP253" s="36"/>
      <c r="LPQ253" s="36"/>
      <c r="LPR253" s="36"/>
      <c r="LPS253" s="36"/>
      <c r="LPT253" s="36"/>
      <c r="LPU253" s="36"/>
      <c r="LPV253" s="36"/>
      <c r="LPW253" s="36"/>
      <c r="LPX253" s="36"/>
      <c r="LPY253" s="36"/>
      <c r="LPZ253" s="36"/>
      <c r="LQA253" s="36"/>
      <c r="LQB253" s="36"/>
      <c r="LQC253" s="36"/>
      <c r="LQD253" s="36"/>
      <c r="LQE253" s="36"/>
      <c r="LQF253" s="36"/>
      <c r="LQG253" s="36"/>
      <c r="LQH253" s="36"/>
      <c r="LQI253" s="36"/>
      <c r="LQJ253" s="36"/>
      <c r="LQK253" s="36"/>
      <c r="LQL253" s="36"/>
      <c r="LQM253" s="36"/>
      <c r="LQN253" s="36"/>
      <c r="LQO253" s="36"/>
      <c r="LQP253" s="36"/>
      <c r="LQQ253" s="36"/>
      <c r="LQR253" s="36"/>
      <c r="LQS253" s="36"/>
      <c r="LQT253" s="36"/>
      <c r="LQU253" s="36"/>
      <c r="LQV253" s="36"/>
      <c r="LQW253" s="36"/>
      <c r="LQX253" s="36"/>
      <c r="LQY253" s="36"/>
      <c r="LQZ253" s="36"/>
      <c r="LRA253" s="36"/>
      <c r="LRB253" s="36"/>
      <c r="LRC253" s="36"/>
      <c r="LRD253" s="36"/>
      <c r="LRE253" s="36"/>
      <c r="LRF253" s="36"/>
      <c r="LRG253" s="36"/>
      <c r="LRH253" s="36"/>
      <c r="LRI253" s="36"/>
      <c r="LRJ253" s="36"/>
      <c r="LRK253" s="36"/>
      <c r="LRL253" s="36"/>
      <c r="LRM253" s="36"/>
      <c r="LRN253" s="36"/>
      <c r="LRO253" s="36"/>
      <c r="LRP253" s="36"/>
      <c r="LRQ253" s="36"/>
      <c r="LRR253" s="36"/>
      <c r="LRS253" s="36"/>
      <c r="LRT253" s="36"/>
      <c r="LRU253" s="36"/>
      <c r="LRV253" s="36"/>
      <c r="LRW253" s="36"/>
      <c r="LRX253" s="36"/>
      <c r="LRY253" s="36"/>
      <c r="LRZ253" s="36"/>
      <c r="LSA253" s="36"/>
      <c r="LSB253" s="36"/>
      <c r="LSC253" s="36"/>
      <c r="LSD253" s="36"/>
      <c r="LSE253" s="36"/>
      <c r="LSF253" s="36"/>
      <c r="LSG253" s="36"/>
      <c r="LSH253" s="36"/>
      <c r="LSI253" s="36"/>
      <c r="LSJ253" s="36"/>
      <c r="LSK253" s="36"/>
      <c r="LSL253" s="36"/>
      <c r="LSM253" s="36"/>
      <c r="LSN253" s="36"/>
      <c r="LSO253" s="36"/>
      <c r="LSP253" s="36"/>
      <c r="LSQ253" s="36"/>
      <c r="LSR253" s="36"/>
      <c r="LSS253" s="36"/>
      <c r="LST253" s="36"/>
      <c r="LSU253" s="36"/>
      <c r="LSV253" s="36"/>
      <c r="LSW253" s="36"/>
      <c r="LSX253" s="36"/>
      <c r="LSY253" s="36"/>
      <c r="LSZ253" s="36"/>
      <c r="LTA253" s="36"/>
      <c r="LTB253" s="36"/>
      <c r="LTC253" s="36"/>
      <c r="LTD253" s="36"/>
      <c r="LTE253" s="36"/>
      <c r="LTF253" s="36"/>
      <c r="LTG253" s="36"/>
      <c r="LTH253" s="36"/>
      <c r="LTI253" s="36"/>
      <c r="LTJ253" s="36"/>
      <c r="LTK253" s="36"/>
      <c r="LTL253" s="36"/>
      <c r="LTM253" s="36"/>
      <c r="LTN253" s="36"/>
      <c r="LTO253" s="36"/>
      <c r="LTP253" s="36"/>
      <c r="LTQ253" s="36"/>
      <c r="LTR253" s="36"/>
      <c r="LTS253" s="36"/>
      <c r="LTT253" s="36"/>
      <c r="LTU253" s="36"/>
      <c r="LTV253" s="36"/>
      <c r="LTW253" s="36"/>
      <c r="LTX253" s="36"/>
      <c r="LTY253" s="36"/>
      <c r="LTZ253" s="36"/>
      <c r="LUA253" s="36"/>
      <c r="LUB253" s="36"/>
      <c r="LUC253" s="36"/>
      <c r="LUD253" s="36"/>
      <c r="LUE253" s="36"/>
      <c r="LUF253" s="36"/>
      <c r="LUG253" s="36"/>
      <c r="LUH253" s="36"/>
      <c r="LUI253" s="36"/>
      <c r="LUJ253" s="36"/>
      <c r="LUK253" s="36"/>
      <c r="LUL253" s="36"/>
      <c r="LUM253" s="36"/>
      <c r="LUN253" s="36"/>
      <c r="LUO253" s="36"/>
      <c r="LUP253" s="36"/>
      <c r="LUQ253" s="36"/>
      <c r="LUR253" s="36"/>
      <c r="LUS253" s="36"/>
      <c r="LUT253" s="36"/>
      <c r="LUU253" s="36"/>
      <c r="LUV253" s="36"/>
      <c r="LUW253" s="36"/>
      <c r="LUX253" s="36"/>
      <c r="LUY253" s="36"/>
      <c r="LUZ253" s="36"/>
      <c r="LVA253" s="36"/>
      <c r="LVB253" s="36"/>
      <c r="LVC253" s="36"/>
      <c r="LVD253" s="36"/>
      <c r="LVE253" s="36"/>
      <c r="LVF253" s="36"/>
      <c r="LVG253" s="36"/>
      <c r="LVH253" s="36"/>
      <c r="LVI253" s="36"/>
      <c r="LVJ253" s="36"/>
      <c r="LVK253" s="36"/>
      <c r="LVL253" s="36"/>
      <c r="LVM253" s="36"/>
      <c r="LVN253" s="36"/>
      <c r="LVO253" s="36"/>
      <c r="LVP253" s="36"/>
      <c r="LVQ253" s="36"/>
      <c r="LVR253" s="36"/>
      <c r="LVS253" s="36"/>
      <c r="LVT253" s="36"/>
      <c r="LVU253" s="36"/>
      <c r="LVV253" s="36"/>
      <c r="LVW253" s="36"/>
      <c r="LVX253" s="36"/>
      <c r="LVY253" s="36"/>
      <c r="LVZ253" s="36"/>
      <c r="LWA253" s="36"/>
      <c r="LWB253" s="36"/>
      <c r="LWC253" s="36"/>
      <c r="LWD253" s="36"/>
      <c r="LWE253" s="36"/>
      <c r="LWF253" s="36"/>
      <c r="LWG253" s="36"/>
      <c r="LWH253" s="36"/>
      <c r="LWI253" s="36"/>
      <c r="LWJ253" s="36"/>
      <c r="LWK253" s="36"/>
      <c r="LWL253" s="36"/>
      <c r="LWM253" s="36"/>
      <c r="LWN253" s="36"/>
      <c r="LWO253" s="36"/>
      <c r="LWP253" s="36"/>
      <c r="LWQ253" s="36"/>
      <c r="LWR253" s="36"/>
      <c r="LWS253" s="36"/>
      <c r="LWT253" s="36"/>
      <c r="LWU253" s="36"/>
      <c r="LWV253" s="36"/>
      <c r="LWW253" s="36"/>
      <c r="LWX253" s="36"/>
      <c r="LWY253" s="36"/>
      <c r="LWZ253" s="36"/>
      <c r="LXA253" s="36"/>
      <c r="LXB253" s="36"/>
      <c r="LXC253" s="36"/>
      <c r="LXD253" s="36"/>
      <c r="LXE253" s="36"/>
      <c r="LXF253" s="36"/>
      <c r="LXG253" s="36"/>
      <c r="LXH253" s="36"/>
      <c r="LXI253" s="36"/>
      <c r="LXJ253" s="36"/>
      <c r="LXK253" s="36"/>
      <c r="LXL253" s="36"/>
      <c r="LXM253" s="36"/>
      <c r="LXN253" s="36"/>
      <c r="LXO253" s="36"/>
      <c r="LXP253" s="36"/>
      <c r="LXQ253" s="36"/>
      <c r="LXR253" s="36"/>
      <c r="LXS253" s="36"/>
      <c r="LXT253" s="36"/>
      <c r="LXU253" s="36"/>
      <c r="LXV253" s="36"/>
      <c r="LXW253" s="36"/>
      <c r="LXX253" s="36"/>
      <c r="LXY253" s="36"/>
      <c r="LXZ253" s="36"/>
      <c r="LYA253" s="36"/>
      <c r="LYB253" s="36"/>
      <c r="LYC253" s="36"/>
      <c r="LYD253" s="36"/>
      <c r="LYE253" s="36"/>
      <c r="LYF253" s="36"/>
      <c r="LYG253" s="36"/>
      <c r="LYH253" s="36"/>
      <c r="LYI253" s="36"/>
      <c r="LYJ253" s="36"/>
      <c r="LYK253" s="36"/>
      <c r="LYL253" s="36"/>
      <c r="LYM253" s="36"/>
      <c r="LYN253" s="36"/>
      <c r="LYO253" s="36"/>
      <c r="LYP253" s="36"/>
      <c r="LYQ253" s="36"/>
      <c r="LYR253" s="36"/>
      <c r="LYS253" s="36"/>
      <c r="LYT253" s="36"/>
      <c r="LYU253" s="36"/>
      <c r="LYV253" s="36"/>
      <c r="LYW253" s="36"/>
      <c r="LYX253" s="36"/>
      <c r="LYY253" s="36"/>
      <c r="LYZ253" s="36"/>
      <c r="LZA253" s="36"/>
      <c r="LZB253" s="36"/>
      <c r="LZC253" s="36"/>
      <c r="LZD253" s="36"/>
      <c r="LZE253" s="36"/>
      <c r="LZF253" s="36"/>
      <c r="LZG253" s="36"/>
      <c r="LZH253" s="36"/>
      <c r="LZI253" s="36"/>
      <c r="LZJ253" s="36"/>
      <c r="LZK253" s="36"/>
      <c r="LZL253" s="36"/>
      <c r="LZM253" s="36"/>
      <c r="LZN253" s="36"/>
      <c r="LZO253" s="36"/>
      <c r="LZP253" s="36"/>
      <c r="LZQ253" s="36"/>
      <c r="LZR253" s="36"/>
      <c r="LZS253" s="36"/>
      <c r="LZT253" s="36"/>
      <c r="LZU253" s="36"/>
      <c r="LZV253" s="36"/>
      <c r="LZW253" s="36"/>
      <c r="LZX253" s="36"/>
      <c r="LZY253" s="36"/>
      <c r="LZZ253" s="36"/>
      <c r="MAA253" s="36"/>
      <c r="MAB253" s="36"/>
      <c r="MAC253" s="36"/>
      <c r="MAD253" s="36"/>
      <c r="MAE253" s="36"/>
      <c r="MAF253" s="36"/>
      <c r="MAG253" s="36"/>
      <c r="MAH253" s="36"/>
      <c r="MAI253" s="36"/>
      <c r="MAJ253" s="36"/>
      <c r="MAK253" s="36"/>
      <c r="MAL253" s="36"/>
      <c r="MAM253" s="36"/>
      <c r="MAN253" s="36"/>
      <c r="MAO253" s="36"/>
      <c r="MAP253" s="36"/>
      <c r="MAQ253" s="36"/>
      <c r="MAR253" s="36"/>
      <c r="MAS253" s="36"/>
      <c r="MAT253" s="36"/>
      <c r="MAU253" s="36"/>
      <c r="MAV253" s="36"/>
      <c r="MAW253" s="36"/>
      <c r="MAX253" s="36"/>
      <c r="MAY253" s="36"/>
      <c r="MAZ253" s="36"/>
      <c r="MBA253" s="36"/>
      <c r="MBB253" s="36"/>
      <c r="MBC253" s="36"/>
      <c r="MBD253" s="36"/>
      <c r="MBE253" s="36"/>
      <c r="MBF253" s="36"/>
      <c r="MBG253" s="36"/>
      <c r="MBH253" s="36"/>
      <c r="MBI253" s="36"/>
      <c r="MBJ253" s="36"/>
      <c r="MBK253" s="36"/>
      <c r="MBL253" s="36"/>
      <c r="MBM253" s="36"/>
      <c r="MBN253" s="36"/>
      <c r="MBO253" s="36"/>
      <c r="MBP253" s="36"/>
      <c r="MBQ253" s="36"/>
      <c r="MBR253" s="36"/>
      <c r="MBS253" s="36"/>
      <c r="MBT253" s="36"/>
      <c r="MBU253" s="36"/>
      <c r="MBV253" s="36"/>
      <c r="MBW253" s="36"/>
      <c r="MBX253" s="36"/>
      <c r="MBY253" s="36"/>
      <c r="MBZ253" s="36"/>
      <c r="MCA253" s="36"/>
      <c r="MCB253" s="36"/>
      <c r="MCC253" s="36"/>
      <c r="MCD253" s="36"/>
      <c r="MCE253" s="36"/>
      <c r="MCF253" s="36"/>
      <c r="MCG253" s="36"/>
      <c r="MCH253" s="36"/>
      <c r="MCI253" s="36"/>
      <c r="MCJ253" s="36"/>
      <c r="MCK253" s="36"/>
      <c r="MCL253" s="36"/>
      <c r="MCM253" s="36"/>
      <c r="MCN253" s="36"/>
      <c r="MCO253" s="36"/>
      <c r="MCP253" s="36"/>
      <c r="MCQ253" s="36"/>
      <c r="MCR253" s="36"/>
      <c r="MCS253" s="36"/>
      <c r="MCT253" s="36"/>
      <c r="MCU253" s="36"/>
      <c r="MCV253" s="36"/>
      <c r="MCW253" s="36"/>
      <c r="MCX253" s="36"/>
      <c r="MCY253" s="36"/>
      <c r="MCZ253" s="36"/>
      <c r="MDA253" s="36"/>
      <c r="MDB253" s="36"/>
      <c r="MDC253" s="36"/>
      <c r="MDD253" s="36"/>
      <c r="MDE253" s="36"/>
      <c r="MDF253" s="36"/>
      <c r="MDG253" s="36"/>
      <c r="MDH253" s="36"/>
      <c r="MDI253" s="36"/>
      <c r="MDJ253" s="36"/>
      <c r="MDK253" s="36"/>
      <c r="MDL253" s="36"/>
      <c r="MDM253" s="36"/>
      <c r="MDN253" s="36"/>
      <c r="MDO253" s="36"/>
      <c r="MDP253" s="36"/>
      <c r="MDQ253" s="36"/>
      <c r="MDR253" s="36"/>
      <c r="MDS253" s="36"/>
      <c r="MDT253" s="36"/>
      <c r="MDU253" s="36"/>
      <c r="MDV253" s="36"/>
      <c r="MDW253" s="36"/>
      <c r="MDX253" s="36"/>
      <c r="MDY253" s="36"/>
      <c r="MDZ253" s="36"/>
      <c r="MEA253" s="36"/>
      <c r="MEB253" s="36"/>
      <c r="MEC253" s="36"/>
      <c r="MED253" s="36"/>
      <c r="MEE253" s="36"/>
      <c r="MEF253" s="36"/>
      <c r="MEG253" s="36"/>
      <c r="MEH253" s="36"/>
      <c r="MEI253" s="36"/>
      <c r="MEJ253" s="36"/>
      <c r="MEK253" s="36"/>
      <c r="MEL253" s="36"/>
      <c r="MEM253" s="36"/>
      <c r="MEN253" s="36"/>
      <c r="MEO253" s="36"/>
      <c r="MEP253" s="36"/>
      <c r="MEQ253" s="36"/>
      <c r="MER253" s="36"/>
      <c r="MES253" s="36"/>
      <c r="MET253" s="36"/>
      <c r="MEU253" s="36"/>
      <c r="MEV253" s="36"/>
      <c r="MEW253" s="36"/>
      <c r="MEX253" s="36"/>
      <c r="MEY253" s="36"/>
      <c r="MEZ253" s="36"/>
      <c r="MFA253" s="36"/>
      <c r="MFB253" s="36"/>
      <c r="MFC253" s="36"/>
      <c r="MFD253" s="36"/>
      <c r="MFE253" s="36"/>
      <c r="MFF253" s="36"/>
      <c r="MFG253" s="36"/>
      <c r="MFH253" s="36"/>
      <c r="MFI253" s="36"/>
      <c r="MFJ253" s="36"/>
      <c r="MFK253" s="36"/>
      <c r="MFL253" s="36"/>
      <c r="MFM253" s="36"/>
      <c r="MFN253" s="36"/>
      <c r="MFO253" s="36"/>
      <c r="MFP253" s="36"/>
      <c r="MFQ253" s="36"/>
      <c r="MFR253" s="36"/>
      <c r="MFS253" s="36"/>
      <c r="MFT253" s="36"/>
      <c r="MFU253" s="36"/>
      <c r="MFV253" s="36"/>
      <c r="MFW253" s="36"/>
      <c r="MFX253" s="36"/>
      <c r="MFY253" s="36"/>
      <c r="MFZ253" s="36"/>
      <c r="MGA253" s="36"/>
      <c r="MGB253" s="36"/>
      <c r="MGC253" s="36"/>
      <c r="MGD253" s="36"/>
      <c r="MGE253" s="36"/>
      <c r="MGF253" s="36"/>
      <c r="MGG253" s="36"/>
      <c r="MGH253" s="36"/>
      <c r="MGI253" s="36"/>
      <c r="MGJ253" s="36"/>
      <c r="MGK253" s="36"/>
      <c r="MGL253" s="36"/>
      <c r="MGM253" s="36"/>
      <c r="MGN253" s="36"/>
      <c r="MGO253" s="36"/>
      <c r="MGP253" s="36"/>
      <c r="MGQ253" s="36"/>
      <c r="MGR253" s="36"/>
      <c r="MGS253" s="36"/>
      <c r="MGT253" s="36"/>
      <c r="MGU253" s="36"/>
      <c r="MGV253" s="36"/>
      <c r="MGW253" s="36"/>
      <c r="MGX253" s="36"/>
      <c r="MGY253" s="36"/>
      <c r="MGZ253" s="36"/>
      <c r="MHA253" s="36"/>
      <c r="MHB253" s="36"/>
      <c r="MHC253" s="36"/>
      <c r="MHD253" s="36"/>
      <c r="MHE253" s="36"/>
      <c r="MHF253" s="36"/>
      <c r="MHG253" s="36"/>
      <c r="MHH253" s="36"/>
      <c r="MHI253" s="36"/>
      <c r="MHJ253" s="36"/>
      <c r="MHK253" s="36"/>
      <c r="MHL253" s="36"/>
      <c r="MHM253" s="36"/>
      <c r="MHN253" s="36"/>
      <c r="MHO253" s="36"/>
      <c r="MHP253" s="36"/>
      <c r="MHQ253" s="36"/>
      <c r="MHR253" s="36"/>
      <c r="MHS253" s="36"/>
      <c r="MHT253" s="36"/>
      <c r="MHU253" s="36"/>
      <c r="MHV253" s="36"/>
      <c r="MHW253" s="36"/>
      <c r="MHX253" s="36"/>
      <c r="MHY253" s="36"/>
      <c r="MHZ253" s="36"/>
      <c r="MIA253" s="36"/>
      <c r="MIB253" s="36"/>
      <c r="MIC253" s="36"/>
      <c r="MID253" s="36"/>
      <c r="MIE253" s="36"/>
      <c r="MIF253" s="36"/>
      <c r="MIG253" s="36"/>
      <c r="MIH253" s="36"/>
      <c r="MII253" s="36"/>
      <c r="MIJ253" s="36"/>
      <c r="MIK253" s="36"/>
      <c r="MIL253" s="36"/>
      <c r="MIM253" s="36"/>
      <c r="MIN253" s="36"/>
      <c r="MIO253" s="36"/>
      <c r="MIP253" s="36"/>
      <c r="MIQ253" s="36"/>
      <c r="MIR253" s="36"/>
      <c r="MIS253" s="36"/>
      <c r="MIT253" s="36"/>
      <c r="MIU253" s="36"/>
      <c r="MIV253" s="36"/>
      <c r="MIW253" s="36"/>
      <c r="MIX253" s="36"/>
      <c r="MIY253" s="36"/>
      <c r="MIZ253" s="36"/>
      <c r="MJA253" s="36"/>
      <c r="MJB253" s="36"/>
      <c r="MJC253" s="36"/>
      <c r="MJD253" s="36"/>
      <c r="MJE253" s="36"/>
      <c r="MJF253" s="36"/>
      <c r="MJG253" s="36"/>
      <c r="MJH253" s="36"/>
      <c r="MJI253" s="36"/>
      <c r="MJJ253" s="36"/>
      <c r="MJK253" s="36"/>
      <c r="MJL253" s="36"/>
      <c r="MJM253" s="36"/>
      <c r="MJN253" s="36"/>
      <c r="MJO253" s="36"/>
      <c r="MJP253" s="36"/>
      <c r="MJQ253" s="36"/>
      <c r="MJR253" s="36"/>
      <c r="MJS253" s="36"/>
      <c r="MJT253" s="36"/>
      <c r="MJU253" s="36"/>
      <c r="MJV253" s="36"/>
      <c r="MJW253" s="36"/>
      <c r="MJX253" s="36"/>
      <c r="MJY253" s="36"/>
      <c r="MJZ253" s="36"/>
      <c r="MKA253" s="36"/>
      <c r="MKB253" s="36"/>
      <c r="MKC253" s="36"/>
      <c r="MKD253" s="36"/>
      <c r="MKE253" s="36"/>
      <c r="MKF253" s="36"/>
      <c r="MKG253" s="36"/>
      <c r="MKH253" s="36"/>
      <c r="MKI253" s="36"/>
      <c r="MKJ253" s="36"/>
      <c r="MKK253" s="36"/>
      <c r="MKL253" s="36"/>
      <c r="MKM253" s="36"/>
      <c r="MKN253" s="36"/>
      <c r="MKO253" s="36"/>
      <c r="MKP253" s="36"/>
      <c r="MKQ253" s="36"/>
      <c r="MKR253" s="36"/>
      <c r="MKS253" s="36"/>
      <c r="MKT253" s="36"/>
      <c r="MKU253" s="36"/>
      <c r="MKV253" s="36"/>
      <c r="MKW253" s="36"/>
      <c r="MKX253" s="36"/>
      <c r="MKY253" s="36"/>
      <c r="MKZ253" s="36"/>
      <c r="MLA253" s="36"/>
      <c r="MLB253" s="36"/>
      <c r="MLC253" s="36"/>
      <c r="MLD253" s="36"/>
      <c r="MLE253" s="36"/>
      <c r="MLF253" s="36"/>
      <c r="MLG253" s="36"/>
      <c r="MLH253" s="36"/>
      <c r="MLI253" s="36"/>
      <c r="MLJ253" s="36"/>
      <c r="MLK253" s="36"/>
      <c r="MLL253" s="36"/>
      <c r="MLM253" s="36"/>
      <c r="MLN253" s="36"/>
      <c r="MLO253" s="36"/>
      <c r="MLP253" s="36"/>
      <c r="MLQ253" s="36"/>
      <c r="MLR253" s="36"/>
      <c r="MLS253" s="36"/>
      <c r="MLT253" s="36"/>
      <c r="MLU253" s="36"/>
      <c r="MLV253" s="36"/>
      <c r="MLW253" s="36"/>
      <c r="MLX253" s="36"/>
      <c r="MLY253" s="36"/>
      <c r="MLZ253" s="36"/>
      <c r="MMA253" s="36"/>
      <c r="MMB253" s="36"/>
      <c r="MMC253" s="36"/>
      <c r="MMD253" s="36"/>
      <c r="MME253" s="36"/>
      <c r="MMF253" s="36"/>
      <c r="MMG253" s="36"/>
      <c r="MMH253" s="36"/>
      <c r="MMI253" s="36"/>
      <c r="MMJ253" s="36"/>
      <c r="MMK253" s="36"/>
      <c r="MML253" s="36"/>
      <c r="MMM253" s="36"/>
      <c r="MMN253" s="36"/>
      <c r="MMO253" s="36"/>
      <c r="MMP253" s="36"/>
      <c r="MMQ253" s="36"/>
      <c r="MMR253" s="36"/>
      <c r="MMS253" s="36"/>
      <c r="MMT253" s="36"/>
      <c r="MMU253" s="36"/>
      <c r="MMV253" s="36"/>
      <c r="MMW253" s="36"/>
      <c r="MMX253" s="36"/>
      <c r="MMY253" s="36"/>
      <c r="MMZ253" s="36"/>
      <c r="MNA253" s="36"/>
      <c r="MNB253" s="36"/>
      <c r="MNC253" s="36"/>
      <c r="MND253" s="36"/>
      <c r="MNE253" s="36"/>
      <c r="MNF253" s="36"/>
      <c r="MNG253" s="36"/>
      <c r="MNH253" s="36"/>
      <c r="MNI253" s="36"/>
      <c r="MNJ253" s="36"/>
      <c r="MNK253" s="36"/>
      <c r="MNL253" s="36"/>
      <c r="MNM253" s="36"/>
      <c r="MNN253" s="36"/>
      <c r="MNO253" s="36"/>
      <c r="MNP253" s="36"/>
      <c r="MNQ253" s="36"/>
      <c r="MNR253" s="36"/>
      <c r="MNS253" s="36"/>
      <c r="MNT253" s="36"/>
      <c r="MNU253" s="36"/>
      <c r="MNV253" s="36"/>
      <c r="MNW253" s="36"/>
      <c r="MNX253" s="36"/>
      <c r="MNY253" s="36"/>
      <c r="MNZ253" s="36"/>
      <c r="MOA253" s="36"/>
      <c r="MOB253" s="36"/>
      <c r="MOC253" s="36"/>
      <c r="MOD253" s="36"/>
      <c r="MOE253" s="36"/>
      <c r="MOF253" s="36"/>
      <c r="MOG253" s="36"/>
      <c r="MOH253" s="36"/>
      <c r="MOI253" s="36"/>
      <c r="MOJ253" s="36"/>
      <c r="MOK253" s="36"/>
      <c r="MOL253" s="36"/>
      <c r="MOM253" s="36"/>
      <c r="MON253" s="36"/>
      <c r="MOO253" s="36"/>
      <c r="MOP253" s="36"/>
      <c r="MOQ253" s="36"/>
      <c r="MOR253" s="36"/>
      <c r="MOS253" s="36"/>
      <c r="MOT253" s="36"/>
      <c r="MOU253" s="36"/>
      <c r="MOV253" s="36"/>
      <c r="MOW253" s="36"/>
      <c r="MOX253" s="36"/>
      <c r="MOY253" s="36"/>
      <c r="MOZ253" s="36"/>
      <c r="MPA253" s="36"/>
      <c r="MPB253" s="36"/>
      <c r="MPC253" s="36"/>
      <c r="MPD253" s="36"/>
      <c r="MPE253" s="36"/>
      <c r="MPF253" s="36"/>
      <c r="MPG253" s="36"/>
      <c r="MPH253" s="36"/>
      <c r="MPI253" s="36"/>
      <c r="MPJ253" s="36"/>
      <c r="MPK253" s="36"/>
      <c r="MPL253" s="36"/>
      <c r="MPM253" s="36"/>
      <c r="MPN253" s="36"/>
      <c r="MPO253" s="36"/>
      <c r="MPP253" s="36"/>
      <c r="MPQ253" s="36"/>
      <c r="MPR253" s="36"/>
      <c r="MPS253" s="36"/>
      <c r="MPT253" s="36"/>
      <c r="MPU253" s="36"/>
      <c r="MPV253" s="36"/>
      <c r="MPW253" s="36"/>
      <c r="MPX253" s="36"/>
      <c r="MPY253" s="36"/>
      <c r="MPZ253" s="36"/>
      <c r="MQA253" s="36"/>
      <c r="MQB253" s="36"/>
      <c r="MQC253" s="36"/>
      <c r="MQD253" s="36"/>
      <c r="MQE253" s="36"/>
      <c r="MQF253" s="36"/>
      <c r="MQG253" s="36"/>
      <c r="MQH253" s="36"/>
      <c r="MQI253" s="36"/>
      <c r="MQJ253" s="36"/>
      <c r="MQK253" s="36"/>
      <c r="MQL253" s="36"/>
      <c r="MQM253" s="36"/>
      <c r="MQN253" s="36"/>
      <c r="MQO253" s="36"/>
      <c r="MQP253" s="36"/>
      <c r="MQQ253" s="36"/>
      <c r="MQR253" s="36"/>
      <c r="MQS253" s="36"/>
      <c r="MQT253" s="36"/>
      <c r="MQU253" s="36"/>
      <c r="MQV253" s="36"/>
      <c r="MQW253" s="36"/>
      <c r="MQX253" s="36"/>
      <c r="MQY253" s="36"/>
      <c r="MQZ253" s="36"/>
      <c r="MRA253" s="36"/>
      <c r="MRB253" s="36"/>
      <c r="MRC253" s="36"/>
      <c r="MRD253" s="36"/>
      <c r="MRE253" s="36"/>
      <c r="MRF253" s="36"/>
      <c r="MRG253" s="36"/>
      <c r="MRH253" s="36"/>
      <c r="MRI253" s="36"/>
      <c r="MRJ253" s="36"/>
      <c r="MRK253" s="36"/>
      <c r="MRL253" s="36"/>
      <c r="MRM253" s="36"/>
      <c r="MRN253" s="36"/>
      <c r="MRO253" s="36"/>
      <c r="MRP253" s="36"/>
      <c r="MRQ253" s="36"/>
      <c r="MRR253" s="36"/>
      <c r="MRS253" s="36"/>
      <c r="MRT253" s="36"/>
      <c r="MRU253" s="36"/>
      <c r="MRV253" s="36"/>
      <c r="MRW253" s="36"/>
      <c r="MRX253" s="36"/>
      <c r="MRY253" s="36"/>
      <c r="MRZ253" s="36"/>
      <c r="MSA253" s="36"/>
      <c r="MSB253" s="36"/>
      <c r="MSC253" s="36"/>
      <c r="MSD253" s="36"/>
      <c r="MSE253" s="36"/>
      <c r="MSF253" s="36"/>
      <c r="MSG253" s="36"/>
      <c r="MSH253" s="36"/>
      <c r="MSI253" s="36"/>
      <c r="MSJ253" s="36"/>
      <c r="MSK253" s="36"/>
      <c r="MSL253" s="36"/>
      <c r="MSM253" s="36"/>
      <c r="MSN253" s="36"/>
      <c r="MSO253" s="36"/>
      <c r="MSP253" s="36"/>
      <c r="MSQ253" s="36"/>
      <c r="MSR253" s="36"/>
      <c r="MSS253" s="36"/>
      <c r="MST253" s="36"/>
      <c r="MSU253" s="36"/>
      <c r="MSV253" s="36"/>
      <c r="MSW253" s="36"/>
      <c r="MSX253" s="36"/>
      <c r="MSY253" s="36"/>
      <c r="MSZ253" s="36"/>
      <c r="MTA253" s="36"/>
      <c r="MTB253" s="36"/>
      <c r="MTC253" s="36"/>
      <c r="MTD253" s="36"/>
      <c r="MTE253" s="36"/>
      <c r="MTF253" s="36"/>
      <c r="MTG253" s="36"/>
      <c r="MTH253" s="36"/>
      <c r="MTI253" s="36"/>
      <c r="MTJ253" s="36"/>
      <c r="MTK253" s="36"/>
      <c r="MTL253" s="36"/>
      <c r="MTM253" s="36"/>
      <c r="MTN253" s="36"/>
      <c r="MTO253" s="36"/>
      <c r="MTP253" s="36"/>
      <c r="MTQ253" s="36"/>
      <c r="MTR253" s="36"/>
      <c r="MTS253" s="36"/>
      <c r="MTT253" s="36"/>
      <c r="MTU253" s="36"/>
      <c r="MTV253" s="36"/>
      <c r="MTW253" s="36"/>
      <c r="MTX253" s="36"/>
      <c r="MTY253" s="36"/>
      <c r="MTZ253" s="36"/>
      <c r="MUA253" s="36"/>
      <c r="MUB253" s="36"/>
      <c r="MUC253" s="36"/>
      <c r="MUD253" s="36"/>
      <c r="MUE253" s="36"/>
      <c r="MUF253" s="36"/>
      <c r="MUG253" s="36"/>
      <c r="MUH253" s="36"/>
      <c r="MUI253" s="36"/>
      <c r="MUJ253" s="36"/>
      <c r="MUK253" s="36"/>
      <c r="MUL253" s="36"/>
      <c r="MUM253" s="36"/>
      <c r="MUN253" s="36"/>
      <c r="MUO253" s="36"/>
      <c r="MUP253" s="36"/>
      <c r="MUQ253" s="36"/>
      <c r="MUR253" s="36"/>
      <c r="MUS253" s="36"/>
      <c r="MUT253" s="36"/>
      <c r="MUU253" s="36"/>
      <c r="MUV253" s="36"/>
      <c r="MUW253" s="36"/>
      <c r="MUX253" s="36"/>
      <c r="MUY253" s="36"/>
      <c r="MUZ253" s="36"/>
      <c r="MVA253" s="36"/>
      <c r="MVB253" s="36"/>
      <c r="MVC253" s="36"/>
      <c r="MVD253" s="36"/>
      <c r="MVE253" s="36"/>
      <c r="MVF253" s="36"/>
      <c r="MVG253" s="36"/>
      <c r="MVH253" s="36"/>
      <c r="MVI253" s="36"/>
      <c r="MVJ253" s="36"/>
      <c r="MVK253" s="36"/>
      <c r="MVL253" s="36"/>
      <c r="MVM253" s="36"/>
      <c r="MVN253" s="36"/>
      <c r="MVO253" s="36"/>
      <c r="MVP253" s="36"/>
      <c r="MVQ253" s="36"/>
      <c r="MVR253" s="36"/>
      <c r="MVS253" s="36"/>
      <c r="MVT253" s="36"/>
      <c r="MVU253" s="36"/>
      <c r="MVV253" s="36"/>
      <c r="MVW253" s="36"/>
      <c r="MVX253" s="36"/>
      <c r="MVY253" s="36"/>
      <c r="MVZ253" s="36"/>
      <c r="MWA253" s="36"/>
      <c r="MWB253" s="36"/>
      <c r="MWC253" s="36"/>
      <c r="MWD253" s="36"/>
      <c r="MWE253" s="36"/>
      <c r="MWF253" s="36"/>
      <c r="MWG253" s="36"/>
      <c r="MWH253" s="36"/>
      <c r="MWI253" s="36"/>
      <c r="MWJ253" s="36"/>
      <c r="MWK253" s="36"/>
      <c r="MWL253" s="36"/>
      <c r="MWM253" s="36"/>
      <c r="MWN253" s="36"/>
      <c r="MWO253" s="36"/>
      <c r="MWP253" s="36"/>
      <c r="MWQ253" s="36"/>
      <c r="MWR253" s="36"/>
      <c r="MWS253" s="36"/>
      <c r="MWT253" s="36"/>
      <c r="MWU253" s="36"/>
      <c r="MWV253" s="36"/>
      <c r="MWW253" s="36"/>
      <c r="MWX253" s="36"/>
      <c r="MWY253" s="36"/>
      <c r="MWZ253" s="36"/>
      <c r="MXA253" s="36"/>
      <c r="MXB253" s="36"/>
      <c r="MXC253" s="36"/>
      <c r="MXD253" s="36"/>
      <c r="MXE253" s="36"/>
      <c r="MXF253" s="36"/>
      <c r="MXG253" s="36"/>
      <c r="MXH253" s="36"/>
      <c r="MXI253" s="36"/>
      <c r="MXJ253" s="36"/>
      <c r="MXK253" s="36"/>
      <c r="MXL253" s="36"/>
      <c r="MXM253" s="36"/>
      <c r="MXN253" s="36"/>
      <c r="MXO253" s="36"/>
      <c r="MXP253" s="36"/>
      <c r="MXQ253" s="36"/>
      <c r="MXR253" s="36"/>
      <c r="MXS253" s="36"/>
      <c r="MXT253" s="36"/>
      <c r="MXU253" s="36"/>
      <c r="MXV253" s="36"/>
      <c r="MXW253" s="36"/>
      <c r="MXX253" s="36"/>
      <c r="MXY253" s="36"/>
      <c r="MXZ253" s="36"/>
      <c r="MYA253" s="36"/>
      <c r="MYB253" s="36"/>
      <c r="MYC253" s="36"/>
      <c r="MYD253" s="36"/>
      <c r="MYE253" s="36"/>
      <c r="MYF253" s="36"/>
      <c r="MYG253" s="36"/>
      <c r="MYH253" s="36"/>
      <c r="MYI253" s="36"/>
      <c r="MYJ253" s="36"/>
      <c r="MYK253" s="36"/>
      <c r="MYL253" s="36"/>
      <c r="MYM253" s="36"/>
      <c r="MYN253" s="36"/>
      <c r="MYO253" s="36"/>
      <c r="MYP253" s="36"/>
      <c r="MYQ253" s="36"/>
      <c r="MYR253" s="36"/>
      <c r="MYS253" s="36"/>
      <c r="MYT253" s="36"/>
      <c r="MYU253" s="36"/>
      <c r="MYV253" s="36"/>
      <c r="MYW253" s="36"/>
      <c r="MYX253" s="36"/>
      <c r="MYY253" s="36"/>
      <c r="MYZ253" s="36"/>
      <c r="MZA253" s="36"/>
      <c r="MZB253" s="36"/>
      <c r="MZC253" s="36"/>
      <c r="MZD253" s="36"/>
      <c r="MZE253" s="36"/>
      <c r="MZF253" s="36"/>
      <c r="MZG253" s="36"/>
      <c r="MZH253" s="36"/>
      <c r="MZI253" s="36"/>
      <c r="MZJ253" s="36"/>
      <c r="MZK253" s="36"/>
      <c r="MZL253" s="36"/>
      <c r="MZM253" s="36"/>
      <c r="MZN253" s="36"/>
      <c r="MZO253" s="36"/>
      <c r="MZP253" s="36"/>
      <c r="MZQ253" s="36"/>
      <c r="MZR253" s="36"/>
      <c r="MZS253" s="36"/>
      <c r="MZT253" s="36"/>
      <c r="MZU253" s="36"/>
      <c r="MZV253" s="36"/>
      <c r="MZW253" s="36"/>
      <c r="MZX253" s="36"/>
      <c r="MZY253" s="36"/>
      <c r="MZZ253" s="36"/>
      <c r="NAA253" s="36"/>
      <c r="NAB253" s="36"/>
      <c r="NAC253" s="36"/>
      <c r="NAD253" s="36"/>
      <c r="NAE253" s="36"/>
      <c r="NAF253" s="36"/>
      <c r="NAG253" s="36"/>
      <c r="NAH253" s="36"/>
      <c r="NAI253" s="36"/>
      <c r="NAJ253" s="36"/>
      <c r="NAK253" s="36"/>
      <c r="NAL253" s="36"/>
      <c r="NAM253" s="36"/>
      <c r="NAN253" s="36"/>
      <c r="NAO253" s="36"/>
      <c r="NAP253" s="36"/>
      <c r="NAQ253" s="36"/>
      <c r="NAR253" s="36"/>
      <c r="NAS253" s="36"/>
      <c r="NAT253" s="36"/>
      <c r="NAU253" s="36"/>
      <c r="NAV253" s="36"/>
      <c r="NAW253" s="36"/>
      <c r="NAX253" s="36"/>
      <c r="NAY253" s="36"/>
      <c r="NAZ253" s="36"/>
      <c r="NBA253" s="36"/>
      <c r="NBB253" s="36"/>
      <c r="NBC253" s="36"/>
      <c r="NBD253" s="36"/>
      <c r="NBE253" s="36"/>
      <c r="NBF253" s="36"/>
      <c r="NBG253" s="36"/>
      <c r="NBH253" s="36"/>
      <c r="NBI253" s="36"/>
      <c r="NBJ253" s="36"/>
      <c r="NBK253" s="36"/>
      <c r="NBL253" s="36"/>
      <c r="NBM253" s="36"/>
      <c r="NBN253" s="36"/>
      <c r="NBO253" s="36"/>
      <c r="NBP253" s="36"/>
      <c r="NBQ253" s="36"/>
      <c r="NBR253" s="36"/>
      <c r="NBS253" s="36"/>
      <c r="NBT253" s="36"/>
      <c r="NBU253" s="36"/>
      <c r="NBV253" s="36"/>
      <c r="NBW253" s="36"/>
      <c r="NBX253" s="36"/>
      <c r="NBY253" s="36"/>
      <c r="NBZ253" s="36"/>
      <c r="NCA253" s="36"/>
      <c r="NCB253" s="36"/>
      <c r="NCC253" s="36"/>
      <c r="NCD253" s="36"/>
      <c r="NCE253" s="36"/>
      <c r="NCF253" s="36"/>
      <c r="NCG253" s="36"/>
      <c r="NCH253" s="36"/>
      <c r="NCI253" s="36"/>
      <c r="NCJ253" s="36"/>
      <c r="NCK253" s="36"/>
      <c r="NCL253" s="36"/>
      <c r="NCM253" s="36"/>
      <c r="NCN253" s="36"/>
      <c r="NCO253" s="36"/>
      <c r="NCP253" s="36"/>
      <c r="NCQ253" s="36"/>
      <c r="NCR253" s="36"/>
      <c r="NCS253" s="36"/>
      <c r="NCT253" s="36"/>
      <c r="NCU253" s="36"/>
      <c r="NCV253" s="36"/>
      <c r="NCW253" s="36"/>
      <c r="NCX253" s="36"/>
      <c r="NCY253" s="36"/>
      <c r="NCZ253" s="36"/>
      <c r="NDA253" s="36"/>
      <c r="NDB253" s="36"/>
      <c r="NDC253" s="36"/>
      <c r="NDD253" s="36"/>
      <c r="NDE253" s="36"/>
      <c r="NDF253" s="36"/>
      <c r="NDG253" s="36"/>
      <c r="NDH253" s="36"/>
      <c r="NDI253" s="36"/>
      <c r="NDJ253" s="36"/>
      <c r="NDK253" s="36"/>
      <c r="NDL253" s="36"/>
      <c r="NDM253" s="36"/>
      <c r="NDN253" s="36"/>
      <c r="NDO253" s="36"/>
      <c r="NDP253" s="36"/>
      <c r="NDQ253" s="36"/>
      <c r="NDR253" s="36"/>
      <c r="NDS253" s="36"/>
      <c r="NDT253" s="36"/>
      <c r="NDU253" s="36"/>
      <c r="NDV253" s="36"/>
      <c r="NDW253" s="36"/>
      <c r="NDX253" s="36"/>
      <c r="NDY253" s="36"/>
      <c r="NDZ253" s="36"/>
      <c r="NEA253" s="36"/>
      <c r="NEB253" s="36"/>
      <c r="NEC253" s="36"/>
      <c r="NED253" s="36"/>
      <c r="NEE253" s="36"/>
      <c r="NEF253" s="36"/>
      <c r="NEG253" s="36"/>
      <c r="NEH253" s="36"/>
      <c r="NEI253" s="36"/>
      <c r="NEJ253" s="36"/>
      <c r="NEK253" s="36"/>
      <c r="NEL253" s="36"/>
      <c r="NEM253" s="36"/>
      <c r="NEN253" s="36"/>
      <c r="NEO253" s="36"/>
      <c r="NEP253" s="36"/>
      <c r="NEQ253" s="36"/>
      <c r="NER253" s="36"/>
      <c r="NES253" s="36"/>
      <c r="NET253" s="36"/>
      <c r="NEU253" s="36"/>
      <c r="NEV253" s="36"/>
      <c r="NEW253" s="36"/>
      <c r="NEX253" s="36"/>
      <c r="NEY253" s="36"/>
      <c r="NEZ253" s="36"/>
      <c r="NFA253" s="36"/>
      <c r="NFB253" s="36"/>
      <c r="NFC253" s="36"/>
      <c r="NFD253" s="36"/>
      <c r="NFE253" s="36"/>
      <c r="NFF253" s="36"/>
      <c r="NFG253" s="36"/>
      <c r="NFH253" s="36"/>
      <c r="NFI253" s="36"/>
      <c r="NFJ253" s="36"/>
      <c r="NFK253" s="36"/>
      <c r="NFL253" s="36"/>
      <c r="NFM253" s="36"/>
      <c r="NFN253" s="36"/>
      <c r="NFO253" s="36"/>
      <c r="NFP253" s="36"/>
      <c r="NFQ253" s="36"/>
      <c r="NFR253" s="36"/>
      <c r="NFS253" s="36"/>
      <c r="NFT253" s="36"/>
      <c r="NFU253" s="36"/>
      <c r="NFV253" s="36"/>
      <c r="NFW253" s="36"/>
      <c r="NFX253" s="36"/>
      <c r="NFY253" s="36"/>
      <c r="NFZ253" s="36"/>
      <c r="NGA253" s="36"/>
      <c r="NGB253" s="36"/>
      <c r="NGC253" s="36"/>
      <c r="NGD253" s="36"/>
      <c r="NGE253" s="36"/>
      <c r="NGF253" s="36"/>
      <c r="NGG253" s="36"/>
      <c r="NGH253" s="36"/>
      <c r="NGI253" s="36"/>
      <c r="NGJ253" s="36"/>
      <c r="NGK253" s="36"/>
      <c r="NGL253" s="36"/>
      <c r="NGM253" s="36"/>
      <c r="NGN253" s="36"/>
      <c r="NGO253" s="36"/>
      <c r="NGP253" s="36"/>
      <c r="NGQ253" s="36"/>
      <c r="NGR253" s="36"/>
      <c r="NGS253" s="36"/>
      <c r="NGT253" s="36"/>
      <c r="NGU253" s="36"/>
      <c r="NGV253" s="36"/>
      <c r="NGW253" s="36"/>
      <c r="NGX253" s="36"/>
      <c r="NGY253" s="36"/>
      <c r="NGZ253" s="36"/>
      <c r="NHA253" s="36"/>
      <c r="NHB253" s="36"/>
      <c r="NHC253" s="36"/>
      <c r="NHD253" s="36"/>
      <c r="NHE253" s="36"/>
      <c r="NHF253" s="36"/>
      <c r="NHG253" s="36"/>
      <c r="NHH253" s="36"/>
      <c r="NHI253" s="36"/>
      <c r="NHJ253" s="36"/>
      <c r="NHK253" s="36"/>
      <c r="NHL253" s="36"/>
      <c r="NHM253" s="36"/>
      <c r="NHN253" s="36"/>
      <c r="NHO253" s="36"/>
      <c r="NHP253" s="36"/>
      <c r="NHQ253" s="36"/>
      <c r="NHR253" s="36"/>
      <c r="NHS253" s="36"/>
      <c r="NHT253" s="36"/>
      <c r="NHU253" s="36"/>
      <c r="NHV253" s="36"/>
      <c r="NHW253" s="36"/>
      <c r="NHX253" s="36"/>
      <c r="NHY253" s="36"/>
      <c r="NHZ253" s="36"/>
      <c r="NIA253" s="36"/>
      <c r="NIB253" s="36"/>
      <c r="NIC253" s="36"/>
      <c r="NID253" s="36"/>
      <c r="NIE253" s="36"/>
      <c r="NIF253" s="36"/>
      <c r="NIG253" s="36"/>
      <c r="NIH253" s="36"/>
      <c r="NII253" s="36"/>
      <c r="NIJ253" s="36"/>
      <c r="NIK253" s="36"/>
      <c r="NIL253" s="36"/>
      <c r="NIM253" s="36"/>
      <c r="NIN253" s="36"/>
      <c r="NIO253" s="36"/>
      <c r="NIP253" s="36"/>
      <c r="NIQ253" s="36"/>
      <c r="NIR253" s="36"/>
      <c r="NIS253" s="36"/>
      <c r="NIT253" s="36"/>
      <c r="NIU253" s="36"/>
      <c r="NIV253" s="36"/>
      <c r="NIW253" s="36"/>
      <c r="NIX253" s="36"/>
      <c r="NIY253" s="36"/>
      <c r="NIZ253" s="36"/>
      <c r="NJA253" s="36"/>
      <c r="NJB253" s="36"/>
      <c r="NJC253" s="36"/>
      <c r="NJD253" s="36"/>
      <c r="NJE253" s="36"/>
      <c r="NJF253" s="36"/>
      <c r="NJG253" s="36"/>
      <c r="NJH253" s="36"/>
      <c r="NJI253" s="36"/>
      <c r="NJJ253" s="36"/>
      <c r="NJK253" s="36"/>
      <c r="NJL253" s="36"/>
      <c r="NJM253" s="36"/>
      <c r="NJN253" s="36"/>
      <c r="NJO253" s="36"/>
      <c r="NJP253" s="36"/>
      <c r="NJQ253" s="36"/>
      <c r="NJR253" s="36"/>
      <c r="NJS253" s="36"/>
      <c r="NJT253" s="36"/>
      <c r="NJU253" s="36"/>
      <c r="NJV253" s="36"/>
      <c r="NJW253" s="36"/>
      <c r="NJX253" s="36"/>
      <c r="NJY253" s="36"/>
      <c r="NJZ253" s="36"/>
      <c r="NKA253" s="36"/>
      <c r="NKB253" s="36"/>
      <c r="NKC253" s="36"/>
      <c r="NKD253" s="36"/>
      <c r="NKE253" s="36"/>
      <c r="NKF253" s="36"/>
      <c r="NKG253" s="36"/>
      <c r="NKH253" s="36"/>
      <c r="NKI253" s="36"/>
      <c r="NKJ253" s="36"/>
      <c r="NKK253" s="36"/>
      <c r="NKL253" s="36"/>
      <c r="NKM253" s="36"/>
      <c r="NKN253" s="36"/>
      <c r="NKO253" s="36"/>
      <c r="NKP253" s="36"/>
      <c r="NKQ253" s="36"/>
      <c r="NKR253" s="36"/>
      <c r="NKS253" s="36"/>
      <c r="NKT253" s="36"/>
      <c r="NKU253" s="36"/>
      <c r="NKV253" s="36"/>
      <c r="NKW253" s="36"/>
      <c r="NKX253" s="36"/>
      <c r="NKY253" s="36"/>
      <c r="NKZ253" s="36"/>
      <c r="NLA253" s="36"/>
      <c r="NLB253" s="36"/>
      <c r="NLC253" s="36"/>
      <c r="NLD253" s="36"/>
      <c r="NLE253" s="36"/>
      <c r="NLF253" s="36"/>
      <c r="NLG253" s="36"/>
      <c r="NLH253" s="36"/>
      <c r="NLI253" s="36"/>
      <c r="NLJ253" s="36"/>
      <c r="NLK253" s="36"/>
      <c r="NLL253" s="36"/>
      <c r="NLM253" s="36"/>
      <c r="NLN253" s="36"/>
      <c r="NLO253" s="36"/>
      <c r="NLP253" s="36"/>
      <c r="NLQ253" s="36"/>
      <c r="NLR253" s="36"/>
      <c r="NLS253" s="36"/>
      <c r="NLT253" s="36"/>
      <c r="NLU253" s="36"/>
      <c r="NLV253" s="36"/>
      <c r="NLW253" s="36"/>
      <c r="NLX253" s="36"/>
      <c r="NLY253" s="36"/>
      <c r="NLZ253" s="36"/>
      <c r="NMA253" s="36"/>
      <c r="NMB253" s="36"/>
      <c r="NMC253" s="36"/>
      <c r="NMD253" s="36"/>
      <c r="NME253" s="36"/>
      <c r="NMF253" s="36"/>
      <c r="NMG253" s="36"/>
      <c r="NMH253" s="36"/>
      <c r="NMI253" s="36"/>
      <c r="NMJ253" s="36"/>
      <c r="NMK253" s="36"/>
      <c r="NML253" s="36"/>
      <c r="NMM253" s="36"/>
      <c r="NMN253" s="36"/>
      <c r="NMO253" s="36"/>
      <c r="NMP253" s="36"/>
      <c r="NMQ253" s="36"/>
      <c r="NMR253" s="36"/>
      <c r="NMS253" s="36"/>
      <c r="NMT253" s="36"/>
      <c r="NMU253" s="36"/>
      <c r="NMV253" s="36"/>
      <c r="NMW253" s="36"/>
      <c r="NMX253" s="36"/>
      <c r="NMY253" s="36"/>
      <c r="NMZ253" s="36"/>
      <c r="NNA253" s="36"/>
      <c r="NNB253" s="36"/>
      <c r="NNC253" s="36"/>
      <c r="NND253" s="36"/>
      <c r="NNE253" s="36"/>
      <c r="NNF253" s="36"/>
      <c r="NNG253" s="36"/>
      <c r="NNH253" s="36"/>
      <c r="NNI253" s="36"/>
      <c r="NNJ253" s="36"/>
      <c r="NNK253" s="36"/>
      <c r="NNL253" s="36"/>
      <c r="NNM253" s="36"/>
      <c r="NNN253" s="36"/>
      <c r="NNO253" s="36"/>
      <c r="NNP253" s="36"/>
      <c r="NNQ253" s="36"/>
      <c r="NNR253" s="36"/>
      <c r="NNS253" s="36"/>
      <c r="NNT253" s="36"/>
      <c r="NNU253" s="36"/>
      <c r="NNV253" s="36"/>
      <c r="NNW253" s="36"/>
      <c r="NNX253" s="36"/>
      <c r="NNY253" s="36"/>
      <c r="NNZ253" s="36"/>
      <c r="NOA253" s="36"/>
      <c r="NOB253" s="36"/>
      <c r="NOC253" s="36"/>
      <c r="NOD253" s="36"/>
      <c r="NOE253" s="36"/>
      <c r="NOF253" s="36"/>
      <c r="NOG253" s="36"/>
      <c r="NOH253" s="36"/>
      <c r="NOI253" s="36"/>
      <c r="NOJ253" s="36"/>
      <c r="NOK253" s="36"/>
      <c r="NOL253" s="36"/>
      <c r="NOM253" s="36"/>
      <c r="NON253" s="36"/>
      <c r="NOO253" s="36"/>
      <c r="NOP253" s="36"/>
      <c r="NOQ253" s="36"/>
      <c r="NOR253" s="36"/>
      <c r="NOS253" s="36"/>
      <c r="NOT253" s="36"/>
      <c r="NOU253" s="36"/>
      <c r="NOV253" s="36"/>
      <c r="NOW253" s="36"/>
      <c r="NOX253" s="36"/>
      <c r="NOY253" s="36"/>
      <c r="NOZ253" s="36"/>
      <c r="NPA253" s="36"/>
      <c r="NPB253" s="36"/>
      <c r="NPC253" s="36"/>
      <c r="NPD253" s="36"/>
      <c r="NPE253" s="36"/>
      <c r="NPF253" s="36"/>
      <c r="NPG253" s="36"/>
      <c r="NPH253" s="36"/>
      <c r="NPI253" s="36"/>
      <c r="NPJ253" s="36"/>
      <c r="NPK253" s="36"/>
      <c r="NPL253" s="36"/>
      <c r="NPM253" s="36"/>
      <c r="NPN253" s="36"/>
      <c r="NPO253" s="36"/>
      <c r="NPP253" s="36"/>
      <c r="NPQ253" s="36"/>
      <c r="NPR253" s="36"/>
      <c r="NPS253" s="36"/>
      <c r="NPT253" s="36"/>
      <c r="NPU253" s="36"/>
      <c r="NPV253" s="36"/>
      <c r="NPW253" s="36"/>
      <c r="NPX253" s="36"/>
      <c r="NPY253" s="36"/>
      <c r="NPZ253" s="36"/>
      <c r="NQA253" s="36"/>
      <c r="NQB253" s="36"/>
      <c r="NQC253" s="36"/>
      <c r="NQD253" s="36"/>
      <c r="NQE253" s="36"/>
      <c r="NQF253" s="36"/>
      <c r="NQG253" s="36"/>
      <c r="NQH253" s="36"/>
      <c r="NQI253" s="36"/>
      <c r="NQJ253" s="36"/>
      <c r="NQK253" s="36"/>
      <c r="NQL253" s="36"/>
      <c r="NQM253" s="36"/>
      <c r="NQN253" s="36"/>
      <c r="NQO253" s="36"/>
      <c r="NQP253" s="36"/>
      <c r="NQQ253" s="36"/>
      <c r="NQR253" s="36"/>
      <c r="NQS253" s="36"/>
      <c r="NQT253" s="36"/>
      <c r="NQU253" s="36"/>
      <c r="NQV253" s="36"/>
      <c r="NQW253" s="36"/>
      <c r="NQX253" s="36"/>
      <c r="NQY253" s="36"/>
      <c r="NQZ253" s="36"/>
      <c r="NRA253" s="36"/>
      <c r="NRB253" s="36"/>
      <c r="NRC253" s="36"/>
      <c r="NRD253" s="36"/>
      <c r="NRE253" s="36"/>
      <c r="NRF253" s="36"/>
      <c r="NRG253" s="36"/>
      <c r="NRH253" s="36"/>
      <c r="NRI253" s="36"/>
      <c r="NRJ253" s="36"/>
      <c r="NRK253" s="36"/>
      <c r="NRL253" s="36"/>
      <c r="NRM253" s="36"/>
      <c r="NRN253" s="36"/>
      <c r="NRO253" s="36"/>
      <c r="NRP253" s="36"/>
      <c r="NRQ253" s="36"/>
      <c r="NRR253" s="36"/>
      <c r="NRS253" s="36"/>
      <c r="NRT253" s="36"/>
      <c r="NRU253" s="36"/>
      <c r="NRV253" s="36"/>
      <c r="NRW253" s="36"/>
      <c r="NRX253" s="36"/>
      <c r="NRY253" s="36"/>
      <c r="NRZ253" s="36"/>
      <c r="NSA253" s="36"/>
      <c r="NSB253" s="36"/>
      <c r="NSC253" s="36"/>
      <c r="NSD253" s="36"/>
      <c r="NSE253" s="36"/>
      <c r="NSF253" s="36"/>
      <c r="NSG253" s="36"/>
      <c r="NSH253" s="36"/>
      <c r="NSI253" s="36"/>
      <c r="NSJ253" s="36"/>
      <c r="NSK253" s="36"/>
      <c r="NSL253" s="36"/>
      <c r="NSM253" s="36"/>
      <c r="NSN253" s="36"/>
      <c r="NSO253" s="36"/>
      <c r="NSP253" s="36"/>
      <c r="NSQ253" s="36"/>
      <c r="NSR253" s="36"/>
      <c r="NSS253" s="36"/>
      <c r="NST253" s="36"/>
      <c r="NSU253" s="36"/>
      <c r="NSV253" s="36"/>
      <c r="NSW253" s="36"/>
      <c r="NSX253" s="36"/>
      <c r="NSY253" s="36"/>
      <c r="NSZ253" s="36"/>
      <c r="NTA253" s="36"/>
      <c r="NTB253" s="36"/>
      <c r="NTC253" s="36"/>
      <c r="NTD253" s="36"/>
      <c r="NTE253" s="36"/>
      <c r="NTF253" s="36"/>
      <c r="NTG253" s="36"/>
      <c r="NTH253" s="36"/>
      <c r="NTI253" s="36"/>
      <c r="NTJ253" s="36"/>
      <c r="NTK253" s="36"/>
      <c r="NTL253" s="36"/>
      <c r="NTM253" s="36"/>
      <c r="NTN253" s="36"/>
      <c r="NTO253" s="36"/>
      <c r="NTP253" s="36"/>
      <c r="NTQ253" s="36"/>
      <c r="NTR253" s="36"/>
      <c r="NTS253" s="36"/>
      <c r="NTT253" s="36"/>
      <c r="NTU253" s="36"/>
      <c r="NTV253" s="36"/>
      <c r="NTW253" s="36"/>
      <c r="NTX253" s="36"/>
      <c r="NTY253" s="36"/>
      <c r="NTZ253" s="36"/>
      <c r="NUA253" s="36"/>
      <c r="NUB253" s="36"/>
      <c r="NUC253" s="36"/>
      <c r="NUD253" s="36"/>
      <c r="NUE253" s="36"/>
      <c r="NUF253" s="36"/>
      <c r="NUG253" s="36"/>
      <c r="NUH253" s="36"/>
      <c r="NUI253" s="36"/>
      <c r="NUJ253" s="36"/>
      <c r="NUK253" s="36"/>
      <c r="NUL253" s="36"/>
      <c r="NUM253" s="36"/>
      <c r="NUN253" s="36"/>
      <c r="NUO253" s="36"/>
      <c r="NUP253" s="36"/>
      <c r="NUQ253" s="36"/>
      <c r="NUR253" s="36"/>
      <c r="NUS253" s="36"/>
      <c r="NUT253" s="36"/>
      <c r="NUU253" s="36"/>
      <c r="NUV253" s="36"/>
      <c r="NUW253" s="36"/>
      <c r="NUX253" s="36"/>
      <c r="NUY253" s="36"/>
      <c r="NUZ253" s="36"/>
      <c r="NVA253" s="36"/>
      <c r="NVB253" s="36"/>
      <c r="NVC253" s="36"/>
      <c r="NVD253" s="36"/>
      <c r="NVE253" s="36"/>
      <c r="NVF253" s="36"/>
      <c r="NVG253" s="36"/>
      <c r="NVH253" s="36"/>
      <c r="NVI253" s="36"/>
      <c r="NVJ253" s="36"/>
      <c r="NVK253" s="36"/>
      <c r="NVL253" s="36"/>
      <c r="NVM253" s="36"/>
      <c r="NVN253" s="36"/>
      <c r="NVO253" s="36"/>
      <c r="NVP253" s="36"/>
      <c r="NVQ253" s="36"/>
      <c r="NVR253" s="36"/>
      <c r="NVS253" s="36"/>
      <c r="NVT253" s="36"/>
      <c r="NVU253" s="36"/>
      <c r="NVV253" s="36"/>
      <c r="NVW253" s="36"/>
      <c r="NVX253" s="36"/>
      <c r="NVY253" s="36"/>
      <c r="NVZ253" s="36"/>
      <c r="NWA253" s="36"/>
      <c r="NWB253" s="36"/>
      <c r="NWC253" s="36"/>
      <c r="NWD253" s="36"/>
      <c r="NWE253" s="36"/>
      <c r="NWF253" s="36"/>
      <c r="NWG253" s="36"/>
      <c r="NWH253" s="36"/>
      <c r="NWI253" s="36"/>
      <c r="NWJ253" s="36"/>
      <c r="NWK253" s="36"/>
      <c r="NWL253" s="36"/>
      <c r="NWM253" s="36"/>
      <c r="NWN253" s="36"/>
      <c r="NWO253" s="36"/>
      <c r="NWP253" s="36"/>
      <c r="NWQ253" s="36"/>
      <c r="NWR253" s="36"/>
      <c r="NWS253" s="36"/>
      <c r="NWT253" s="36"/>
      <c r="NWU253" s="36"/>
      <c r="NWV253" s="36"/>
      <c r="NWW253" s="36"/>
      <c r="NWX253" s="36"/>
      <c r="NWY253" s="36"/>
      <c r="NWZ253" s="36"/>
      <c r="NXA253" s="36"/>
      <c r="NXB253" s="36"/>
      <c r="NXC253" s="36"/>
      <c r="NXD253" s="36"/>
      <c r="NXE253" s="36"/>
      <c r="NXF253" s="36"/>
      <c r="NXG253" s="36"/>
      <c r="NXH253" s="36"/>
      <c r="NXI253" s="36"/>
      <c r="NXJ253" s="36"/>
      <c r="NXK253" s="36"/>
      <c r="NXL253" s="36"/>
      <c r="NXM253" s="36"/>
      <c r="NXN253" s="36"/>
      <c r="NXO253" s="36"/>
      <c r="NXP253" s="36"/>
      <c r="NXQ253" s="36"/>
      <c r="NXR253" s="36"/>
      <c r="NXS253" s="36"/>
      <c r="NXT253" s="36"/>
      <c r="NXU253" s="36"/>
      <c r="NXV253" s="36"/>
      <c r="NXW253" s="36"/>
      <c r="NXX253" s="36"/>
      <c r="NXY253" s="36"/>
      <c r="NXZ253" s="36"/>
      <c r="NYA253" s="36"/>
      <c r="NYB253" s="36"/>
      <c r="NYC253" s="36"/>
      <c r="NYD253" s="36"/>
      <c r="NYE253" s="36"/>
      <c r="NYF253" s="36"/>
      <c r="NYG253" s="36"/>
      <c r="NYH253" s="36"/>
      <c r="NYI253" s="36"/>
      <c r="NYJ253" s="36"/>
      <c r="NYK253" s="36"/>
      <c r="NYL253" s="36"/>
      <c r="NYM253" s="36"/>
      <c r="NYN253" s="36"/>
      <c r="NYO253" s="36"/>
      <c r="NYP253" s="36"/>
      <c r="NYQ253" s="36"/>
      <c r="NYR253" s="36"/>
      <c r="NYS253" s="36"/>
      <c r="NYT253" s="36"/>
      <c r="NYU253" s="36"/>
      <c r="NYV253" s="36"/>
      <c r="NYW253" s="36"/>
      <c r="NYX253" s="36"/>
      <c r="NYY253" s="36"/>
      <c r="NYZ253" s="36"/>
      <c r="NZA253" s="36"/>
      <c r="NZB253" s="36"/>
      <c r="NZC253" s="36"/>
      <c r="NZD253" s="36"/>
      <c r="NZE253" s="36"/>
      <c r="NZF253" s="36"/>
      <c r="NZG253" s="36"/>
      <c r="NZH253" s="36"/>
      <c r="NZI253" s="36"/>
      <c r="NZJ253" s="36"/>
      <c r="NZK253" s="36"/>
      <c r="NZL253" s="36"/>
      <c r="NZM253" s="36"/>
      <c r="NZN253" s="36"/>
      <c r="NZO253" s="36"/>
      <c r="NZP253" s="36"/>
      <c r="NZQ253" s="36"/>
      <c r="NZR253" s="36"/>
      <c r="NZS253" s="36"/>
      <c r="NZT253" s="36"/>
      <c r="NZU253" s="36"/>
      <c r="NZV253" s="36"/>
      <c r="NZW253" s="36"/>
      <c r="NZX253" s="36"/>
      <c r="NZY253" s="36"/>
      <c r="NZZ253" s="36"/>
      <c r="OAA253" s="36"/>
      <c r="OAB253" s="36"/>
      <c r="OAC253" s="36"/>
      <c r="OAD253" s="36"/>
      <c r="OAE253" s="36"/>
      <c r="OAF253" s="36"/>
      <c r="OAG253" s="36"/>
      <c r="OAH253" s="36"/>
      <c r="OAI253" s="36"/>
      <c r="OAJ253" s="36"/>
      <c r="OAK253" s="36"/>
      <c r="OAL253" s="36"/>
      <c r="OAM253" s="36"/>
      <c r="OAN253" s="36"/>
      <c r="OAO253" s="36"/>
      <c r="OAP253" s="36"/>
      <c r="OAQ253" s="36"/>
      <c r="OAR253" s="36"/>
      <c r="OAS253" s="36"/>
      <c r="OAT253" s="36"/>
      <c r="OAU253" s="36"/>
      <c r="OAV253" s="36"/>
      <c r="OAW253" s="36"/>
      <c r="OAX253" s="36"/>
      <c r="OAY253" s="36"/>
      <c r="OAZ253" s="36"/>
      <c r="OBA253" s="36"/>
      <c r="OBB253" s="36"/>
      <c r="OBC253" s="36"/>
      <c r="OBD253" s="36"/>
      <c r="OBE253" s="36"/>
      <c r="OBF253" s="36"/>
      <c r="OBG253" s="36"/>
      <c r="OBH253" s="36"/>
      <c r="OBI253" s="36"/>
      <c r="OBJ253" s="36"/>
      <c r="OBK253" s="36"/>
      <c r="OBL253" s="36"/>
      <c r="OBM253" s="36"/>
      <c r="OBN253" s="36"/>
      <c r="OBO253" s="36"/>
      <c r="OBP253" s="36"/>
      <c r="OBQ253" s="36"/>
      <c r="OBR253" s="36"/>
      <c r="OBS253" s="36"/>
      <c r="OBT253" s="36"/>
      <c r="OBU253" s="36"/>
      <c r="OBV253" s="36"/>
      <c r="OBW253" s="36"/>
      <c r="OBX253" s="36"/>
      <c r="OBY253" s="36"/>
      <c r="OBZ253" s="36"/>
      <c r="OCA253" s="36"/>
      <c r="OCB253" s="36"/>
      <c r="OCC253" s="36"/>
      <c r="OCD253" s="36"/>
      <c r="OCE253" s="36"/>
      <c r="OCF253" s="36"/>
      <c r="OCG253" s="36"/>
      <c r="OCH253" s="36"/>
      <c r="OCI253" s="36"/>
      <c r="OCJ253" s="36"/>
      <c r="OCK253" s="36"/>
      <c r="OCL253" s="36"/>
      <c r="OCM253" s="36"/>
      <c r="OCN253" s="36"/>
      <c r="OCO253" s="36"/>
      <c r="OCP253" s="36"/>
      <c r="OCQ253" s="36"/>
      <c r="OCR253" s="36"/>
      <c r="OCS253" s="36"/>
      <c r="OCT253" s="36"/>
      <c r="OCU253" s="36"/>
      <c r="OCV253" s="36"/>
      <c r="OCW253" s="36"/>
      <c r="OCX253" s="36"/>
      <c r="OCY253" s="36"/>
      <c r="OCZ253" s="36"/>
      <c r="ODA253" s="36"/>
      <c r="ODB253" s="36"/>
      <c r="ODC253" s="36"/>
      <c r="ODD253" s="36"/>
      <c r="ODE253" s="36"/>
      <c r="ODF253" s="36"/>
      <c r="ODG253" s="36"/>
      <c r="ODH253" s="36"/>
      <c r="ODI253" s="36"/>
      <c r="ODJ253" s="36"/>
      <c r="ODK253" s="36"/>
      <c r="ODL253" s="36"/>
      <c r="ODM253" s="36"/>
      <c r="ODN253" s="36"/>
      <c r="ODO253" s="36"/>
      <c r="ODP253" s="36"/>
      <c r="ODQ253" s="36"/>
      <c r="ODR253" s="36"/>
      <c r="ODS253" s="36"/>
      <c r="ODT253" s="36"/>
      <c r="ODU253" s="36"/>
      <c r="ODV253" s="36"/>
      <c r="ODW253" s="36"/>
      <c r="ODX253" s="36"/>
      <c r="ODY253" s="36"/>
      <c r="ODZ253" s="36"/>
      <c r="OEA253" s="36"/>
      <c r="OEB253" s="36"/>
      <c r="OEC253" s="36"/>
      <c r="OED253" s="36"/>
      <c r="OEE253" s="36"/>
      <c r="OEF253" s="36"/>
      <c r="OEG253" s="36"/>
      <c r="OEH253" s="36"/>
      <c r="OEI253" s="36"/>
      <c r="OEJ253" s="36"/>
      <c r="OEK253" s="36"/>
      <c r="OEL253" s="36"/>
      <c r="OEM253" s="36"/>
      <c r="OEN253" s="36"/>
      <c r="OEO253" s="36"/>
      <c r="OEP253" s="36"/>
      <c r="OEQ253" s="36"/>
      <c r="OER253" s="36"/>
      <c r="OES253" s="36"/>
      <c r="OET253" s="36"/>
      <c r="OEU253" s="36"/>
      <c r="OEV253" s="36"/>
      <c r="OEW253" s="36"/>
      <c r="OEX253" s="36"/>
      <c r="OEY253" s="36"/>
      <c r="OEZ253" s="36"/>
      <c r="OFA253" s="36"/>
      <c r="OFB253" s="36"/>
      <c r="OFC253" s="36"/>
      <c r="OFD253" s="36"/>
      <c r="OFE253" s="36"/>
      <c r="OFF253" s="36"/>
      <c r="OFG253" s="36"/>
      <c r="OFH253" s="36"/>
      <c r="OFI253" s="36"/>
      <c r="OFJ253" s="36"/>
      <c r="OFK253" s="36"/>
      <c r="OFL253" s="36"/>
      <c r="OFM253" s="36"/>
      <c r="OFN253" s="36"/>
      <c r="OFO253" s="36"/>
      <c r="OFP253" s="36"/>
      <c r="OFQ253" s="36"/>
      <c r="OFR253" s="36"/>
      <c r="OFS253" s="36"/>
      <c r="OFT253" s="36"/>
      <c r="OFU253" s="36"/>
      <c r="OFV253" s="36"/>
      <c r="OFW253" s="36"/>
      <c r="OFX253" s="36"/>
      <c r="OFY253" s="36"/>
      <c r="OFZ253" s="36"/>
      <c r="OGA253" s="36"/>
      <c r="OGB253" s="36"/>
      <c r="OGC253" s="36"/>
      <c r="OGD253" s="36"/>
      <c r="OGE253" s="36"/>
      <c r="OGF253" s="36"/>
      <c r="OGG253" s="36"/>
      <c r="OGH253" s="36"/>
      <c r="OGI253" s="36"/>
      <c r="OGJ253" s="36"/>
      <c r="OGK253" s="36"/>
      <c r="OGL253" s="36"/>
      <c r="OGM253" s="36"/>
      <c r="OGN253" s="36"/>
      <c r="OGO253" s="36"/>
      <c r="OGP253" s="36"/>
      <c r="OGQ253" s="36"/>
      <c r="OGR253" s="36"/>
      <c r="OGS253" s="36"/>
      <c r="OGT253" s="36"/>
      <c r="OGU253" s="36"/>
      <c r="OGV253" s="36"/>
      <c r="OGW253" s="36"/>
      <c r="OGX253" s="36"/>
      <c r="OGY253" s="36"/>
      <c r="OGZ253" s="36"/>
      <c r="OHA253" s="36"/>
      <c r="OHB253" s="36"/>
      <c r="OHC253" s="36"/>
      <c r="OHD253" s="36"/>
      <c r="OHE253" s="36"/>
      <c r="OHF253" s="36"/>
      <c r="OHG253" s="36"/>
      <c r="OHH253" s="36"/>
      <c r="OHI253" s="36"/>
      <c r="OHJ253" s="36"/>
      <c r="OHK253" s="36"/>
      <c r="OHL253" s="36"/>
      <c r="OHM253" s="36"/>
      <c r="OHN253" s="36"/>
      <c r="OHO253" s="36"/>
      <c r="OHP253" s="36"/>
      <c r="OHQ253" s="36"/>
      <c r="OHR253" s="36"/>
      <c r="OHS253" s="36"/>
      <c r="OHT253" s="36"/>
      <c r="OHU253" s="36"/>
      <c r="OHV253" s="36"/>
      <c r="OHW253" s="36"/>
      <c r="OHX253" s="36"/>
      <c r="OHY253" s="36"/>
      <c r="OHZ253" s="36"/>
      <c r="OIA253" s="36"/>
      <c r="OIB253" s="36"/>
      <c r="OIC253" s="36"/>
      <c r="OID253" s="36"/>
      <c r="OIE253" s="36"/>
      <c r="OIF253" s="36"/>
      <c r="OIG253" s="36"/>
      <c r="OIH253" s="36"/>
      <c r="OII253" s="36"/>
      <c r="OIJ253" s="36"/>
      <c r="OIK253" s="36"/>
      <c r="OIL253" s="36"/>
      <c r="OIM253" s="36"/>
      <c r="OIN253" s="36"/>
      <c r="OIO253" s="36"/>
      <c r="OIP253" s="36"/>
      <c r="OIQ253" s="36"/>
      <c r="OIR253" s="36"/>
      <c r="OIS253" s="36"/>
      <c r="OIT253" s="36"/>
      <c r="OIU253" s="36"/>
      <c r="OIV253" s="36"/>
      <c r="OIW253" s="36"/>
      <c r="OIX253" s="36"/>
      <c r="OIY253" s="36"/>
      <c r="OIZ253" s="36"/>
      <c r="OJA253" s="36"/>
      <c r="OJB253" s="36"/>
      <c r="OJC253" s="36"/>
      <c r="OJD253" s="36"/>
      <c r="OJE253" s="36"/>
      <c r="OJF253" s="36"/>
      <c r="OJG253" s="36"/>
      <c r="OJH253" s="36"/>
      <c r="OJI253" s="36"/>
      <c r="OJJ253" s="36"/>
      <c r="OJK253" s="36"/>
      <c r="OJL253" s="36"/>
      <c r="OJM253" s="36"/>
      <c r="OJN253" s="36"/>
      <c r="OJO253" s="36"/>
      <c r="OJP253" s="36"/>
      <c r="OJQ253" s="36"/>
      <c r="OJR253" s="36"/>
      <c r="OJS253" s="36"/>
      <c r="OJT253" s="36"/>
      <c r="OJU253" s="36"/>
      <c r="OJV253" s="36"/>
      <c r="OJW253" s="36"/>
      <c r="OJX253" s="36"/>
      <c r="OJY253" s="36"/>
      <c r="OJZ253" s="36"/>
      <c r="OKA253" s="36"/>
      <c r="OKB253" s="36"/>
      <c r="OKC253" s="36"/>
      <c r="OKD253" s="36"/>
      <c r="OKE253" s="36"/>
      <c r="OKF253" s="36"/>
      <c r="OKG253" s="36"/>
      <c r="OKH253" s="36"/>
      <c r="OKI253" s="36"/>
      <c r="OKJ253" s="36"/>
      <c r="OKK253" s="36"/>
      <c r="OKL253" s="36"/>
      <c r="OKM253" s="36"/>
      <c r="OKN253" s="36"/>
      <c r="OKO253" s="36"/>
      <c r="OKP253" s="36"/>
      <c r="OKQ253" s="36"/>
      <c r="OKR253" s="36"/>
      <c r="OKS253" s="36"/>
      <c r="OKT253" s="36"/>
      <c r="OKU253" s="36"/>
      <c r="OKV253" s="36"/>
      <c r="OKW253" s="36"/>
      <c r="OKX253" s="36"/>
      <c r="OKY253" s="36"/>
      <c r="OKZ253" s="36"/>
      <c r="OLA253" s="36"/>
      <c r="OLB253" s="36"/>
      <c r="OLC253" s="36"/>
      <c r="OLD253" s="36"/>
      <c r="OLE253" s="36"/>
      <c r="OLF253" s="36"/>
      <c r="OLG253" s="36"/>
      <c r="OLH253" s="36"/>
      <c r="OLI253" s="36"/>
      <c r="OLJ253" s="36"/>
      <c r="OLK253" s="36"/>
      <c r="OLL253" s="36"/>
      <c r="OLM253" s="36"/>
      <c r="OLN253" s="36"/>
      <c r="OLO253" s="36"/>
      <c r="OLP253" s="36"/>
      <c r="OLQ253" s="36"/>
      <c r="OLR253" s="36"/>
      <c r="OLS253" s="36"/>
      <c r="OLT253" s="36"/>
      <c r="OLU253" s="36"/>
      <c r="OLV253" s="36"/>
      <c r="OLW253" s="36"/>
      <c r="OLX253" s="36"/>
      <c r="OLY253" s="36"/>
      <c r="OLZ253" s="36"/>
      <c r="OMA253" s="36"/>
      <c r="OMB253" s="36"/>
      <c r="OMC253" s="36"/>
      <c r="OMD253" s="36"/>
      <c r="OME253" s="36"/>
      <c r="OMF253" s="36"/>
      <c r="OMG253" s="36"/>
      <c r="OMH253" s="36"/>
      <c r="OMI253" s="36"/>
      <c r="OMJ253" s="36"/>
      <c r="OMK253" s="36"/>
      <c r="OML253" s="36"/>
      <c r="OMM253" s="36"/>
      <c r="OMN253" s="36"/>
      <c r="OMO253" s="36"/>
      <c r="OMP253" s="36"/>
      <c r="OMQ253" s="36"/>
      <c r="OMR253" s="36"/>
      <c r="OMS253" s="36"/>
      <c r="OMT253" s="36"/>
      <c r="OMU253" s="36"/>
      <c r="OMV253" s="36"/>
      <c r="OMW253" s="36"/>
      <c r="OMX253" s="36"/>
      <c r="OMY253" s="36"/>
      <c r="OMZ253" s="36"/>
      <c r="ONA253" s="36"/>
      <c r="ONB253" s="36"/>
      <c r="ONC253" s="36"/>
      <c r="OND253" s="36"/>
      <c r="ONE253" s="36"/>
      <c r="ONF253" s="36"/>
      <c r="ONG253" s="36"/>
      <c r="ONH253" s="36"/>
      <c r="ONI253" s="36"/>
      <c r="ONJ253" s="36"/>
      <c r="ONK253" s="36"/>
      <c r="ONL253" s="36"/>
      <c r="ONM253" s="36"/>
      <c r="ONN253" s="36"/>
      <c r="ONO253" s="36"/>
      <c r="ONP253" s="36"/>
      <c r="ONQ253" s="36"/>
      <c r="ONR253" s="36"/>
      <c r="ONS253" s="36"/>
      <c r="ONT253" s="36"/>
      <c r="ONU253" s="36"/>
      <c r="ONV253" s="36"/>
      <c r="ONW253" s="36"/>
      <c r="ONX253" s="36"/>
      <c r="ONY253" s="36"/>
      <c r="ONZ253" s="36"/>
      <c r="OOA253" s="36"/>
      <c r="OOB253" s="36"/>
      <c r="OOC253" s="36"/>
      <c r="OOD253" s="36"/>
      <c r="OOE253" s="36"/>
      <c r="OOF253" s="36"/>
      <c r="OOG253" s="36"/>
      <c r="OOH253" s="36"/>
      <c r="OOI253" s="36"/>
      <c r="OOJ253" s="36"/>
      <c r="OOK253" s="36"/>
      <c r="OOL253" s="36"/>
      <c r="OOM253" s="36"/>
      <c r="OON253" s="36"/>
      <c r="OOO253" s="36"/>
      <c r="OOP253" s="36"/>
      <c r="OOQ253" s="36"/>
      <c r="OOR253" s="36"/>
      <c r="OOS253" s="36"/>
      <c r="OOT253" s="36"/>
      <c r="OOU253" s="36"/>
      <c r="OOV253" s="36"/>
      <c r="OOW253" s="36"/>
      <c r="OOX253" s="36"/>
      <c r="OOY253" s="36"/>
      <c r="OOZ253" s="36"/>
      <c r="OPA253" s="36"/>
      <c r="OPB253" s="36"/>
      <c r="OPC253" s="36"/>
      <c r="OPD253" s="36"/>
      <c r="OPE253" s="36"/>
      <c r="OPF253" s="36"/>
      <c r="OPG253" s="36"/>
      <c r="OPH253" s="36"/>
      <c r="OPI253" s="36"/>
      <c r="OPJ253" s="36"/>
      <c r="OPK253" s="36"/>
      <c r="OPL253" s="36"/>
      <c r="OPM253" s="36"/>
      <c r="OPN253" s="36"/>
      <c r="OPO253" s="36"/>
      <c r="OPP253" s="36"/>
      <c r="OPQ253" s="36"/>
      <c r="OPR253" s="36"/>
      <c r="OPS253" s="36"/>
      <c r="OPT253" s="36"/>
      <c r="OPU253" s="36"/>
      <c r="OPV253" s="36"/>
      <c r="OPW253" s="36"/>
      <c r="OPX253" s="36"/>
      <c r="OPY253" s="36"/>
      <c r="OPZ253" s="36"/>
      <c r="OQA253" s="36"/>
      <c r="OQB253" s="36"/>
      <c r="OQC253" s="36"/>
      <c r="OQD253" s="36"/>
      <c r="OQE253" s="36"/>
      <c r="OQF253" s="36"/>
      <c r="OQG253" s="36"/>
      <c r="OQH253" s="36"/>
      <c r="OQI253" s="36"/>
      <c r="OQJ253" s="36"/>
      <c r="OQK253" s="36"/>
      <c r="OQL253" s="36"/>
      <c r="OQM253" s="36"/>
      <c r="OQN253" s="36"/>
      <c r="OQO253" s="36"/>
      <c r="OQP253" s="36"/>
      <c r="OQQ253" s="36"/>
      <c r="OQR253" s="36"/>
      <c r="OQS253" s="36"/>
      <c r="OQT253" s="36"/>
      <c r="OQU253" s="36"/>
      <c r="OQV253" s="36"/>
      <c r="OQW253" s="36"/>
      <c r="OQX253" s="36"/>
      <c r="OQY253" s="36"/>
      <c r="OQZ253" s="36"/>
      <c r="ORA253" s="36"/>
      <c r="ORB253" s="36"/>
      <c r="ORC253" s="36"/>
      <c r="ORD253" s="36"/>
      <c r="ORE253" s="36"/>
      <c r="ORF253" s="36"/>
      <c r="ORG253" s="36"/>
      <c r="ORH253" s="36"/>
      <c r="ORI253" s="36"/>
      <c r="ORJ253" s="36"/>
      <c r="ORK253" s="36"/>
      <c r="ORL253" s="36"/>
      <c r="ORM253" s="36"/>
      <c r="ORN253" s="36"/>
      <c r="ORO253" s="36"/>
      <c r="ORP253" s="36"/>
      <c r="ORQ253" s="36"/>
      <c r="ORR253" s="36"/>
      <c r="ORS253" s="36"/>
      <c r="ORT253" s="36"/>
      <c r="ORU253" s="36"/>
      <c r="ORV253" s="36"/>
      <c r="ORW253" s="36"/>
      <c r="ORX253" s="36"/>
      <c r="ORY253" s="36"/>
      <c r="ORZ253" s="36"/>
      <c r="OSA253" s="36"/>
      <c r="OSB253" s="36"/>
      <c r="OSC253" s="36"/>
      <c r="OSD253" s="36"/>
      <c r="OSE253" s="36"/>
      <c r="OSF253" s="36"/>
      <c r="OSG253" s="36"/>
      <c r="OSH253" s="36"/>
      <c r="OSI253" s="36"/>
      <c r="OSJ253" s="36"/>
      <c r="OSK253" s="36"/>
      <c r="OSL253" s="36"/>
      <c r="OSM253" s="36"/>
      <c r="OSN253" s="36"/>
      <c r="OSO253" s="36"/>
      <c r="OSP253" s="36"/>
      <c r="OSQ253" s="36"/>
      <c r="OSR253" s="36"/>
      <c r="OSS253" s="36"/>
      <c r="OST253" s="36"/>
      <c r="OSU253" s="36"/>
      <c r="OSV253" s="36"/>
      <c r="OSW253" s="36"/>
      <c r="OSX253" s="36"/>
      <c r="OSY253" s="36"/>
      <c r="OSZ253" s="36"/>
      <c r="OTA253" s="36"/>
      <c r="OTB253" s="36"/>
      <c r="OTC253" s="36"/>
      <c r="OTD253" s="36"/>
      <c r="OTE253" s="36"/>
      <c r="OTF253" s="36"/>
      <c r="OTG253" s="36"/>
      <c r="OTH253" s="36"/>
      <c r="OTI253" s="36"/>
      <c r="OTJ253" s="36"/>
      <c r="OTK253" s="36"/>
      <c r="OTL253" s="36"/>
      <c r="OTM253" s="36"/>
      <c r="OTN253" s="36"/>
      <c r="OTO253" s="36"/>
      <c r="OTP253" s="36"/>
      <c r="OTQ253" s="36"/>
      <c r="OTR253" s="36"/>
      <c r="OTS253" s="36"/>
      <c r="OTT253" s="36"/>
      <c r="OTU253" s="36"/>
      <c r="OTV253" s="36"/>
      <c r="OTW253" s="36"/>
      <c r="OTX253" s="36"/>
      <c r="OTY253" s="36"/>
      <c r="OTZ253" s="36"/>
      <c r="OUA253" s="36"/>
      <c r="OUB253" s="36"/>
      <c r="OUC253" s="36"/>
      <c r="OUD253" s="36"/>
      <c r="OUE253" s="36"/>
      <c r="OUF253" s="36"/>
      <c r="OUG253" s="36"/>
      <c r="OUH253" s="36"/>
      <c r="OUI253" s="36"/>
      <c r="OUJ253" s="36"/>
      <c r="OUK253" s="36"/>
      <c r="OUL253" s="36"/>
      <c r="OUM253" s="36"/>
      <c r="OUN253" s="36"/>
      <c r="OUO253" s="36"/>
      <c r="OUP253" s="36"/>
      <c r="OUQ253" s="36"/>
      <c r="OUR253" s="36"/>
      <c r="OUS253" s="36"/>
      <c r="OUT253" s="36"/>
      <c r="OUU253" s="36"/>
      <c r="OUV253" s="36"/>
      <c r="OUW253" s="36"/>
      <c r="OUX253" s="36"/>
      <c r="OUY253" s="36"/>
      <c r="OUZ253" s="36"/>
      <c r="OVA253" s="36"/>
      <c r="OVB253" s="36"/>
      <c r="OVC253" s="36"/>
      <c r="OVD253" s="36"/>
      <c r="OVE253" s="36"/>
      <c r="OVF253" s="36"/>
      <c r="OVG253" s="36"/>
      <c r="OVH253" s="36"/>
      <c r="OVI253" s="36"/>
      <c r="OVJ253" s="36"/>
      <c r="OVK253" s="36"/>
      <c r="OVL253" s="36"/>
      <c r="OVM253" s="36"/>
      <c r="OVN253" s="36"/>
      <c r="OVO253" s="36"/>
      <c r="OVP253" s="36"/>
      <c r="OVQ253" s="36"/>
      <c r="OVR253" s="36"/>
      <c r="OVS253" s="36"/>
      <c r="OVT253" s="36"/>
      <c r="OVU253" s="36"/>
      <c r="OVV253" s="36"/>
      <c r="OVW253" s="36"/>
      <c r="OVX253" s="36"/>
      <c r="OVY253" s="36"/>
      <c r="OVZ253" s="36"/>
      <c r="OWA253" s="36"/>
      <c r="OWB253" s="36"/>
      <c r="OWC253" s="36"/>
      <c r="OWD253" s="36"/>
      <c r="OWE253" s="36"/>
      <c r="OWF253" s="36"/>
      <c r="OWG253" s="36"/>
      <c r="OWH253" s="36"/>
      <c r="OWI253" s="36"/>
      <c r="OWJ253" s="36"/>
      <c r="OWK253" s="36"/>
      <c r="OWL253" s="36"/>
      <c r="OWM253" s="36"/>
      <c r="OWN253" s="36"/>
      <c r="OWO253" s="36"/>
      <c r="OWP253" s="36"/>
      <c r="OWQ253" s="36"/>
      <c r="OWR253" s="36"/>
      <c r="OWS253" s="36"/>
      <c r="OWT253" s="36"/>
      <c r="OWU253" s="36"/>
      <c r="OWV253" s="36"/>
      <c r="OWW253" s="36"/>
      <c r="OWX253" s="36"/>
      <c r="OWY253" s="36"/>
      <c r="OWZ253" s="36"/>
      <c r="OXA253" s="36"/>
      <c r="OXB253" s="36"/>
      <c r="OXC253" s="36"/>
      <c r="OXD253" s="36"/>
      <c r="OXE253" s="36"/>
      <c r="OXF253" s="36"/>
      <c r="OXG253" s="36"/>
      <c r="OXH253" s="36"/>
      <c r="OXI253" s="36"/>
      <c r="OXJ253" s="36"/>
      <c r="OXK253" s="36"/>
      <c r="OXL253" s="36"/>
      <c r="OXM253" s="36"/>
      <c r="OXN253" s="36"/>
      <c r="OXO253" s="36"/>
      <c r="OXP253" s="36"/>
      <c r="OXQ253" s="36"/>
      <c r="OXR253" s="36"/>
      <c r="OXS253" s="36"/>
      <c r="OXT253" s="36"/>
      <c r="OXU253" s="36"/>
      <c r="OXV253" s="36"/>
      <c r="OXW253" s="36"/>
      <c r="OXX253" s="36"/>
      <c r="OXY253" s="36"/>
      <c r="OXZ253" s="36"/>
      <c r="OYA253" s="36"/>
      <c r="OYB253" s="36"/>
      <c r="OYC253" s="36"/>
      <c r="OYD253" s="36"/>
      <c r="OYE253" s="36"/>
      <c r="OYF253" s="36"/>
      <c r="OYG253" s="36"/>
      <c r="OYH253" s="36"/>
      <c r="OYI253" s="36"/>
      <c r="OYJ253" s="36"/>
      <c r="OYK253" s="36"/>
      <c r="OYL253" s="36"/>
      <c r="OYM253" s="36"/>
      <c r="OYN253" s="36"/>
      <c r="OYO253" s="36"/>
      <c r="OYP253" s="36"/>
      <c r="OYQ253" s="36"/>
      <c r="OYR253" s="36"/>
      <c r="OYS253" s="36"/>
      <c r="OYT253" s="36"/>
      <c r="OYU253" s="36"/>
      <c r="OYV253" s="36"/>
      <c r="OYW253" s="36"/>
      <c r="OYX253" s="36"/>
      <c r="OYY253" s="36"/>
      <c r="OYZ253" s="36"/>
      <c r="OZA253" s="36"/>
      <c r="OZB253" s="36"/>
      <c r="OZC253" s="36"/>
      <c r="OZD253" s="36"/>
      <c r="OZE253" s="36"/>
      <c r="OZF253" s="36"/>
      <c r="OZG253" s="36"/>
      <c r="OZH253" s="36"/>
      <c r="OZI253" s="36"/>
      <c r="OZJ253" s="36"/>
      <c r="OZK253" s="36"/>
      <c r="OZL253" s="36"/>
      <c r="OZM253" s="36"/>
      <c r="OZN253" s="36"/>
      <c r="OZO253" s="36"/>
      <c r="OZP253" s="36"/>
      <c r="OZQ253" s="36"/>
      <c r="OZR253" s="36"/>
      <c r="OZS253" s="36"/>
      <c r="OZT253" s="36"/>
      <c r="OZU253" s="36"/>
      <c r="OZV253" s="36"/>
      <c r="OZW253" s="36"/>
      <c r="OZX253" s="36"/>
      <c r="OZY253" s="36"/>
      <c r="OZZ253" s="36"/>
      <c r="PAA253" s="36"/>
      <c r="PAB253" s="36"/>
      <c r="PAC253" s="36"/>
      <c r="PAD253" s="36"/>
      <c r="PAE253" s="36"/>
      <c r="PAF253" s="36"/>
      <c r="PAG253" s="36"/>
      <c r="PAH253" s="36"/>
      <c r="PAI253" s="36"/>
      <c r="PAJ253" s="36"/>
      <c r="PAK253" s="36"/>
      <c r="PAL253" s="36"/>
      <c r="PAM253" s="36"/>
      <c r="PAN253" s="36"/>
      <c r="PAO253" s="36"/>
      <c r="PAP253" s="36"/>
      <c r="PAQ253" s="36"/>
      <c r="PAR253" s="36"/>
      <c r="PAS253" s="36"/>
      <c r="PAT253" s="36"/>
      <c r="PAU253" s="36"/>
      <c r="PAV253" s="36"/>
      <c r="PAW253" s="36"/>
      <c r="PAX253" s="36"/>
      <c r="PAY253" s="36"/>
      <c r="PAZ253" s="36"/>
      <c r="PBA253" s="36"/>
      <c r="PBB253" s="36"/>
      <c r="PBC253" s="36"/>
      <c r="PBD253" s="36"/>
      <c r="PBE253" s="36"/>
      <c r="PBF253" s="36"/>
      <c r="PBG253" s="36"/>
      <c r="PBH253" s="36"/>
      <c r="PBI253" s="36"/>
      <c r="PBJ253" s="36"/>
      <c r="PBK253" s="36"/>
      <c r="PBL253" s="36"/>
      <c r="PBM253" s="36"/>
      <c r="PBN253" s="36"/>
      <c r="PBO253" s="36"/>
      <c r="PBP253" s="36"/>
      <c r="PBQ253" s="36"/>
      <c r="PBR253" s="36"/>
      <c r="PBS253" s="36"/>
      <c r="PBT253" s="36"/>
      <c r="PBU253" s="36"/>
      <c r="PBV253" s="36"/>
      <c r="PBW253" s="36"/>
      <c r="PBX253" s="36"/>
      <c r="PBY253" s="36"/>
      <c r="PBZ253" s="36"/>
      <c r="PCA253" s="36"/>
      <c r="PCB253" s="36"/>
      <c r="PCC253" s="36"/>
      <c r="PCD253" s="36"/>
      <c r="PCE253" s="36"/>
      <c r="PCF253" s="36"/>
      <c r="PCG253" s="36"/>
      <c r="PCH253" s="36"/>
      <c r="PCI253" s="36"/>
      <c r="PCJ253" s="36"/>
      <c r="PCK253" s="36"/>
      <c r="PCL253" s="36"/>
      <c r="PCM253" s="36"/>
      <c r="PCN253" s="36"/>
      <c r="PCO253" s="36"/>
      <c r="PCP253" s="36"/>
      <c r="PCQ253" s="36"/>
      <c r="PCR253" s="36"/>
      <c r="PCS253" s="36"/>
      <c r="PCT253" s="36"/>
      <c r="PCU253" s="36"/>
      <c r="PCV253" s="36"/>
      <c r="PCW253" s="36"/>
      <c r="PCX253" s="36"/>
      <c r="PCY253" s="36"/>
      <c r="PCZ253" s="36"/>
      <c r="PDA253" s="36"/>
      <c r="PDB253" s="36"/>
      <c r="PDC253" s="36"/>
      <c r="PDD253" s="36"/>
      <c r="PDE253" s="36"/>
      <c r="PDF253" s="36"/>
      <c r="PDG253" s="36"/>
      <c r="PDH253" s="36"/>
      <c r="PDI253" s="36"/>
      <c r="PDJ253" s="36"/>
      <c r="PDK253" s="36"/>
      <c r="PDL253" s="36"/>
      <c r="PDM253" s="36"/>
      <c r="PDN253" s="36"/>
      <c r="PDO253" s="36"/>
      <c r="PDP253" s="36"/>
      <c r="PDQ253" s="36"/>
      <c r="PDR253" s="36"/>
      <c r="PDS253" s="36"/>
      <c r="PDT253" s="36"/>
      <c r="PDU253" s="36"/>
      <c r="PDV253" s="36"/>
      <c r="PDW253" s="36"/>
      <c r="PDX253" s="36"/>
      <c r="PDY253" s="36"/>
      <c r="PDZ253" s="36"/>
      <c r="PEA253" s="36"/>
      <c r="PEB253" s="36"/>
      <c r="PEC253" s="36"/>
      <c r="PED253" s="36"/>
      <c r="PEE253" s="36"/>
      <c r="PEF253" s="36"/>
      <c r="PEG253" s="36"/>
      <c r="PEH253" s="36"/>
      <c r="PEI253" s="36"/>
      <c r="PEJ253" s="36"/>
      <c r="PEK253" s="36"/>
      <c r="PEL253" s="36"/>
      <c r="PEM253" s="36"/>
      <c r="PEN253" s="36"/>
      <c r="PEO253" s="36"/>
      <c r="PEP253" s="36"/>
      <c r="PEQ253" s="36"/>
      <c r="PER253" s="36"/>
      <c r="PES253" s="36"/>
      <c r="PET253" s="36"/>
      <c r="PEU253" s="36"/>
      <c r="PEV253" s="36"/>
      <c r="PEW253" s="36"/>
      <c r="PEX253" s="36"/>
      <c r="PEY253" s="36"/>
      <c r="PEZ253" s="36"/>
      <c r="PFA253" s="36"/>
      <c r="PFB253" s="36"/>
      <c r="PFC253" s="36"/>
      <c r="PFD253" s="36"/>
      <c r="PFE253" s="36"/>
      <c r="PFF253" s="36"/>
      <c r="PFG253" s="36"/>
      <c r="PFH253" s="36"/>
      <c r="PFI253" s="36"/>
      <c r="PFJ253" s="36"/>
      <c r="PFK253" s="36"/>
      <c r="PFL253" s="36"/>
      <c r="PFM253" s="36"/>
      <c r="PFN253" s="36"/>
      <c r="PFO253" s="36"/>
      <c r="PFP253" s="36"/>
      <c r="PFQ253" s="36"/>
      <c r="PFR253" s="36"/>
      <c r="PFS253" s="36"/>
      <c r="PFT253" s="36"/>
      <c r="PFU253" s="36"/>
      <c r="PFV253" s="36"/>
      <c r="PFW253" s="36"/>
      <c r="PFX253" s="36"/>
      <c r="PFY253" s="36"/>
      <c r="PFZ253" s="36"/>
      <c r="PGA253" s="36"/>
      <c r="PGB253" s="36"/>
      <c r="PGC253" s="36"/>
      <c r="PGD253" s="36"/>
      <c r="PGE253" s="36"/>
      <c r="PGF253" s="36"/>
      <c r="PGG253" s="36"/>
      <c r="PGH253" s="36"/>
      <c r="PGI253" s="36"/>
      <c r="PGJ253" s="36"/>
      <c r="PGK253" s="36"/>
      <c r="PGL253" s="36"/>
      <c r="PGM253" s="36"/>
      <c r="PGN253" s="36"/>
      <c r="PGO253" s="36"/>
      <c r="PGP253" s="36"/>
      <c r="PGQ253" s="36"/>
      <c r="PGR253" s="36"/>
      <c r="PGS253" s="36"/>
      <c r="PGT253" s="36"/>
      <c r="PGU253" s="36"/>
      <c r="PGV253" s="36"/>
      <c r="PGW253" s="36"/>
      <c r="PGX253" s="36"/>
      <c r="PGY253" s="36"/>
      <c r="PGZ253" s="36"/>
      <c r="PHA253" s="36"/>
      <c r="PHB253" s="36"/>
      <c r="PHC253" s="36"/>
      <c r="PHD253" s="36"/>
      <c r="PHE253" s="36"/>
      <c r="PHF253" s="36"/>
      <c r="PHG253" s="36"/>
      <c r="PHH253" s="36"/>
      <c r="PHI253" s="36"/>
      <c r="PHJ253" s="36"/>
      <c r="PHK253" s="36"/>
      <c r="PHL253" s="36"/>
      <c r="PHM253" s="36"/>
      <c r="PHN253" s="36"/>
      <c r="PHO253" s="36"/>
      <c r="PHP253" s="36"/>
      <c r="PHQ253" s="36"/>
      <c r="PHR253" s="36"/>
      <c r="PHS253" s="36"/>
      <c r="PHT253" s="36"/>
      <c r="PHU253" s="36"/>
      <c r="PHV253" s="36"/>
      <c r="PHW253" s="36"/>
      <c r="PHX253" s="36"/>
      <c r="PHY253" s="36"/>
      <c r="PHZ253" s="36"/>
      <c r="PIA253" s="36"/>
      <c r="PIB253" s="36"/>
      <c r="PIC253" s="36"/>
      <c r="PID253" s="36"/>
      <c r="PIE253" s="36"/>
      <c r="PIF253" s="36"/>
      <c r="PIG253" s="36"/>
      <c r="PIH253" s="36"/>
      <c r="PII253" s="36"/>
      <c r="PIJ253" s="36"/>
      <c r="PIK253" s="36"/>
      <c r="PIL253" s="36"/>
      <c r="PIM253" s="36"/>
      <c r="PIN253" s="36"/>
      <c r="PIO253" s="36"/>
      <c r="PIP253" s="36"/>
      <c r="PIQ253" s="36"/>
      <c r="PIR253" s="36"/>
      <c r="PIS253" s="36"/>
      <c r="PIT253" s="36"/>
      <c r="PIU253" s="36"/>
      <c r="PIV253" s="36"/>
      <c r="PIW253" s="36"/>
      <c r="PIX253" s="36"/>
      <c r="PIY253" s="36"/>
      <c r="PIZ253" s="36"/>
      <c r="PJA253" s="36"/>
      <c r="PJB253" s="36"/>
      <c r="PJC253" s="36"/>
      <c r="PJD253" s="36"/>
      <c r="PJE253" s="36"/>
      <c r="PJF253" s="36"/>
      <c r="PJG253" s="36"/>
      <c r="PJH253" s="36"/>
      <c r="PJI253" s="36"/>
      <c r="PJJ253" s="36"/>
      <c r="PJK253" s="36"/>
      <c r="PJL253" s="36"/>
      <c r="PJM253" s="36"/>
      <c r="PJN253" s="36"/>
      <c r="PJO253" s="36"/>
      <c r="PJP253" s="36"/>
      <c r="PJQ253" s="36"/>
      <c r="PJR253" s="36"/>
      <c r="PJS253" s="36"/>
      <c r="PJT253" s="36"/>
      <c r="PJU253" s="36"/>
      <c r="PJV253" s="36"/>
      <c r="PJW253" s="36"/>
      <c r="PJX253" s="36"/>
      <c r="PJY253" s="36"/>
      <c r="PJZ253" s="36"/>
      <c r="PKA253" s="36"/>
      <c r="PKB253" s="36"/>
      <c r="PKC253" s="36"/>
      <c r="PKD253" s="36"/>
      <c r="PKE253" s="36"/>
      <c r="PKF253" s="36"/>
      <c r="PKG253" s="36"/>
      <c r="PKH253" s="36"/>
      <c r="PKI253" s="36"/>
      <c r="PKJ253" s="36"/>
      <c r="PKK253" s="36"/>
      <c r="PKL253" s="36"/>
      <c r="PKM253" s="36"/>
      <c r="PKN253" s="36"/>
      <c r="PKO253" s="36"/>
      <c r="PKP253" s="36"/>
      <c r="PKQ253" s="36"/>
      <c r="PKR253" s="36"/>
      <c r="PKS253" s="36"/>
      <c r="PKT253" s="36"/>
      <c r="PKU253" s="36"/>
      <c r="PKV253" s="36"/>
      <c r="PKW253" s="36"/>
      <c r="PKX253" s="36"/>
      <c r="PKY253" s="36"/>
      <c r="PKZ253" s="36"/>
      <c r="PLA253" s="36"/>
      <c r="PLB253" s="36"/>
      <c r="PLC253" s="36"/>
      <c r="PLD253" s="36"/>
      <c r="PLE253" s="36"/>
      <c r="PLF253" s="36"/>
      <c r="PLG253" s="36"/>
      <c r="PLH253" s="36"/>
      <c r="PLI253" s="36"/>
      <c r="PLJ253" s="36"/>
      <c r="PLK253" s="36"/>
      <c r="PLL253" s="36"/>
      <c r="PLM253" s="36"/>
      <c r="PLN253" s="36"/>
      <c r="PLO253" s="36"/>
      <c r="PLP253" s="36"/>
      <c r="PLQ253" s="36"/>
      <c r="PLR253" s="36"/>
      <c r="PLS253" s="36"/>
      <c r="PLT253" s="36"/>
      <c r="PLU253" s="36"/>
      <c r="PLV253" s="36"/>
      <c r="PLW253" s="36"/>
      <c r="PLX253" s="36"/>
      <c r="PLY253" s="36"/>
      <c r="PLZ253" s="36"/>
      <c r="PMA253" s="36"/>
      <c r="PMB253" s="36"/>
      <c r="PMC253" s="36"/>
      <c r="PMD253" s="36"/>
      <c r="PME253" s="36"/>
      <c r="PMF253" s="36"/>
      <c r="PMG253" s="36"/>
      <c r="PMH253" s="36"/>
      <c r="PMI253" s="36"/>
      <c r="PMJ253" s="36"/>
      <c r="PMK253" s="36"/>
      <c r="PML253" s="36"/>
      <c r="PMM253" s="36"/>
      <c r="PMN253" s="36"/>
      <c r="PMO253" s="36"/>
      <c r="PMP253" s="36"/>
      <c r="PMQ253" s="36"/>
      <c r="PMR253" s="36"/>
      <c r="PMS253" s="36"/>
      <c r="PMT253" s="36"/>
      <c r="PMU253" s="36"/>
      <c r="PMV253" s="36"/>
      <c r="PMW253" s="36"/>
      <c r="PMX253" s="36"/>
      <c r="PMY253" s="36"/>
      <c r="PMZ253" s="36"/>
      <c r="PNA253" s="36"/>
      <c r="PNB253" s="36"/>
      <c r="PNC253" s="36"/>
      <c r="PND253" s="36"/>
      <c r="PNE253" s="36"/>
      <c r="PNF253" s="36"/>
      <c r="PNG253" s="36"/>
      <c r="PNH253" s="36"/>
      <c r="PNI253" s="36"/>
      <c r="PNJ253" s="36"/>
      <c r="PNK253" s="36"/>
      <c r="PNL253" s="36"/>
      <c r="PNM253" s="36"/>
      <c r="PNN253" s="36"/>
      <c r="PNO253" s="36"/>
      <c r="PNP253" s="36"/>
      <c r="PNQ253" s="36"/>
      <c r="PNR253" s="36"/>
      <c r="PNS253" s="36"/>
      <c r="PNT253" s="36"/>
      <c r="PNU253" s="36"/>
      <c r="PNV253" s="36"/>
      <c r="PNW253" s="36"/>
      <c r="PNX253" s="36"/>
      <c r="PNY253" s="36"/>
      <c r="PNZ253" s="36"/>
      <c r="POA253" s="36"/>
      <c r="POB253" s="36"/>
      <c r="POC253" s="36"/>
      <c r="POD253" s="36"/>
      <c r="POE253" s="36"/>
      <c r="POF253" s="36"/>
      <c r="POG253" s="36"/>
      <c r="POH253" s="36"/>
      <c r="POI253" s="36"/>
      <c r="POJ253" s="36"/>
      <c r="POK253" s="36"/>
      <c r="POL253" s="36"/>
      <c r="POM253" s="36"/>
      <c r="PON253" s="36"/>
      <c r="POO253" s="36"/>
      <c r="POP253" s="36"/>
      <c r="POQ253" s="36"/>
      <c r="POR253" s="36"/>
      <c r="POS253" s="36"/>
      <c r="POT253" s="36"/>
      <c r="POU253" s="36"/>
      <c r="POV253" s="36"/>
      <c r="POW253" s="36"/>
      <c r="POX253" s="36"/>
      <c r="POY253" s="36"/>
      <c r="POZ253" s="36"/>
      <c r="PPA253" s="36"/>
      <c r="PPB253" s="36"/>
      <c r="PPC253" s="36"/>
      <c r="PPD253" s="36"/>
      <c r="PPE253" s="36"/>
      <c r="PPF253" s="36"/>
      <c r="PPG253" s="36"/>
      <c r="PPH253" s="36"/>
      <c r="PPI253" s="36"/>
      <c r="PPJ253" s="36"/>
      <c r="PPK253" s="36"/>
      <c r="PPL253" s="36"/>
      <c r="PPM253" s="36"/>
      <c r="PPN253" s="36"/>
      <c r="PPO253" s="36"/>
      <c r="PPP253" s="36"/>
      <c r="PPQ253" s="36"/>
      <c r="PPR253" s="36"/>
      <c r="PPS253" s="36"/>
      <c r="PPT253" s="36"/>
      <c r="PPU253" s="36"/>
      <c r="PPV253" s="36"/>
      <c r="PPW253" s="36"/>
      <c r="PPX253" s="36"/>
      <c r="PPY253" s="36"/>
      <c r="PPZ253" s="36"/>
      <c r="PQA253" s="36"/>
      <c r="PQB253" s="36"/>
      <c r="PQC253" s="36"/>
      <c r="PQD253" s="36"/>
      <c r="PQE253" s="36"/>
      <c r="PQF253" s="36"/>
      <c r="PQG253" s="36"/>
      <c r="PQH253" s="36"/>
      <c r="PQI253" s="36"/>
      <c r="PQJ253" s="36"/>
      <c r="PQK253" s="36"/>
      <c r="PQL253" s="36"/>
      <c r="PQM253" s="36"/>
      <c r="PQN253" s="36"/>
      <c r="PQO253" s="36"/>
      <c r="PQP253" s="36"/>
      <c r="PQQ253" s="36"/>
      <c r="PQR253" s="36"/>
      <c r="PQS253" s="36"/>
      <c r="PQT253" s="36"/>
      <c r="PQU253" s="36"/>
      <c r="PQV253" s="36"/>
      <c r="PQW253" s="36"/>
      <c r="PQX253" s="36"/>
      <c r="PQY253" s="36"/>
      <c r="PQZ253" s="36"/>
      <c r="PRA253" s="36"/>
      <c r="PRB253" s="36"/>
      <c r="PRC253" s="36"/>
      <c r="PRD253" s="36"/>
      <c r="PRE253" s="36"/>
      <c r="PRF253" s="36"/>
      <c r="PRG253" s="36"/>
      <c r="PRH253" s="36"/>
      <c r="PRI253" s="36"/>
      <c r="PRJ253" s="36"/>
      <c r="PRK253" s="36"/>
      <c r="PRL253" s="36"/>
      <c r="PRM253" s="36"/>
      <c r="PRN253" s="36"/>
      <c r="PRO253" s="36"/>
      <c r="PRP253" s="36"/>
      <c r="PRQ253" s="36"/>
      <c r="PRR253" s="36"/>
      <c r="PRS253" s="36"/>
      <c r="PRT253" s="36"/>
      <c r="PRU253" s="36"/>
      <c r="PRV253" s="36"/>
      <c r="PRW253" s="36"/>
      <c r="PRX253" s="36"/>
      <c r="PRY253" s="36"/>
      <c r="PRZ253" s="36"/>
      <c r="PSA253" s="36"/>
      <c r="PSB253" s="36"/>
      <c r="PSC253" s="36"/>
      <c r="PSD253" s="36"/>
      <c r="PSE253" s="36"/>
      <c r="PSF253" s="36"/>
      <c r="PSG253" s="36"/>
      <c r="PSH253" s="36"/>
      <c r="PSI253" s="36"/>
      <c r="PSJ253" s="36"/>
      <c r="PSK253" s="36"/>
      <c r="PSL253" s="36"/>
      <c r="PSM253" s="36"/>
      <c r="PSN253" s="36"/>
      <c r="PSO253" s="36"/>
      <c r="PSP253" s="36"/>
      <c r="PSQ253" s="36"/>
      <c r="PSR253" s="36"/>
      <c r="PSS253" s="36"/>
      <c r="PST253" s="36"/>
      <c r="PSU253" s="36"/>
      <c r="PSV253" s="36"/>
      <c r="PSW253" s="36"/>
      <c r="PSX253" s="36"/>
      <c r="PSY253" s="36"/>
      <c r="PSZ253" s="36"/>
      <c r="PTA253" s="36"/>
      <c r="PTB253" s="36"/>
      <c r="PTC253" s="36"/>
      <c r="PTD253" s="36"/>
      <c r="PTE253" s="36"/>
      <c r="PTF253" s="36"/>
      <c r="PTG253" s="36"/>
      <c r="PTH253" s="36"/>
      <c r="PTI253" s="36"/>
      <c r="PTJ253" s="36"/>
      <c r="PTK253" s="36"/>
      <c r="PTL253" s="36"/>
      <c r="PTM253" s="36"/>
      <c r="PTN253" s="36"/>
      <c r="PTO253" s="36"/>
      <c r="PTP253" s="36"/>
      <c r="PTQ253" s="36"/>
      <c r="PTR253" s="36"/>
      <c r="PTS253" s="36"/>
      <c r="PTT253" s="36"/>
      <c r="PTU253" s="36"/>
      <c r="PTV253" s="36"/>
      <c r="PTW253" s="36"/>
      <c r="PTX253" s="36"/>
      <c r="PTY253" s="36"/>
      <c r="PTZ253" s="36"/>
      <c r="PUA253" s="36"/>
      <c r="PUB253" s="36"/>
      <c r="PUC253" s="36"/>
      <c r="PUD253" s="36"/>
      <c r="PUE253" s="36"/>
      <c r="PUF253" s="36"/>
      <c r="PUG253" s="36"/>
      <c r="PUH253" s="36"/>
      <c r="PUI253" s="36"/>
      <c r="PUJ253" s="36"/>
      <c r="PUK253" s="36"/>
      <c r="PUL253" s="36"/>
      <c r="PUM253" s="36"/>
      <c r="PUN253" s="36"/>
      <c r="PUO253" s="36"/>
      <c r="PUP253" s="36"/>
      <c r="PUQ253" s="36"/>
      <c r="PUR253" s="36"/>
      <c r="PUS253" s="36"/>
      <c r="PUT253" s="36"/>
      <c r="PUU253" s="36"/>
      <c r="PUV253" s="36"/>
      <c r="PUW253" s="36"/>
      <c r="PUX253" s="36"/>
      <c r="PUY253" s="36"/>
      <c r="PUZ253" s="36"/>
      <c r="PVA253" s="36"/>
      <c r="PVB253" s="36"/>
      <c r="PVC253" s="36"/>
      <c r="PVD253" s="36"/>
      <c r="PVE253" s="36"/>
      <c r="PVF253" s="36"/>
      <c r="PVG253" s="36"/>
      <c r="PVH253" s="36"/>
      <c r="PVI253" s="36"/>
      <c r="PVJ253" s="36"/>
      <c r="PVK253" s="36"/>
      <c r="PVL253" s="36"/>
      <c r="PVM253" s="36"/>
      <c r="PVN253" s="36"/>
      <c r="PVO253" s="36"/>
      <c r="PVP253" s="36"/>
      <c r="PVQ253" s="36"/>
      <c r="PVR253" s="36"/>
      <c r="PVS253" s="36"/>
      <c r="PVT253" s="36"/>
      <c r="PVU253" s="36"/>
      <c r="PVV253" s="36"/>
      <c r="PVW253" s="36"/>
      <c r="PVX253" s="36"/>
      <c r="PVY253" s="36"/>
      <c r="PVZ253" s="36"/>
      <c r="PWA253" s="36"/>
      <c r="PWB253" s="36"/>
      <c r="PWC253" s="36"/>
      <c r="PWD253" s="36"/>
      <c r="PWE253" s="36"/>
      <c r="PWF253" s="36"/>
      <c r="PWG253" s="36"/>
      <c r="PWH253" s="36"/>
      <c r="PWI253" s="36"/>
      <c r="PWJ253" s="36"/>
      <c r="PWK253" s="36"/>
      <c r="PWL253" s="36"/>
      <c r="PWM253" s="36"/>
      <c r="PWN253" s="36"/>
      <c r="PWO253" s="36"/>
      <c r="PWP253" s="36"/>
      <c r="PWQ253" s="36"/>
      <c r="PWR253" s="36"/>
      <c r="PWS253" s="36"/>
      <c r="PWT253" s="36"/>
      <c r="PWU253" s="36"/>
      <c r="PWV253" s="36"/>
      <c r="PWW253" s="36"/>
      <c r="PWX253" s="36"/>
      <c r="PWY253" s="36"/>
      <c r="PWZ253" s="36"/>
      <c r="PXA253" s="36"/>
      <c r="PXB253" s="36"/>
      <c r="PXC253" s="36"/>
      <c r="PXD253" s="36"/>
      <c r="PXE253" s="36"/>
      <c r="PXF253" s="36"/>
      <c r="PXG253" s="36"/>
      <c r="PXH253" s="36"/>
      <c r="PXI253" s="36"/>
      <c r="PXJ253" s="36"/>
      <c r="PXK253" s="36"/>
      <c r="PXL253" s="36"/>
      <c r="PXM253" s="36"/>
      <c r="PXN253" s="36"/>
      <c r="PXO253" s="36"/>
      <c r="PXP253" s="36"/>
      <c r="PXQ253" s="36"/>
      <c r="PXR253" s="36"/>
      <c r="PXS253" s="36"/>
      <c r="PXT253" s="36"/>
      <c r="PXU253" s="36"/>
      <c r="PXV253" s="36"/>
      <c r="PXW253" s="36"/>
      <c r="PXX253" s="36"/>
      <c r="PXY253" s="36"/>
      <c r="PXZ253" s="36"/>
      <c r="PYA253" s="36"/>
      <c r="PYB253" s="36"/>
      <c r="PYC253" s="36"/>
      <c r="PYD253" s="36"/>
      <c r="PYE253" s="36"/>
      <c r="PYF253" s="36"/>
      <c r="PYG253" s="36"/>
      <c r="PYH253" s="36"/>
      <c r="PYI253" s="36"/>
      <c r="PYJ253" s="36"/>
      <c r="PYK253" s="36"/>
      <c r="PYL253" s="36"/>
      <c r="PYM253" s="36"/>
      <c r="PYN253" s="36"/>
      <c r="PYO253" s="36"/>
      <c r="PYP253" s="36"/>
      <c r="PYQ253" s="36"/>
      <c r="PYR253" s="36"/>
      <c r="PYS253" s="36"/>
      <c r="PYT253" s="36"/>
      <c r="PYU253" s="36"/>
      <c r="PYV253" s="36"/>
      <c r="PYW253" s="36"/>
      <c r="PYX253" s="36"/>
      <c r="PYY253" s="36"/>
      <c r="PYZ253" s="36"/>
      <c r="PZA253" s="36"/>
      <c r="PZB253" s="36"/>
      <c r="PZC253" s="36"/>
      <c r="PZD253" s="36"/>
      <c r="PZE253" s="36"/>
      <c r="PZF253" s="36"/>
      <c r="PZG253" s="36"/>
      <c r="PZH253" s="36"/>
      <c r="PZI253" s="36"/>
      <c r="PZJ253" s="36"/>
      <c r="PZK253" s="36"/>
      <c r="PZL253" s="36"/>
      <c r="PZM253" s="36"/>
      <c r="PZN253" s="36"/>
      <c r="PZO253" s="36"/>
      <c r="PZP253" s="36"/>
      <c r="PZQ253" s="36"/>
      <c r="PZR253" s="36"/>
      <c r="PZS253" s="36"/>
      <c r="PZT253" s="36"/>
      <c r="PZU253" s="36"/>
      <c r="PZV253" s="36"/>
      <c r="PZW253" s="36"/>
      <c r="PZX253" s="36"/>
      <c r="PZY253" s="36"/>
      <c r="PZZ253" s="36"/>
      <c r="QAA253" s="36"/>
      <c r="QAB253" s="36"/>
      <c r="QAC253" s="36"/>
      <c r="QAD253" s="36"/>
      <c r="QAE253" s="36"/>
      <c r="QAF253" s="36"/>
      <c r="QAG253" s="36"/>
      <c r="QAH253" s="36"/>
      <c r="QAI253" s="36"/>
      <c r="QAJ253" s="36"/>
      <c r="QAK253" s="36"/>
      <c r="QAL253" s="36"/>
      <c r="QAM253" s="36"/>
      <c r="QAN253" s="36"/>
      <c r="QAO253" s="36"/>
      <c r="QAP253" s="36"/>
      <c r="QAQ253" s="36"/>
      <c r="QAR253" s="36"/>
      <c r="QAS253" s="36"/>
      <c r="QAT253" s="36"/>
      <c r="QAU253" s="36"/>
      <c r="QAV253" s="36"/>
      <c r="QAW253" s="36"/>
      <c r="QAX253" s="36"/>
      <c r="QAY253" s="36"/>
      <c r="QAZ253" s="36"/>
      <c r="QBA253" s="36"/>
      <c r="QBB253" s="36"/>
      <c r="QBC253" s="36"/>
      <c r="QBD253" s="36"/>
      <c r="QBE253" s="36"/>
      <c r="QBF253" s="36"/>
      <c r="QBG253" s="36"/>
      <c r="QBH253" s="36"/>
      <c r="QBI253" s="36"/>
      <c r="QBJ253" s="36"/>
      <c r="QBK253" s="36"/>
      <c r="QBL253" s="36"/>
      <c r="QBM253" s="36"/>
      <c r="QBN253" s="36"/>
      <c r="QBO253" s="36"/>
      <c r="QBP253" s="36"/>
      <c r="QBQ253" s="36"/>
      <c r="QBR253" s="36"/>
      <c r="QBS253" s="36"/>
      <c r="QBT253" s="36"/>
      <c r="QBU253" s="36"/>
      <c r="QBV253" s="36"/>
      <c r="QBW253" s="36"/>
      <c r="QBX253" s="36"/>
      <c r="QBY253" s="36"/>
      <c r="QBZ253" s="36"/>
      <c r="QCA253" s="36"/>
      <c r="QCB253" s="36"/>
      <c r="QCC253" s="36"/>
      <c r="QCD253" s="36"/>
      <c r="QCE253" s="36"/>
      <c r="QCF253" s="36"/>
      <c r="QCG253" s="36"/>
      <c r="QCH253" s="36"/>
      <c r="QCI253" s="36"/>
      <c r="QCJ253" s="36"/>
      <c r="QCK253" s="36"/>
      <c r="QCL253" s="36"/>
      <c r="QCM253" s="36"/>
      <c r="QCN253" s="36"/>
      <c r="QCO253" s="36"/>
      <c r="QCP253" s="36"/>
      <c r="QCQ253" s="36"/>
      <c r="QCR253" s="36"/>
      <c r="QCS253" s="36"/>
      <c r="QCT253" s="36"/>
      <c r="QCU253" s="36"/>
      <c r="QCV253" s="36"/>
      <c r="QCW253" s="36"/>
      <c r="QCX253" s="36"/>
      <c r="QCY253" s="36"/>
      <c r="QCZ253" s="36"/>
      <c r="QDA253" s="36"/>
      <c r="QDB253" s="36"/>
      <c r="QDC253" s="36"/>
      <c r="QDD253" s="36"/>
      <c r="QDE253" s="36"/>
      <c r="QDF253" s="36"/>
      <c r="QDG253" s="36"/>
      <c r="QDH253" s="36"/>
      <c r="QDI253" s="36"/>
      <c r="QDJ253" s="36"/>
      <c r="QDK253" s="36"/>
      <c r="QDL253" s="36"/>
      <c r="QDM253" s="36"/>
      <c r="QDN253" s="36"/>
      <c r="QDO253" s="36"/>
      <c r="QDP253" s="36"/>
      <c r="QDQ253" s="36"/>
      <c r="QDR253" s="36"/>
      <c r="QDS253" s="36"/>
      <c r="QDT253" s="36"/>
      <c r="QDU253" s="36"/>
      <c r="QDV253" s="36"/>
      <c r="QDW253" s="36"/>
      <c r="QDX253" s="36"/>
      <c r="QDY253" s="36"/>
      <c r="QDZ253" s="36"/>
      <c r="QEA253" s="36"/>
      <c r="QEB253" s="36"/>
      <c r="QEC253" s="36"/>
      <c r="QED253" s="36"/>
      <c r="QEE253" s="36"/>
      <c r="QEF253" s="36"/>
      <c r="QEG253" s="36"/>
      <c r="QEH253" s="36"/>
      <c r="QEI253" s="36"/>
      <c r="QEJ253" s="36"/>
      <c r="QEK253" s="36"/>
      <c r="QEL253" s="36"/>
      <c r="QEM253" s="36"/>
      <c r="QEN253" s="36"/>
      <c r="QEO253" s="36"/>
      <c r="QEP253" s="36"/>
      <c r="QEQ253" s="36"/>
      <c r="QER253" s="36"/>
      <c r="QES253" s="36"/>
      <c r="QET253" s="36"/>
      <c r="QEU253" s="36"/>
      <c r="QEV253" s="36"/>
      <c r="QEW253" s="36"/>
      <c r="QEX253" s="36"/>
      <c r="QEY253" s="36"/>
      <c r="QEZ253" s="36"/>
      <c r="QFA253" s="36"/>
      <c r="QFB253" s="36"/>
      <c r="QFC253" s="36"/>
      <c r="QFD253" s="36"/>
      <c r="QFE253" s="36"/>
      <c r="QFF253" s="36"/>
      <c r="QFG253" s="36"/>
      <c r="QFH253" s="36"/>
      <c r="QFI253" s="36"/>
      <c r="QFJ253" s="36"/>
      <c r="QFK253" s="36"/>
      <c r="QFL253" s="36"/>
      <c r="QFM253" s="36"/>
      <c r="QFN253" s="36"/>
      <c r="QFO253" s="36"/>
      <c r="QFP253" s="36"/>
      <c r="QFQ253" s="36"/>
      <c r="QFR253" s="36"/>
      <c r="QFS253" s="36"/>
      <c r="QFT253" s="36"/>
      <c r="QFU253" s="36"/>
      <c r="QFV253" s="36"/>
      <c r="QFW253" s="36"/>
      <c r="QFX253" s="36"/>
      <c r="QFY253" s="36"/>
      <c r="QFZ253" s="36"/>
      <c r="QGA253" s="36"/>
      <c r="QGB253" s="36"/>
      <c r="QGC253" s="36"/>
      <c r="QGD253" s="36"/>
      <c r="QGE253" s="36"/>
      <c r="QGF253" s="36"/>
      <c r="QGG253" s="36"/>
      <c r="QGH253" s="36"/>
      <c r="QGI253" s="36"/>
      <c r="QGJ253" s="36"/>
      <c r="QGK253" s="36"/>
      <c r="QGL253" s="36"/>
      <c r="QGM253" s="36"/>
      <c r="QGN253" s="36"/>
      <c r="QGO253" s="36"/>
      <c r="QGP253" s="36"/>
      <c r="QGQ253" s="36"/>
      <c r="QGR253" s="36"/>
      <c r="QGS253" s="36"/>
      <c r="QGT253" s="36"/>
      <c r="QGU253" s="36"/>
      <c r="QGV253" s="36"/>
      <c r="QGW253" s="36"/>
      <c r="QGX253" s="36"/>
      <c r="QGY253" s="36"/>
      <c r="QGZ253" s="36"/>
      <c r="QHA253" s="36"/>
      <c r="QHB253" s="36"/>
      <c r="QHC253" s="36"/>
      <c r="QHD253" s="36"/>
      <c r="QHE253" s="36"/>
      <c r="QHF253" s="36"/>
      <c r="QHG253" s="36"/>
      <c r="QHH253" s="36"/>
      <c r="QHI253" s="36"/>
      <c r="QHJ253" s="36"/>
      <c r="QHK253" s="36"/>
      <c r="QHL253" s="36"/>
      <c r="QHM253" s="36"/>
      <c r="QHN253" s="36"/>
      <c r="QHO253" s="36"/>
      <c r="QHP253" s="36"/>
      <c r="QHQ253" s="36"/>
      <c r="QHR253" s="36"/>
      <c r="QHS253" s="36"/>
      <c r="QHT253" s="36"/>
      <c r="QHU253" s="36"/>
      <c r="QHV253" s="36"/>
      <c r="QHW253" s="36"/>
      <c r="QHX253" s="36"/>
      <c r="QHY253" s="36"/>
      <c r="QHZ253" s="36"/>
      <c r="QIA253" s="36"/>
      <c r="QIB253" s="36"/>
      <c r="QIC253" s="36"/>
      <c r="QID253" s="36"/>
      <c r="QIE253" s="36"/>
      <c r="QIF253" s="36"/>
      <c r="QIG253" s="36"/>
      <c r="QIH253" s="36"/>
      <c r="QII253" s="36"/>
      <c r="QIJ253" s="36"/>
      <c r="QIK253" s="36"/>
      <c r="QIL253" s="36"/>
      <c r="QIM253" s="36"/>
      <c r="QIN253" s="36"/>
      <c r="QIO253" s="36"/>
      <c r="QIP253" s="36"/>
      <c r="QIQ253" s="36"/>
      <c r="QIR253" s="36"/>
      <c r="QIS253" s="36"/>
      <c r="QIT253" s="36"/>
      <c r="QIU253" s="36"/>
      <c r="QIV253" s="36"/>
      <c r="QIW253" s="36"/>
      <c r="QIX253" s="36"/>
      <c r="QIY253" s="36"/>
      <c r="QIZ253" s="36"/>
      <c r="QJA253" s="36"/>
      <c r="QJB253" s="36"/>
      <c r="QJC253" s="36"/>
      <c r="QJD253" s="36"/>
      <c r="QJE253" s="36"/>
      <c r="QJF253" s="36"/>
      <c r="QJG253" s="36"/>
      <c r="QJH253" s="36"/>
      <c r="QJI253" s="36"/>
      <c r="QJJ253" s="36"/>
      <c r="QJK253" s="36"/>
      <c r="QJL253" s="36"/>
      <c r="QJM253" s="36"/>
      <c r="QJN253" s="36"/>
      <c r="QJO253" s="36"/>
      <c r="QJP253" s="36"/>
      <c r="QJQ253" s="36"/>
      <c r="QJR253" s="36"/>
      <c r="QJS253" s="36"/>
      <c r="QJT253" s="36"/>
      <c r="QJU253" s="36"/>
      <c r="QJV253" s="36"/>
      <c r="QJW253" s="36"/>
      <c r="QJX253" s="36"/>
      <c r="QJY253" s="36"/>
      <c r="QJZ253" s="36"/>
      <c r="QKA253" s="36"/>
      <c r="QKB253" s="36"/>
      <c r="QKC253" s="36"/>
      <c r="QKD253" s="36"/>
      <c r="QKE253" s="36"/>
      <c r="QKF253" s="36"/>
      <c r="QKG253" s="36"/>
      <c r="QKH253" s="36"/>
      <c r="QKI253" s="36"/>
      <c r="QKJ253" s="36"/>
      <c r="QKK253" s="36"/>
      <c r="QKL253" s="36"/>
      <c r="QKM253" s="36"/>
      <c r="QKN253" s="36"/>
      <c r="QKO253" s="36"/>
      <c r="QKP253" s="36"/>
      <c r="QKQ253" s="36"/>
      <c r="QKR253" s="36"/>
      <c r="QKS253" s="36"/>
      <c r="QKT253" s="36"/>
      <c r="QKU253" s="36"/>
      <c r="QKV253" s="36"/>
      <c r="QKW253" s="36"/>
      <c r="QKX253" s="36"/>
      <c r="QKY253" s="36"/>
      <c r="QKZ253" s="36"/>
      <c r="QLA253" s="36"/>
      <c r="QLB253" s="36"/>
      <c r="QLC253" s="36"/>
      <c r="QLD253" s="36"/>
      <c r="QLE253" s="36"/>
      <c r="QLF253" s="36"/>
      <c r="QLG253" s="36"/>
      <c r="QLH253" s="36"/>
      <c r="QLI253" s="36"/>
      <c r="QLJ253" s="36"/>
      <c r="QLK253" s="36"/>
      <c r="QLL253" s="36"/>
      <c r="QLM253" s="36"/>
      <c r="QLN253" s="36"/>
      <c r="QLO253" s="36"/>
      <c r="QLP253" s="36"/>
      <c r="QLQ253" s="36"/>
      <c r="QLR253" s="36"/>
      <c r="QLS253" s="36"/>
      <c r="QLT253" s="36"/>
      <c r="QLU253" s="36"/>
      <c r="QLV253" s="36"/>
      <c r="QLW253" s="36"/>
      <c r="QLX253" s="36"/>
      <c r="QLY253" s="36"/>
      <c r="QLZ253" s="36"/>
      <c r="QMA253" s="36"/>
      <c r="QMB253" s="36"/>
      <c r="QMC253" s="36"/>
      <c r="QMD253" s="36"/>
      <c r="QME253" s="36"/>
      <c r="QMF253" s="36"/>
      <c r="QMG253" s="36"/>
      <c r="QMH253" s="36"/>
      <c r="QMI253" s="36"/>
      <c r="QMJ253" s="36"/>
      <c r="QMK253" s="36"/>
      <c r="QML253" s="36"/>
      <c r="QMM253" s="36"/>
      <c r="QMN253" s="36"/>
      <c r="QMO253" s="36"/>
      <c r="QMP253" s="36"/>
      <c r="QMQ253" s="36"/>
      <c r="QMR253" s="36"/>
      <c r="QMS253" s="36"/>
      <c r="QMT253" s="36"/>
      <c r="QMU253" s="36"/>
      <c r="QMV253" s="36"/>
      <c r="QMW253" s="36"/>
      <c r="QMX253" s="36"/>
      <c r="QMY253" s="36"/>
      <c r="QMZ253" s="36"/>
      <c r="QNA253" s="36"/>
      <c r="QNB253" s="36"/>
      <c r="QNC253" s="36"/>
      <c r="QND253" s="36"/>
      <c r="QNE253" s="36"/>
      <c r="QNF253" s="36"/>
      <c r="QNG253" s="36"/>
      <c r="QNH253" s="36"/>
      <c r="QNI253" s="36"/>
      <c r="QNJ253" s="36"/>
      <c r="QNK253" s="36"/>
      <c r="QNL253" s="36"/>
      <c r="QNM253" s="36"/>
      <c r="QNN253" s="36"/>
      <c r="QNO253" s="36"/>
      <c r="QNP253" s="36"/>
      <c r="QNQ253" s="36"/>
      <c r="QNR253" s="36"/>
      <c r="QNS253" s="36"/>
      <c r="QNT253" s="36"/>
      <c r="QNU253" s="36"/>
      <c r="QNV253" s="36"/>
      <c r="QNW253" s="36"/>
      <c r="QNX253" s="36"/>
      <c r="QNY253" s="36"/>
      <c r="QNZ253" s="36"/>
      <c r="QOA253" s="36"/>
      <c r="QOB253" s="36"/>
      <c r="QOC253" s="36"/>
      <c r="QOD253" s="36"/>
      <c r="QOE253" s="36"/>
      <c r="QOF253" s="36"/>
      <c r="QOG253" s="36"/>
      <c r="QOH253" s="36"/>
      <c r="QOI253" s="36"/>
      <c r="QOJ253" s="36"/>
      <c r="QOK253" s="36"/>
      <c r="QOL253" s="36"/>
      <c r="QOM253" s="36"/>
      <c r="QON253" s="36"/>
      <c r="QOO253" s="36"/>
      <c r="QOP253" s="36"/>
      <c r="QOQ253" s="36"/>
      <c r="QOR253" s="36"/>
      <c r="QOS253" s="36"/>
      <c r="QOT253" s="36"/>
      <c r="QOU253" s="36"/>
      <c r="QOV253" s="36"/>
      <c r="QOW253" s="36"/>
      <c r="QOX253" s="36"/>
      <c r="QOY253" s="36"/>
      <c r="QOZ253" s="36"/>
      <c r="QPA253" s="36"/>
      <c r="QPB253" s="36"/>
      <c r="QPC253" s="36"/>
      <c r="QPD253" s="36"/>
      <c r="QPE253" s="36"/>
      <c r="QPF253" s="36"/>
      <c r="QPG253" s="36"/>
      <c r="QPH253" s="36"/>
      <c r="QPI253" s="36"/>
      <c r="QPJ253" s="36"/>
      <c r="QPK253" s="36"/>
      <c r="QPL253" s="36"/>
      <c r="QPM253" s="36"/>
      <c r="QPN253" s="36"/>
      <c r="QPO253" s="36"/>
      <c r="QPP253" s="36"/>
      <c r="QPQ253" s="36"/>
      <c r="QPR253" s="36"/>
      <c r="QPS253" s="36"/>
      <c r="QPT253" s="36"/>
      <c r="QPU253" s="36"/>
      <c r="QPV253" s="36"/>
      <c r="QPW253" s="36"/>
      <c r="QPX253" s="36"/>
      <c r="QPY253" s="36"/>
      <c r="QPZ253" s="36"/>
      <c r="QQA253" s="36"/>
      <c r="QQB253" s="36"/>
      <c r="QQC253" s="36"/>
      <c r="QQD253" s="36"/>
      <c r="QQE253" s="36"/>
      <c r="QQF253" s="36"/>
      <c r="QQG253" s="36"/>
      <c r="QQH253" s="36"/>
      <c r="QQI253" s="36"/>
      <c r="QQJ253" s="36"/>
      <c r="QQK253" s="36"/>
      <c r="QQL253" s="36"/>
      <c r="QQM253" s="36"/>
      <c r="QQN253" s="36"/>
      <c r="QQO253" s="36"/>
      <c r="QQP253" s="36"/>
      <c r="QQQ253" s="36"/>
      <c r="QQR253" s="36"/>
      <c r="QQS253" s="36"/>
      <c r="QQT253" s="36"/>
      <c r="QQU253" s="36"/>
      <c r="QQV253" s="36"/>
      <c r="QQW253" s="36"/>
      <c r="QQX253" s="36"/>
      <c r="QQY253" s="36"/>
      <c r="QQZ253" s="36"/>
      <c r="QRA253" s="36"/>
      <c r="QRB253" s="36"/>
      <c r="QRC253" s="36"/>
      <c r="QRD253" s="36"/>
      <c r="QRE253" s="36"/>
      <c r="QRF253" s="36"/>
      <c r="QRG253" s="36"/>
      <c r="QRH253" s="36"/>
      <c r="QRI253" s="36"/>
      <c r="QRJ253" s="36"/>
      <c r="QRK253" s="36"/>
      <c r="QRL253" s="36"/>
      <c r="QRM253" s="36"/>
      <c r="QRN253" s="36"/>
      <c r="QRO253" s="36"/>
      <c r="QRP253" s="36"/>
      <c r="QRQ253" s="36"/>
      <c r="QRR253" s="36"/>
      <c r="QRS253" s="36"/>
      <c r="QRT253" s="36"/>
      <c r="QRU253" s="36"/>
      <c r="QRV253" s="36"/>
      <c r="QRW253" s="36"/>
      <c r="QRX253" s="36"/>
      <c r="QRY253" s="36"/>
      <c r="QRZ253" s="36"/>
      <c r="QSA253" s="36"/>
      <c r="QSB253" s="36"/>
      <c r="QSC253" s="36"/>
      <c r="QSD253" s="36"/>
      <c r="QSE253" s="36"/>
      <c r="QSF253" s="36"/>
      <c r="QSG253" s="36"/>
      <c r="QSH253" s="36"/>
      <c r="QSI253" s="36"/>
      <c r="QSJ253" s="36"/>
      <c r="QSK253" s="36"/>
      <c r="QSL253" s="36"/>
      <c r="QSM253" s="36"/>
      <c r="QSN253" s="36"/>
      <c r="QSO253" s="36"/>
      <c r="QSP253" s="36"/>
      <c r="QSQ253" s="36"/>
      <c r="QSR253" s="36"/>
      <c r="QSS253" s="36"/>
      <c r="QST253" s="36"/>
      <c r="QSU253" s="36"/>
      <c r="QSV253" s="36"/>
      <c r="QSW253" s="36"/>
      <c r="QSX253" s="36"/>
      <c r="QSY253" s="36"/>
      <c r="QSZ253" s="36"/>
      <c r="QTA253" s="36"/>
      <c r="QTB253" s="36"/>
      <c r="QTC253" s="36"/>
      <c r="QTD253" s="36"/>
      <c r="QTE253" s="36"/>
      <c r="QTF253" s="36"/>
      <c r="QTG253" s="36"/>
      <c r="QTH253" s="36"/>
      <c r="QTI253" s="36"/>
      <c r="QTJ253" s="36"/>
      <c r="QTK253" s="36"/>
      <c r="QTL253" s="36"/>
      <c r="QTM253" s="36"/>
      <c r="QTN253" s="36"/>
      <c r="QTO253" s="36"/>
      <c r="QTP253" s="36"/>
      <c r="QTQ253" s="36"/>
      <c r="QTR253" s="36"/>
      <c r="QTS253" s="36"/>
      <c r="QTT253" s="36"/>
      <c r="QTU253" s="36"/>
      <c r="QTV253" s="36"/>
      <c r="QTW253" s="36"/>
      <c r="QTX253" s="36"/>
      <c r="QTY253" s="36"/>
      <c r="QTZ253" s="36"/>
      <c r="QUA253" s="36"/>
      <c r="QUB253" s="36"/>
      <c r="QUC253" s="36"/>
      <c r="QUD253" s="36"/>
      <c r="QUE253" s="36"/>
      <c r="QUF253" s="36"/>
      <c r="QUG253" s="36"/>
      <c r="QUH253" s="36"/>
      <c r="QUI253" s="36"/>
      <c r="QUJ253" s="36"/>
      <c r="QUK253" s="36"/>
      <c r="QUL253" s="36"/>
      <c r="QUM253" s="36"/>
      <c r="QUN253" s="36"/>
      <c r="QUO253" s="36"/>
      <c r="QUP253" s="36"/>
      <c r="QUQ253" s="36"/>
      <c r="QUR253" s="36"/>
      <c r="QUS253" s="36"/>
      <c r="QUT253" s="36"/>
      <c r="QUU253" s="36"/>
      <c r="QUV253" s="36"/>
      <c r="QUW253" s="36"/>
      <c r="QUX253" s="36"/>
      <c r="QUY253" s="36"/>
      <c r="QUZ253" s="36"/>
      <c r="QVA253" s="36"/>
      <c r="QVB253" s="36"/>
      <c r="QVC253" s="36"/>
      <c r="QVD253" s="36"/>
      <c r="QVE253" s="36"/>
      <c r="QVF253" s="36"/>
      <c r="QVG253" s="36"/>
      <c r="QVH253" s="36"/>
      <c r="QVI253" s="36"/>
      <c r="QVJ253" s="36"/>
      <c r="QVK253" s="36"/>
      <c r="QVL253" s="36"/>
      <c r="QVM253" s="36"/>
      <c r="QVN253" s="36"/>
      <c r="QVO253" s="36"/>
      <c r="QVP253" s="36"/>
      <c r="QVQ253" s="36"/>
      <c r="QVR253" s="36"/>
      <c r="QVS253" s="36"/>
      <c r="QVT253" s="36"/>
      <c r="QVU253" s="36"/>
      <c r="QVV253" s="36"/>
      <c r="QVW253" s="36"/>
      <c r="QVX253" s="36"/>
      <c r="QVY253" s="36"/>
      <c r="QVZ253" s="36"/>
      <c r="QWA253" s="36"/>
      <c r="QWB253" s="36"/>
      <c r="QWC253" s="36"/>
      <c r="QWD253" s="36"/>
      <c r="QWE253" s="36"/>
      <c r="QWF253" s="36"/>
      <c r="QWG253" s="36"/>
      <c r="QWH253" s="36"/>
      <c r="QWI253" s="36"/>
      <c r="QWJ253" s="36"/>
      <c r="QWK253" s="36"/>
      <c r="QWL253" s="36"/>
      <c r="QWM253" s="36"/>
      <c r="QWN253" s="36"/>
      <c r="QWO253" s="36"/>
      <c r="QWP253" s="36"/>
      <c r="QWQ253" s="36"/>
      <c r="QWR253" s="36"/>
      <c r="QWS253" s="36"/>
      <c r="QWT253" s="36"/>
      <c r="QWU253" s="36"/>
      <c r="QWV253" s="36"/>
      <c r="QWW253" s="36"/>
      <c r="QWX253" s="36"/>
      <c r="QWY253" s="36"/>
      <c r="QWZ253" s="36"/>
      <c r="QXA253" s="36"/>
      <c r="QXB253" s="36"/>
      <c r="QXC253" s="36"/>
      <c r="QXD253" s="36"/>
      <c r="QXE253" s="36"/>
      <c r="QXF253" s="36"/>
      <c r="QXG253" s="36"/>
      <c r="QXH253" s="36"/>
      <c r="QXI253" s="36"/>
      <c r="QXJ253" s="36"/>
      <c r="QXK253" s="36"/>
      <c r="QXL253" s="36"/>
      <c r="QXM253" s="36"/>
      <c r="QXN253" s="36"/>
      <c r="QXO253" s="36"/>
      <c r="QXP253" s="36"/>
      <c r="QXQ253" s="36"/>
      <c r="QXR253" s="36"/>
      <c r="QXS253" s="36"/>
      <c r="QXT253" s="36"/>
      <c r="QXU253" s="36"/>
      <c r="QXV253" s="36"/>
      <c r="QXW253" s="36"/>
      <c r="QXX253" s="36"/>
      <c r="QXY253" s="36"/>
      <c r="QXZ253" s="36"/>
      <c r="QYA253" s="36"/>
      <c r="QYB253" s="36"/>
      <c r="QYC253" s="36"/>
      <c r="QYD253" s="36"/>
      <c r="QYE253" s="36"/>
      <c r="QYF253" s="36"/>
      <c r="QYG253" s="36"/>
      <c r="QYH253" s="36"/>
      <c r="QYI253" s="36"/>
      <c r="QYJ253" s="36"/>
      <c r="QYK253" s="36"/>
      <c r="QYL253" s="36"/>
      <c r="QYM253" s="36"/>
      <c r="QYN253" s="36"/>
      <c r="QYO253" s="36"/>
      <c r="QYP253" s="36"/>
      <c r="QYQ253" s="36"/>
      <c r="QYR253" s="36"/>
      <c r="QYS253" s="36"/>
      <c r="QYT253" s="36"/>
      <c r="QYU253" s="36"/>
      <c r="QYV253" s="36"/>
      <c r="QYW253" s="36"/>
      <c r="QYX253" s="36"/>
      <c r="QYY253" s="36"/>
      <c r="QYZ253" s="36"/>
      <c r="QZA253" s="36"/>
      <c r="QZB253" s="36"/>
      <c r="QZC253" s="36"/>
      <c r="QZD253" s="36"/>
      <c r="QZE253" s="36"/>
      <c r="QZF253" s="36"/>
      <c r="QZG253" s="36"/>
      <c r="QZH253" s="36"/>
      <c r="QZI253" s="36"/>
      <c r="QZJ253" s="36"/>
      <c r="QZK253" s="36"/>
      <c r="QZL253" s="36"/>
      <c r="QZM253" s="36"/>
      <c r="QZN253" s="36"/>
      <c r="QZO253" s="36"/>
      <c r="QZP253" s="36"/>
      <c r="QZQ253" s="36"/>
      <c r="QZR253" s="36"/>
      <c r="QZS253" s="36"/>
      <c r="QZT253" s="36"/>
      <c r="QZU253" s="36"/>
      <c r="QZV253" s="36"/>
      <c r="QZW253" s="36"/>
      <c r="QZX253" s="36"/>
      <c r="QZY253" s="36"/>
      <c r="QZZ253" s="36"/>
      <c r="RAA253" s="36"/>
      <c r="RAB253" s="36"/>
      <c r="RAC253" s="36"/>
      <c r="RAD253" s="36"/>
      <c r="RAE253" s="36"/>
      <c r="RAF253" s="36"/>
      <c r="RAG253" s="36"/>
      <c r="RAH253" s="36"/>
      <c r="RAI253" s="36"/>
      <c r="RAJ253" s="36"/>
      <c r="RAK253" s="36"/>
      <c r="RAL253" s="36"/>
      <c r="RAM253" s="36"/>
      <c r="RAN253" s="36"/>
      <c r="RAO253" s="36"/>
      <c r="RAP253" s="36"/>
      <c r="RAQ253" s="36"/>
      <c r="RAR253" s="36"/>
      <c r="RAS253" s="36"/>
      <c r="RAT253" s="36"/>
      <c r="RAU253" s="36"/>
      <c r="RAV253" s="36"/>
      <c r="RAW253" s="36"/>
      <c r="RAX253" s="36"/>
      <c r="RAY253" s="36"/>
      <c r="RAZ253" s="36"/>
      <c r="RBA253" s="36"/>
      <c r="RBB253" s="36"/>
      <c r="RBC253" s="36"/>
      <c r="RBD253" s="36"/>
      <c r="RBE253" s="36"/>
      <c r="RBF253" s="36"/>
      <c r="RBG253" s="36"/>
      <c r="RBH253" s="36"/>
      <c r="RBI253" s="36"/>
      <c r="RBJ253" s="36"/>
      <c r="RBK253" s="36"/>
      <c r="RBL253" s="36"/>
      <c r="RBM253" s="36"/>
      <c r="RBN253" s="36"/>
      <c r="RBO253" s="36"/>
      <c r="RBP253" s="36"/>
      <c r="RBQ253" s="36"/>
      <c r="RBR253" s="36"/>
      <c r="RBS253" s="36"/>
      <c r="RBT253" s="36"/>
      <c r="RBU253" s="36"/>
      <c r="RBV253" s="36"/>
      <c r="RBW253" s="36"/>
      <c r="RBX253" s="36"/>
      <c r="RBY253" s="36"/>
      <c r="RBZ253" s="36"/>
      <c r="RCA253" s="36"/>
      <c r="RCB253" s="36"/>
      <c r="RCC253" s="36"/>
      <c r="RCD253" s="36"/>
      <c r="RCE253" s="36"/>
      <c r="RCF253" s="36"/>
      <c r="RCG253" s="36"/>
      <c r="RCH253" s="36"/>
      <c r="RCI253" s="36"/>
      <c r="RCJ253" s="36"/>
      <c r="RCK253" s="36"/>
      <c r="RCL253" s="36"/>
      <c r="RCM253" s="36"/>
      <c r="RCN253" s="36"/>
      <c r="RCO253" s="36"/>
      <c r="RCP253" s="36"/>
      <c r="RCQ253" s="36"/>
      <c r="RCR253" s="36"/>
      <c r="RCS253" s="36"/>
      <c r="RCT253" s="36"/>
      <c r="RCU253" s="36"/>
      <c r="RCV253" s="36"/>
      <c r="RCW253" s="36"/>
      <c r="RCX253" s="36"/>
      <c r="RCY253" s="36"/>
      <c r="RCZ253" s="36"/>
      <c r="RDA253" s="36"/>
      <c r="RDB253" s="36"/>
      <c r="RDC253" s="36"/>
      <c r="RDD253" s="36"/>
      <c r="RDE253" s="36"/>
      <c r="RDF253" s="36"/>
      <c r="RDG253" s="36"/>
      <c r="RDH253" s="36"/>
      <c r="RDI253" s="36"/>
      <c r="RDJ253" s="36"/>
      <c r="RDK253" s="36"/>
      <c r="RDL253" s="36"/>
      <c r="RDM253" s="36"/>
      <c r="RDN253" s="36"/>
      <c r="RDO253" s="36"/>
      <c r="RDP253" s="36"/>
      <c r="RDQ253" s="36"/>
      <c r="RDR253" s="36"/>
      <c r="RDS253" s="36"/>
      <c r="RDT253" s="36"/>
      <c r="RDU253" s="36"/>
      <c r="RDV253" s="36"/>
      <c r="RDW253" s="36"/>
      <c r="RDX253" s="36"/>
      <c r="RDY253" s="36"/>
      <c r="RDZ253" s="36"/>
      <c r="REA253" s="36"/>
      <c r="REB253" s="36"/>
      <c r="REC253" s="36"/>
      <c r="RED253" s="36"/>
      <c r="REE253" s="36"/>
      <c r="REF253" s="36"/>
      <c r="REG253" s="36"/>
      <c r="REH253" s="36"/>
      <c r="REI253" s="36"/>
      <c r="REJ253" s="36"/>
      <c r="REK253" s="36"/>
      <c r="REL253" s="36"/>
      <c r="REM253" s="36"/>
      <c r="REN253" s="36"/>
      <c r="REO253" s="36"/>
      <c r="REP253" s="36"/>
      <c r="REQ253" s="36"/>
      <c r="RER253" s="36"/>
      <c r="RES253" s="36"/>
      <c r="RET253" s="36"/>
      <c r="REU253" s="36"/>
      <c r="REV253" s="36"/>
      <c r="REW253" s="36"/>
      <c r="REX253" s="36"/>
      <c r="REY253" s="36"/>
      <c r="REZ253" s="36"/>
      <c r="RFA253" s="36"/>
      <c r="RFB253" s="36"/>
      <c r="RFC253" s="36"/>
      <c r="RFD253" s="36"/>
      <c r="RFE253" s="36"/>
      <c r="RFF253" s="36"/>
      <c r="RFG253" s="36"/>
      <c r="RFH253" s="36"/>
      <c r="RFI253" s="36"/>
      <c r="RFJ253" s="36"/>
      <c r="RFK253" s="36"/>
      <c r="RFL253" s="36"/>
      <c r="RFM253" s="36"/>
      <c r="RFN253" s="36"/>
      <c r="RFO253" s="36"/>
      <c r="RFP253" s="36"/>
      <c r="RFQ253" s="36"/>
      <c r="RFR253" s="36"/>
      <c r="RFS253" s="36"/>
      <c r="RFT253" s="36"/>
      <c r="RFU253" s="36"/>
      <c r="RFV253" s="36"/>
      <c r="RFW253" s="36"/>
      <c r="RFX253" s="36"/>
      <c r="RFY253" s="36"/>
      <c r="RFZ253" s="36"/>
      <c r="RGA253" s="36"/>
      <c r="RGB253" s="36"/>
      <c r="RGC253" s="36"/>
      <c r="RGD253" s="36"/>
      <c r="RGE253" s="36"/>
      <c r="RGF253" s="36"/>
      <c r="RGG253" s="36"/>
      <c r="RGH253" s="36"/>
      <c r="RGI253" s="36"/>
      <c r="RGJ253" s="36"/>
      <c r="RGK253" s="36"/>
      <c r="RGL253" s="36"/>
      <c r="RGM253" s="36"/>
      <c r="RGN253" s="36"/>
      <c r="RGO253" s="36"/>
      <c r="RGP253" s="36"/>
      <c r="RGQ253" s="36"/>
      <c r="RGR253" s="36"/>
      <c r="RGS253" s="36"/>
      <c r="RGT253" s="36"/>
      <c r="RGU253" s="36"/>
      <c r="RGV253" s="36"/>
      <c r="RGW253" s="36"/>
      <c r="RGX253" s="36"/>
      <c r="RGY253" s="36"/>
      <c r="RGZ253" s="36"/>
      <c r="RHA253" s="36"/>
      <c r="RHB253" s="36"/>
      <c r="RHC253" s="36"/>
      <c r="RHD253" s="36"/>
      <c r="RHE253" s="36"/>
      <c r="RHF253" s="36"/>
      <c r="RHG253" s="36"/>
      <c r="RHH253" s="36"/>
      <c r="RHI253" s="36"/>
      <c r="RHJ253" s="36"/>
      <c r="RHK253" s="36"/>
      <c r="RHL253" s="36"/>
      <c r="RHM253" s="36"/>
      <c r="RHN253" s="36"/>
      <c r="RHO253" s="36"/>
      <c r="RHP253" s="36"/>
      <c r="RHQ253" s="36"/>
      <c r="RHR253" s="36"/>
      <c r="RHS253" s="36"/>
      <c r="RHT253" s="36"/>
      <c r="RHU253" s="36"/>
      <c r="RHV253" s="36"/>
      <c r="RHW253" s="36"/>
      <c r="RHX253" s="36"/>
      <c r="RHY253" s="36"/>
      <c r="RHZ253" s="36"/>
      <c r="RIA253" s="36"/>
      <c r="RIB253" s="36"/>
      <c r="RIC253" s="36"/>
      <c r="RID253" s="36"/>
      <c r="RIE253" s="36"/>
      <c r="RIF253" s="36"/>
      <c r="RIG253" s="36"/>
      <c r="RIH253" s="36"/>
      <c r="RII253" s="36"/>
      <c r="RIJ253" s="36"/>
      <c r="RIK253" s="36"/>
      <c r="RIL253" s="36"/>
      <c r="RIM253" s="36"/>
      <c r="RIN253" s="36"/>
      <c r="RIO253" s="36"/>
      <c r="RIP253" s="36"/>
      <c r="RIQ253" s="36"/>
      <c r="RIR253" s="36"/>
      <c r="RIS253" s="36"/>
      <c r="RIT253" s="36"/>
      <c r="RIU253" s="36"/>
      <c r="RIV253" s="36"/>
      <c r="RIW253" s="36"/>
      <c r="RIX253" s="36"/>
      <c r="RIY253" s="36"/>
      <c r="RIZ253" s="36"/>
      <c r="RJA253" s="36"/>
      <c r="RJB253" s="36"/>
      <c r="RJC253" s="36"/>
      <c r="RJD253" s="36"/>
      <c r="RJE253" s="36"/>
      <c r="RJF253" s="36"/>
      <c r="RJG253" s="36"/>
      <c r="RJH253" s="36"/>
      <c r="RJI253" s="36"/>
      <c r="RJJ253" s="36"/>
      <c r="RJK253" s="36"/>
      <c r="RJL253" s="36"/>
      <c r="RJM253" s="36"/>
      <c r="RJN253" s="36"/>
      <c r="RJO253" s="36"/>
      <c r="RJP253" s="36"/>
      <c r="RJQ253" s="36"/>
      <c r="RJR253" s="36"/>
      <c r="RJS253" s="36"/>
      <c r="RJT253" s="36"/>
      <c r="RJU253" s="36"/>
      <c r="RJV253" s="36"/>
      <c r="RJW253" s="36"/>
      <c r="RJX253" s="36"/>
      <c r="RJY253" s="36"/>
      <c r="RJZ253" s="36"/>
      <c r="RKA253" s="36"/>
      <c r="RKB253" s="36"/>
      <c r="RKC253" s="36"/>
      <c r="RKD253" s="36"/>
      <c r="RKE253" s="36"/>
      <c r="RKF253" s="36"/>
      <c r="RKG253" s="36"/>
      <c r="RKH253" s="36"/>
      <c r="RKI253" s="36"/>
      <c r="RKJ253" s="36"/>
      <c r="RKK253" s="36"/>
      <c r="RKL253" s="36"/>
      <c r="RKM253" s="36"/>
      <c r="RKN253" s="36"/>
      <c r="RKO253" s="36"/>
      <c r="RKP253" s="36"/>
      <c r="RKQ253" s="36"/>
      <c r="RKR253" s="36"/>
      <c r="RKS253" s="36"/>
      <c r="RKT253" s="36"/>
      <c r="RKU253" s="36"/>
      <c r="RKV253" s="36"/>
      <c r="RKW253" s="36"/>
      <c r="RKX253" s="36"/>
      <c r="RKY253" s="36"/>
      <c r="RKZ253" s="36"/>
      <c r="RLA253" s="36"/>
      <c r="RLB253" s="36"/>
      <c r="RLC253" s="36"/>
      <c r="RLD253" s="36"/>
      <c r="RLE253" s="36"/>
      <c r="RLF253" s="36"/>
      <c r="RLG253" s="36"/>
      <c r="RLH253" s="36"/>
      <c r="RLI253" s="36"/>
      <c r="RLJ253" s="36"/>
      <c r="RLK253" s="36"/>
      <c r="RLL253" s="36"/>
      <c r="RLM253" s="36"/>
      <c r="RLN253" s="36"/>
      <c r="RLO253" s="36"/>
      <c r="RLP253" s="36"/>
      <c r="RLQ253" s="36"/>
      <c r="RLR253" s="36"/>
      <c r="RLS253" s="36"/>
      <c r="RLT253" s="36"/>
      <c r="RLU253" s="36"/>
      <c r="RLV253" s="36"/>
      <c r="RLW253" s="36"/>
      <c r="RLX253" s="36"/>
      <c r="RLY253" s="36"/>
      <c r="RLZ253" s="36"/>
      <c r="RMA253" s="36"/>
      <c r="RMB253" s="36"/>
      <c r="RMC253" s="36"/>
      <c r="RMD253" s="36"/>
      <c r="RME253" s="36"/>
      <c r="RMF253" s="36"/>
      <c r="RMG253" s="36"/>
      <c r="RMH253" s="36"/>
      <c r="RMI253" s="36"/>
      <c r="RMJ253" s="36"/>
      <c r="RMK253" s="36"/>
      <c r="RML253" s="36"/>
      <c r="RMM253" s="36"/>
      <c r="RMN253" s="36"/>
      <c r="RMO253" s="36"/>
      <c r="RMP253" s="36"/>
      <c r="RMQ253" s="36"/>
      <c r="RMR253" s="36"/>
      <c r="RMS253" s="36"/>
      <c r="RMT253" s="36"/>
      <c r="RMU253" s="36"/>
      <c r="RMV253" s="36"/>
      <c r="RMW253" s="36"/>
      <c r="RMX253" s="36"/>
      <c r="RMY253" s="36"/>
      <c r="RMZ253" s="36"/>
      <c r="RNA253" s="36"/>
      <c r="RNB253" s="36"/>
      <c r="RNC253" s="36"/>
      <c r="RND253" s="36"/>
      <c r="RNE253" s="36"/>
      <c r="RNF253" s="36"/>
      <c r="RNG253" s="36"/>
      <c r="RNH253" s="36"/>
      <c r="RNI253" s="36"/>
      <c r="RNJ253" s="36"/>
      <c r="RNK253" s="36"/>
      <c r="RNL253" s="36"/>
      <c r="RNM253" s="36"/>
      <c r="RNN253" s="36"/>
      <c r="RNO253" s="36"/>
      <c r="RNP253" s="36"/>
      <c r="RNQ253" s="36"/>
      <c r="RNR253" s="36"/>
      <c r="RNS253" s="36"/>
      <c r="RNT253" s="36"/>
      <c r="RNU253" s="36"/>
      <c r="RNV253" s="36"/>
      <c r="RNW253" s="36"/>
      <c r="RNX253" s="36"/>
      <c r="RNY253" s="36"/>
      <c r="RNZ253" s="36"/>
      <c r="ROA253" s="36"/>
      <c r="ROB253" s="36"/>
      <c r="ROC253" s="36"/>
      <c r="ROD253" s="36"/>
      <c r="ROE253" s="36"/>
      <c r="ROF253" s="36"/>
      <c r="ROG253" s="36"/>
      <c r="ROH253" s="36"/>
      <c r="ROI253" s="36"/>
      <c r="ROJ253" s="36"/>
      <c r="ROK253" s="36"/>
      <c r="ROL253" s="36"/>
      <c r="ROM253" s="36"/>
      <c r="RON253" s="36"/>
      <c r="ROO253" s="36"/>
      <c r="ROP253" s="36"/>
      <c r="ROQ253" s="36"/>
      <c r="ROR253" s="36"/>
      <c r="ROS253" s="36"/>
      <c r="ROT253" s="36"/>
      <c r="ROU253" s="36"/>
      <c r="ROV253" s="36"/>
      <c r="ROW253" s="36"/>
      <c r="ROX253" s="36"/>
      <c r="ROY253" s="36"/>
      <c r="ROZ253" s="36"/>
      <c r="RPA253" s="36"/>
      <c r="RPB253" s="36"/>
      <c r="RPC253" s="36"/>
      <c r="RPD253" s="36"/>
      <c r="RPE253" s="36"/>
      <c r="RPF253" s="36"/>
      <c r="RPG253" s="36"/>
      <c r="RPH253" s="36"/>
      <c r="RPI253" s="36"/>
      <c r="RPJ253" s="36"/>
      <c r="RPK253" s="36"/>
      <c r="RPL253" s="36"/>
      <c r="RPM253" s="36"/>
      <c r="RPN253" s="36"/>
      <c r="RPO253" s="36"/>
      <c r="RPP253" s="36"/>
      <c r="RPQ253" s="36"/>
      <c r="RPR253" s="36"/>
      <c r="RPS253" s="36"/>
      <c r="RPT253" s="36"/>
      <c r="RPU253" s="36"/>
      <c r="RPV253" s="36"/>
      <c r="RPW253" s="36"/>
      <c r="RPX253" s="36"/>
      <c r="RPY253" s="36"/>
      <c r="RPZ253" s="36"/>
      <c r="RQA253" s="36"/>
      <c r="RQB253" s="36"/>
      <c r="RQC253" s="36"/>
      <c r="RQD253" s="36"/>
      <c r="RQE253" s="36"/>
      <c r="RQF253" s="36"/>
      <c r="RQG253" s="36"/>
      <c r="RQH253" s="36"/>
      <c r="RQI253" s="36"/>
      <c r="RQJ253" s="36"/>
      <c r="RQK253" s="36"/>
      <c r="RQL253" s="36"/>
      <c r="RQM253" s="36"/>
      <c r="RQN253" s="36"/>
      <c r="RQO253" s="36"/>
      <c r="RQP253" s="36"/>
      <c r="RQQ253" s="36"/>
      <c r="RQR253" s="36"/>
      <c r="RQS253" s="36"/>
      <c r="RQT253" s="36"/>
      <c r="RQU253" s="36"/>
      <c r="RQV253" s="36"/>
      <c r="RQW253" s="36"/>
      <c r="RQX253" s="36"/>
      <c r="RQY253" s="36"/>
      <c r="RQZ253" s="36"/>
      <c r="RRA253" s="36"/>
      <c r="RRB253" s="36"/>
      <c r="RRC253" s="36"/>
      <c r="RRD253" s="36"/>
      <c r="RRE253" s="36"/>
      <c r="RRF253" s="36"/>
      <c r="RRG253" s="36"/>
      <c r="RRH253" s="36"/>
      <c r="RRI253" s="36"/>
      <c r="RRJ253" s="36"/>
      <c r="RRK253" s="36"/>
      <c r="RRL253" s="36"/>
      <c r="RRM253" s="36"/>
      <c r="RRN253" s="36"/>
      <c r="RRO253" s="36"/>
      <c r="RRP253" s="36"/>
      <c r="RRQ253" s="36"/>
      <c r="RRR253" s="36"/>
      <c r="RRS253" s="36"/>
      <c r="RRT253" s="36"/>
      <c r="RRU253" s="36"/>
      <c r="RRV253" s="36"/>
      <c r="RRW253" s="36"/>
      <c r="RRX253" s="36"/>
      <c r="RRY253" s="36"/>
      <c r="RRZ253" s="36"/>
      <c r="RSA253" s="36"/>
      <c r="RSB253" s="36"/>
      <c r="RSC253" s="36"/>
      <c r="RSD253" s="36"/>
      <c r="RSE253" s="36"/>
      <c r="RSF253" s="36"/>
      <c r="RSG253" s="36"/>
      <c r="RSH253" s="36"/>
      <c r="RSI253" s="36"/>
      <c r="RSJ253" s="36"/>
      <c r="RSK253" s="36"/>
      <c r="RSL253" s="36"/>
      <c r="RSM253" s="36"/>
      <c r="RSN253" s="36"/>
      <c r="RSO253" s="36"/>
      <c r="RSP253" s="36"/>
      <c r="RSQ253" s="36"/>
      <c r="RSR253" s="36"/>
      <c r="RSS253" s="36"/>
      <c r="RST253" s="36"/>
      <c r="RSU253" s="36"/>
      <c r="RSV253" s="36"/>
      <c r="RSW253" s="36"/>
      <c r="RSX253" s="36"/>
      <c r="RSY253" s="36"/>
      <c r="RSZ253" s="36"/>
      <c r="RTA253" s="36"/>
      <c r="RTB253" s="36"/>
      <c r="RTC253" s="36"/>
      <c r="RTD253" s="36"/>
      <c r="RTE253" s="36"/>
      <c r="RTF253" s="36"/>
      <c r="RTG253" s="36"/>
      <c r="RTH253" s="36"/>
      <c r="RTI253" s="36"/>
      <c r="RTJ253" s="36"/>
      <c r="RTK253" s="36"/>
      <c r="RTL253" s="36"/>
      <c r="RTM253" s="36"/>
      <c r="RTN253" s="36"/>
      <c r="RTO253" s="36"/>
      <c r="RTP253" s="36"/>
      <c r="RTQ253" s="36"/>
      <c r="RTR253" s="36"/>
      <c r="RTS253" s="36"/>
      <c r="RTT253" s="36"/>
      <c r="RTU253" s="36"/>
      <c r="RTV253" s="36"/>
      <c r="RTW253" s="36"/>
      <c r="RTX253" s="36"/>
      <c r="RTY253" s="36"/>
      <c r="RTZ253" s="36"/>
      <c r="RUA253" s="36"/>
      <c r="RUB253" s="36"/>
      <c r="RUC253" s="36"/>
      <c r="RUD253" s="36"/>
      <c r="RUE253" s="36"/>
      <c r="RUF253" s="36"/>
      <c r="RUG253" s="36"/>
      <c r="RUH253" s="36"/>
      <c r="RUI253" s="36"/>
      <c r="RUJ253" s="36"/>
      <c r="RUK253" s="36"/>
      <c r="RUL253" s="36"/>
      <c r="RUM253" s="36"/>
      <c r="RUN253" s="36"/>
      <c r="RUO253" s="36"/>
      <c r="RUP253" s="36"/>
      <c r="RUQ253" s="36"/>
      <c r="RUR253" s="36"/>
      <c r="RUS253" s="36"/>
      <c r="RUT253" s="36"/>
      <c r="RUU253" s="36"/>
      <c r="RUV253" s="36"/>
      <c r="RUW253" s="36"/>
      <c r="RUX253" s="36"/>
      <c r="RUY253" s="36"/>
      <c r="RUZ253" s="36"/>
      <c r="RVA253" s="36"/>
      <c r="RVB253" s="36"/>
      <c r="RVC253" s="36"/>
      <c r="RVD253" s="36"/>
      <c r="RVE253" s="36"/>
      <c r="RVF253" s="36"/>
      <c r="RVG253" s="36"/>
      <c r="RVH253" s="36"/>
      <c r="RVI253" s="36"/>
      <c r="RVJ253" s="36"/>
      <c r="RVK253" s="36"/>
      <c r="RVL253" s="36"/>
      <c r="RVM253" s="36"/>
      <c r="RVN253" s="36"/>
      <c r="RVO253" s="36"/>
      <c r="RVP253" s="36"/>
      <c r="RVQ253" s="36"/>
      <c r="RVR253" s="36"/>
      <c r="RVS253" s="36"/>
      <c r="RVT253" s="36"/>
      <c r="RVU253" s="36"/>
      <c r="RVV253" s="36"/>
      <c r="RVW253" s="36"/>
      <c r="RVX253" s="36"/>
      <c r="RVY253" s="36"/>
      <c r="RVZ253" s="36"/>
      <c r="RWA253" s="36"/>
      <c r="RWB253" s="36"/>
      <c r="RWC253" s="36"/>
      <c r="RWD253" s="36"/>
      <c r="RWE253" s="36"/>
      <c r="RWF253" s="36"/>
      <c r="RWG253" s="36"/>
      <c r="RWH253" s="36"/>
      <c r="RWI253" s="36"/>
      <c r="RWJ253" s="36"/>
      <c r="RWK253" s="36"/>
      <c r="RWL253" s="36"/>
      <c r="RWM253" s="36"/>
      <c r="RWN253" s="36"/>
      <c r="RWO253" s="36"/>
      <c r="RWP253" s="36"/>
      <c r="RWQ253" s="36"/>
      <c r="RWR253" s="36"/>
      <c r="RWS253" s="36"/>
      <c r="RWT253" s="36"/>
      <c r="RWU253" s="36"/>
      <c r="RWV253" s="36"/>
      <c r="RWW253" s="36"/>
      <c r="RWX253" s="36"/>
      <c r="RWY253" s="36"/>
      <c r="RWZ253" s="36"/>
      <c r="RXA253" s="36"/>
      <c r="RXB253" s="36"/>
      <c r="RXC253" s="36"/>
      <c r="RXD253" s="36"/>
      <c r="RXE253" s="36"/>
      <c r="RXF253" s="36"/>
      <c r="RXG253" s="36"/>
      <c r="RXH253" s="36"/>
      <c r="RXI253" s="36"/>
      <c r="RXJ253" s="36"/>
      <c r="RXK253" s="36"/>
      <c r="RXL253" s="36"/>
      <c r="RXM253" s="36"/>
      <c r="RXN253" s="36"/>
      <c r="RXO253" s="36"/>
      <c r="RXP253" s="36"/>
      <c r="RXQ253" s="36"/>
      <c r="RXR253" s="36"/>
      <c r="RXS253" s="36"/>
      <c r="RXT253" s="36"/>
      <c r="RXU253" s="36"/>
      <c r="RXV253" s="36"/>
      <c r="RXW253" s="36"/>
      <c r="RXX253" s="36"/>
      <c r="RXY253" s="36"/>
      <c r="RXZ253" s="36"/>
      <c r="RYA253" s="36"/>
      <c r="RYB253" s="36"/>
      <c r="RYC253" s="36"/>
      <c r="RYD253" s="36"/>
      <c r="RYE253" s="36"/>
      <c r="RYF253" s="36"/>
      <c r="RYG253" s="36"/>
      <c r="RYH253" s="36"/>
      <c r="RYI253" s="36"/>
      <c r="RYJ253" s="36"/>
      <c r="RYK253" s="36"/>
      <c r="RYL253" s="36"/>
      <c r="RYM253" s="36"/>
      <c r="RYN253" s="36"/>
      <c r="RYO253" s="36"/>
      <c r="RYP253" s="36"/>
      <c r="RYQ253" s="36"/>
      <c r="RYR253" s="36"/>
      <c r="RYS253" s="36"/>
      <c r="RYT253" s="36"/>
      <c r="RYU253" s="36"/>
      <c r="RYV253" s="36"/>
      <c r="RYW253" s="36"/>
      <c r="RYX253" s="36"/>
      <c r="RYY253" s="36"/>
      <c r="RYZ253" s="36"/>
      <c r="RZA253" s="36"/>
      <c r="RZB253" s="36"/>
      <c r="RZC253" s="36"/>
      <c r="RZD253" s="36"/>
      <c r="RZE253" s="36"/>
      <c r="RZF253" s="36"/>
      <c r="RZG253" s="36"/>
      <c r="RZH253" s="36"/>
      <c r="RZI253" s="36"/>
      <c r="RZJ253" s="36"/>
      <c r="RZK253" s="36"/>
      <c r="RZL253" s="36"/>
      <c r="RZM253" s="36"/>
      <c r="RZN253" s="36"/>
      <c r="RZO253" s="36"/>
      <c r="RZP253" s="36"/>
      <c r="RZQ253" s="36"/>
      <c r="RZR253" s="36"/>
      <c r="RZS253" s="36"/>
      <c r="RZT253" s="36"/>
      <c r="RZU253" s="36"/>
      <c r="RZV253" s="36"/>
      <c r="RZW253" s="36"/>
      <c r="RZX253" s="36"/>
      <c r="RZY253" s="36"/>
      <c r="RZZ253" s="36"/>
      <c r="SAA253" s="36"/>
      <c r="SAB253" s="36"/>
      <c r="SAC253" s="36"/>
      <c r="SAD253" s="36"/>
      <c r="SAE253" s="36"/>
      <c r="SAF253" s="36"/>
      <c r="SAG253" s="36"/>
      <c r="SAH253" s="36"/>
      <c r="SAI253" s="36"/>
      <c r="SAJ253" s="36"/>
      <c r="SAK253" s="36"/>
      <c r="SAL253" s="36"/>
      <c r="SAM253" s="36"/>
      <c r="SAN253" s="36"/>
      <c r="SAO253" s="36"/>
      <c r="SAP253" s="36"/>
      <c r="SAQ253" s="36"/>
      <c r="SAR253" s="36"/>
      <c r="SAS253" s="36"/>
      <c r="SAT253" s="36"/>
      <c r="SAU253" s="36"/>
      <c r="SAV253" s="36"/>
      <c r="SAW253" s="36"/>
      <c r="SAX253" s="36"/>
      <c r="SAY253" s="36"/>
      <c r="SAZ253" s="36"/>
      <c r="SBA253" s="36"/>
      <c r="SBB253" s="36"/>
      <c r="SBC253" s="36"/>
      <c r="SBD253" s="36"/>
      <c r="SBE253" s="36"/>
      <c r="SBF253" s="36"/>
      <c r="SBG253" s="36"/>
      <c r="SBH253" s="36"/>
      <c r="SBI253" s="36"/>
      <c r="SBJ253" s="36"/>
      <c r="SBK253" s="36"/>
      <c r="SBL253" s="36"/>
      <c r="SBM253" s="36"/>
      <c r="SBN253" s="36"/>
      <c r="SBO253" s="36"/>
      <c r="SBP253" s="36"/>
      <c r="SBQ253" s="36"/>
      <c r="SBR253" s="36"/>
      <c r="SBS253" s="36"/>
      <c r="SBT253" s="36"/>
      <c r="SBU253" s="36"/>
      <c r="SBV253" s="36"/>
      <c r="SBW253" s="36"/>
      <c r="SBX253" s="36"/>
      <c r="SBY253" s="36"/>
      <c r="SBZ253" s="36"/>
      <c r="SCA253" s="36"/>
      <c r="SCB253" s="36"/>
      <c r="SCC253" s="36"/>
      <c r="SCD253" s="36"/>
      <c r="SCE253" s="36"/>
      <c r="SCF253" s="36"/>
      <c r="SCG253" s="36"/>
      <c r="SCH253" s="36"/>
      <c r="SCI253" s="36"/>
      <c r="SCJ253" s="36"/>
      <c r="SCK253" s="36"/>
      <c r="SCL253" s="36"/>
      <c r="SCM253" s="36"/>
      <c r="SCN253" s="36"/>
      <c r="SCO253" s="36"/>
      <c r="SCP253" s="36"/>
      <c r="SCQ253" s="36"/>
      <c r="SCR253" s="36"/>
      <c r="SCS253" s="36"/>
      <c r="SCT253" s="36"/>
      <c r="SCU253" s="36"/>
      <c r="SCV253" s="36"/>
      <c r="SCW253" s="36"/>
      <c r="SCX253" s="36"/>
      <c r="SCY253" s="36"/>
      <c r="SCZ253" s="36"/>
      <c r="SDA253" s="36"/>
      <c r="SDB253" s="36"/>
      <c r="SDC253" s="36"/>
      <c r="SDD253" s="36"/>
      <c r="SDE253" s="36"/>
      <c r="SDF253" s="36"/>
      <c r="SDG253" s="36"/>
      <c r="SDH253" s="36"/>
      <c r="SDI253" s="36"/>
      <c r="SDJ253" s="36"/>
      <c r="SDK253" s="36"/>
      <c r="SDL253" s="36"/>
      <c r="SDM253" s="36"/>
      <c r="SDN253" s="36"/>
      <c r="SDO253" s="36"/>
      <c r="SDP253" s="36"/>
      <c r="SDQ253" s="36"/>
      <c r="SDR253" s="36"/>
      <c r="SDS253" s="36"/>
      <c r="SDT253" s="36"/>
      <c r="SDU253" s="36"/>
      <c r="SDV253" s="36"/>
      <c r="SDW253" s="36"/>
      <c r="SDX253" s="36"/>
      <c r="SDY253" s="36"/>
      <c r="SDZ253" s="36"/>
      <c r="SEA253" s="36"/>
      <c r="SEB253" s="36"/>
      <c r="SEC253" s="36"/>
      <c r="SED253" s="36"/>
      <c r="SEE253" s="36"/>
      <c r="SEF253" s="36"/>
      <c r="SEG253" s="36"/>
      <c r="SEH253" s="36"/>
      <c r="SEI253" s="36"/>
      <c r="SEJ253" s="36"/>
      <c r="SEK253" s="36"/>
      <c r="SEL253" s="36"/>
      <c r="SEM253" s="36"/>
      <c r="SEN253" s="36"/>
      <c r="SEO253" s="36"/>
      <c r="SEP253" s="36"/>
      <c r="SEQ253" s="36"/>
      <c r="SER253" s="36"/>
      <c r="SES253" s="36"/>
      <c r="SET253" s="36"/>
      <c r="SEU253" s="36"/>
      <c r="SEV253" s="36"/>
      <c r="SEW253" s="36"/>
      <c r="SEX253" s="36"/>
      <c r="SEY253" s="36"/>
      <c r="SEZ253" s="36"/>
      <c r="SFA253" s="36"/>
      <c r="SFB253" s="36"/>
      <c r="SFC253" s="36"/>
      <c r="SFD253" s="36"/>
      <c r="SFE253" s="36"/>
      <c r="SFF253" s="36"/>
      <c r="SFG253" s="36"/>
      <c r="SFH253" s="36"/>
      <c r="SFI253" s="36"/>
      <c r="SFJ253" s="36"/>
      <c r="SFK253" s="36"/>
      <c r="SFL253" s="36"/>
      <c r="SFM253" s="36"/>
      <c r="SFN253" s="36"/>
      <c r="SFO253" s="36"/>
      <c r="SFP253" s="36"/>
      <c r="SFQ253" s="36"/>
      <c r="SFR253" s="36"/>
      <c r="SFS253" s="36"/>
      <c r="SFT253" s="36"/>
      <c r="SFU253" s="36"/>
      <c r="SFV253" s="36"/>
      <c r="SFW253" s="36"/>
      <c r="SFX253" s="36"/>
      <c r="SFY253" s="36"/>
      <c r="SFZ253" s="36"/>
      <c r="SGA253" s="36"/>
      <c r="SGB253" s="36"/>
      <c r="SGC253" s="36"/>
      <c r="SGD253" s="36"/>
      <c r="SGE253" s="36"/>
      <c r="SGF253" s="36"/>
      <c r="SGG253" s="36"/>
      <c r="SGH253" s="36"/>
      <c r="SGI253" s="36"/>
      <c r="SGJ253" s="36"/>
      <c r="SGK253" s="36"/>
      <c r="SGL253" s="36"/>
      <c r="SGM253" s="36"/>
      <c r="SGN253" s="36"/>
      <c r="SGO253" s="36"/>
      <c r="SGP253" s="36"/>
      <c r="SGQ253" s="36"/>
      <c r="SGR253" s="36"/>
      <c r="SGS253" s="36"/>
      <c r="SGT253" s="36"/>
      <c r="SGU253" s="36"/>
      <c r="SGV253" s="36"/>
      <c r="SGW253" s="36"/>
      <c r="SGX253" s="36"/>
      <c r="SGY253" s="36"/>
      <c r="SGZ253" s="36"/>
      <c r="SHA253" s="36"/>
      <c r="SHB253" s="36"/>
      <c r="SHC253" s="36"/>
      <c r="SHD253" s="36"/>
      <c r="SHE253" s="36"/>
      <c r="SHF253" s="36"/>
      <c r="SHG253" s="36"/>
      <c r="SHH253" s="36"/>
      <c r="SHI253" s="36"/>
      <c r="SHJ253" s="36"/>
      <c r="SHK253" s="36"/>
      <c r="SHL253" s="36"/>
      <c r="SHM253" s="36"/>
      <c r="SHN253" s="36"/>
      <c r="SHO253" s="36"/>
      <c r="SHP253" s="36"/>
      <c r="SHQ253" s="36"/>
      <c r="SHR253" s="36"/>
      <c r="SHS253" s="36"/>
      <c r="SHT253" s="36"/>
      <c r="SHU253" s="36"/>
      <c r="SHV253" s="36"/>
      <c r="SHW253" s="36"/>
      <c r="SHX253" s="36"/>
      <c r="SHY253" s="36"/>
      <c r="SHZ253" s="36"/>
      <c r="SIA253" s="36"/>
      <c r="SIB253" s="36"/>
      <c r="SIC253" s="36"/>
      <c r="SID253" s="36"/>
      <c r="SIE253" s="36"/>
      <c r="SIF253" s="36"/>
      <c r="SIG253" s="36"/>
      <c r="SIH253" s="36"/>
      <c r="SII253" s="36"/>
      <c r="SIJ253" s="36"/>
      <c r="SIK253" s="36"/>
      <c r="SIL253" s="36"/>
      <c r="SIM253" s="36"/>
      <c r="SIN253" s="36"/>
      <c r="SIO253" s="36"/>
      <c r="SIP253" s="36"/>
      <c r="SIQ253" s="36"/>
      <c r="SIR253" s="36"/>
      <c r="SIS253" s="36"/>
      <c r="SIT253" s="36"/>
      <c r="SIU253" s="36"/>
      <c r="SIV253" s="36"/>
      <c r="SIW253" s="36"/>
      <c r="SIX253" s="36"/>
      <c r="SIY253" s="36"/>
      <c r="SIZ253" s="36"/>
      <c r="SJA253" s="36"/>
      <c r="SJB253" s="36"/>
      <c r="SJC253" s="36"/>
      <c r="SJD253" s="36"/>
      <c r="SJE253" s="36"/>
      <c r="SJF253" s="36"/>
      <c r="SJG253" s="36"/>
      <c r="SJH253" s="36"/>
      <c r="SJI253" s="36"/>
      <c r="SJJ253" s="36"/>
      <c r="SJK253" s="36"/>
      <c r="SJL253" s="36"/>
      <c r="SJM253" s="36"/>
      <c r="SJN253" s="36"/>
      <c r="SJO253" s="36"/>
      <c r="SJP253" s="36"/>
      <c r="SJQ253" s="36"/>
      <c r="SJR253" s="36"/>
      <c r="SJS253" s="36"/>
      <c r="SJT253" s="36"/>
      <c r="SJU253" s="36"/>
      <c r="SJV253" s="36"/>
      <c r="SJW253" s="36"/>
      <c r="SJX253" s="36"/>
      <c r="SJY253" s="36"/>
      <c r="SJZ253" s="36"/>
      <c r="SKA253" s="36"/>
      <c r="SKB253" s="36"/>
      <c r="SKC253" s="36"/>
      <c r="SKD253" s="36"/>
      <c r="SKE253" s="36"/>
      <c r="SKF253" s="36"/>
      <c r="SKG253" s="36"/>
      <c r="SKH253" s="36"/>
      <c r="SKI253" s="36"/>
      <c r="SKJ253" s="36"/>
      <c r="SKK253" s="36"/>
      <c r="SKL253" s="36"/>
      <c r="SKM253" s="36"/>
      <c r="SKN253" s="36"/>
      <c r="SKO253" s="36"/>
      <c r="SKP253" s="36"/>
      <c r="SKQ253" s="36"/>
      <c r="SKR253" s="36"/>
      <c r="SKS253" s="36"/>
      <c r="SKT253" s="36"/>
      <c r="SKU253" s="36"/>
      <c r="SKV253" s="36"/>
      <c r="SKW253" s="36"/>
      <c r="SKX253" s="36"/>
      <c r="SKY253" s="36"/>
      <c r="SKZ253" s="36"/>
      <c r="SLA253" s="36"/>
      <c r="SLB253" s="36"/>
      <c r="SLC253" s="36"/>
      <c r="SLD253" s="36"/>
      <c r="SLE253" s="36"/>
      <c r="SLF253" s="36"/>
      <c r="SLG253" s="36"/>
      <c r="SLH253" s="36"/>
      <c r="SLI253" s="36"/>
      <c r="SLJ253" s="36"/>
      <c r="SLK253" s="36"/>
      <c r="SLL253" s="36"/>
      <c r="SLM253" s="36"/>
      <c r="SLN253" s="36"/>
      <c r="SLO253" s="36"/>
      <c r="SLP253" s="36"/>
      <c r="SLQ253" s="36"/>
      <c r="SLR253" s="36"/>
      <c r="SLS253" s="36"/>
      <c r="SLT253" s="36"/>
      <c r="SLU253" s="36"/>
      <c r="SLV253" s="36"/>
      <c r="SLW253" s="36"/>
      <c r="SLX253" s="36"/>
      <c r="SLY253" s="36"/>
      <c r="SLZ253" s="36"/>
      <c r="SMA253" s="36"/>
      <c r="SMB253" s="36"/>
      <c r="SMC253" s="36"/>
      <c r="SMD253" s="36"/>
      <c r="SME253" s="36"/>
      <c r="SMF253" s="36"/>
      <c r="SMG253" s="36"/>
      <c r="SMH253" s="36"/>
      <c r="SMI253" s="36"/>
      <c r="SMJ253" s="36"/>
      <c r="SMK253" s="36"/>
      <c r="SML253" s="36"/>
      <c r="SMM253" s="36"/>
      <c r="SMN253" s="36"/>
      <c r="SMO253" s="36"/>
      <c r="SMP253" s="36"/>
      <c r="SMQ253" s="36"/>
      <c r="SMR253" s="36"/>
      <c r="SMS253" s="36"/>
      <c r="SMT253" s="36"/>
      <c r="SMU253" s="36"/>
      <c r="SMV253" s="36"/>
      <c r="SMW253" s="36"/>
      <c r="SMX253" s="36"/>
      <c r="SMY253" s="36"/>
      <c r="SMZ253" s="36"/>
      <c r="SNA253" s="36"/>
      <c r="SNB253" s="36"/>
      <c r="SNC253" s="36"/>
      <c r="SND253" s="36"/>
      <c r="SNE253" s="36"/>
      <c r="SNF253" s="36"/>
      <c r="SNG253" s="36"/>
      <c r="SNH253" s="36"/>
      <c r="SNI253" s="36"/>
      <c r="SNJ253" s="36"/>
      <c r="SNK253" s="36"/>
      <c r="SNL253" s="36"/>
      <c r="SNM253" s="36"/>
      <c r="SNN253" s="36"/>
      <c r="SNO253" s="36"/>
      <c r="SNP253" s="36"/>
      <c r="SNQ253" s="36"/>
      <c r="SNR253" s="36"/>
      <c r="SNS253" s="36"/>
      <c r="SNT253" s="36"/>
      <c r="SNU253" s="36"/>
      <c r="SNV253" s="36"/>
      <c r="SNW253" s="36"/>
      <c r="SNX253" s="36"/>
      <c r="SNY253" s="36"/>
      <c r="SNZ253" s="36"/>
      <c r="SOA253" s="36"/>
      <c r="SOB253" s="36"/>
      <c r="SOC253" s="36"/>
      <c r="SOD253" s="36"/>
      <c r="SOE253" s="36"/>
      <c r="SOF253" s="36"/>
      <c r="SOG253" s="36"/>
      <c r="SOH253" s="36"/>
      <c r="SOI253" s="36"/>
      <c r="SOJ253" s="36"/>
      <c r="SOK253" s="36"/>
      <c r="SOL253" s="36"/>
      <c r="SOM253" s="36"/>
      <c r="SON253" s="36"/>
      <c r="SOO253" s="36"/>
      <c r="SOP253" s="36"/>
      <c r="SOQ253" s="36"/>
      <c r="SOR253" s="36"/>
      <c r="SOS253" s="36"/>
      <c r="SOT253" s="36"/>
      <c r="SOU253" s="36"/>
      <c r="SOV253" s="36"/>
      <c r="SOW253" s="36"/>
      <c r="SOX253" s="36"/>
      <c r="SOY253" s="36"/>
      <c r="SOZ253" s="36"/>
      <c r="SPA253" s="36"/>
      <c r="SPB253" s="36"/>
      <c r="SPC253" s="36"/>
      <c r="SPD253" s="36"/>
      <c r="SPE253" s="36"/>
      <c r="SPF253" s="36"/>
      <c r="SPG253" s="36"/>
      <c r="SPH253" s="36"/>
      <c r="SPI253" s="36"/>
      <c r="SPJ253" s="36"/>
      <c r="SPK253" s="36"/>
      <c r="SPL253" s="36"/>
      <c r="SPM253" s="36"/>
      <c r="SPN253" s="36"/>
      <c r="SPO253" s="36"/>
      <c r="SPP253" s="36"/>
      <c r="SPQ253" s="36"/>
      <c r="SPR253" s="36"/>
      <c r="SPS253" s="36"/>
      <c r="SPT253" s="36"/>
      <c r="SPU253" s="36"/>
      <c r="SPV253" s="36"/>
      <c r="SPW253" s="36"/>
      <c r="SPX253" s="36"/>
      <c r="SPY253" s="36"/>
      <c r="SPZ253" s="36"/>
      <c r="SQA253" s="36"/>
      <c r="SQB253" s="36"/>
      <c r="SQC253" s="36"/>
      <c r="SQD253" s="36"/>
      <c r="SQE253" s="36"/>
      <c r="SQF253" s="36"/>
      <c r="SQG253" s="36"/>
      <c r="SQH253" s="36"/>
      <c r="SQI253" s="36"/>
      <c r="SQJ253" s="36"/>
      <c r="SQK253" s="36"/>
      <c r="SQL253" s="36"/>
      <c r="SQM253" s="36"/>
      <c r="SQN253" s="36"/>
      <c r="SQO253" s="36"/>
      <c r="SQP253" s="36"/>
      <c r="SQQ253" s="36"/>
      <c r="SQR253" s="36"/>
      <c r="SQS253" s="36"/>
      <c r="SQT253" s="36"/>
      <c r="SQU253" s="36"/>
      <c r="SQV253" s="36"/>
      <c r="SQW253" s="36"/>
      <c r="SQX253" s="36"/>
      <c r="SQY253" s="36"/>
      <c r="SQZ253" s="36"/>
      <c r="SRA253" s="36"/>
      <c r="SRB253" s="36"/>
      <c r="SRC253" s="36"/>
      <c r="SRD253" s="36"/>
      <c r="SRE253" s="36"/>
      <c r="SRF253" s="36"/>
      <c r="SRG253" s="36"/>
      <c r="SRH253" s="36"/>
      <c r="SRI253" s="36"/>
      <c r="SRJ253" s="36"/>
      <c r="SRK253" s="36"/>
      <c r="SRL253" s="36"/>
      <c r="SRM253" s="36"/>
      <c r="SRN253" s="36"/>
      <c r="SRO253" s="36"/>
      <c r="SRP253" s="36"/>
      <c r="SRQ253" s="36"/>
      <c r="SRR253" s="36"/>
      <c r="SRS253" s="36"/>
      <c r="SRT253" s="36"/>
      <c r="SRU253" s="36"/>
      <c r="SRV253" s="36"/>
      <c r="SRW253" s="36"/>
      <c r="SRX253" s="36"/>
      <c r="SRY253" s="36"/>
      <c r="SRZ253" s="36"/>
      <c r="SSA253" s="36"/>
      <c r="SSB253" s="36"/>
      <c r="SSC253" s="36"/>
      <c r="SSD253" s="36"/>
      <c r="SSE253" s="36"/>
      <c r="SSF253" s="36"/>
      <c r="SSG253" s="36"/>
      <c r="SSH253" s="36"/>
      <c r="SSI253" s="36"/>
      <c r="SSJ253" s="36"/>
      <c r="SSK253" s="36"/>
      <c r="SSL253" s="36"/>
      <c r="SSM253" s="36"/>
      <c r="SSN253" s="36"/>
      <c r="SSO253" s="36"/>
      <c r="SSP253" s="36"/>
      <c r="SSQ253" s="36"/>
      <c r="SSR253" s="36"/>
      <c r="SSS253" s="36"/>
      <c r="SST253" s="36"/>
      <c r="SSU253" s="36"/>
      <c r="SSV253" s="36"/>
      <c r="SSW253" s="36"/>
      <c r="SSX253" s="36"/>
      <c r="SSY253" s="36"/>
      <c r="SSZ253" s="36"/>
      <c r="STA253" s="36"/>
      <c r="STB253" s="36"/>
      <c r="STC253" s="36"/>
      <c r="STD253" s="36"/>
      <c r="STE253" s="36"/>
      <c r="STF253" s="36"/>
      <c r="STG253" s="36"/>
      <c r="STH253" s="36"/>
      <c r="STI253" s="36"/>
      <c r="STJ253" s="36"/>
      <c r="STK253" s="36"/>
      <c r="STL253" s="36"/>
      <c r="STM253" s="36"/>
      <c r="STN253" s="36"/>
      <c r="STO253" s="36"/>
      <c r="STP253" s="36"/>
      <c r="STQ253" s="36"/>
      <c r="STR253" s="36"/>
      <c r="STS253" s="36"/>
      <c r="STT253" s="36"/>
      <c r="STU253" s="36"/>
      <c r="STV253" s="36"/>
      <c r="STW253" s="36"/>
      <c r="STX253" s="36"/>
      <c r="STY253" s="36"/>
      <c r="STZ253" s="36"/>
      <c r="SUA253" s="36"/>
      <c r="SUB253" s="36"/>
      <c r="SUC253" s="36"/>
      <c r="SUD253" s="36"/>
      <c r="SUE253" s="36"/>
      <c r="SUF253" s="36"/>
      <c r="SUG253" s="36"/>
      <c r="SUH253" s="36"/>
      <c r="SUI253" s="36"/>
      <c r="SUJ253" s="36"/>
      <c r="SUK253" s="36"/>
      <c r="SUL253" s="36"/>
      <c r="SUM253" s="36"/>
      <c r="SUN253" s="36"/>
      <c r="SUO253" s="36"/>
      <c r="SUP253" s="36"/>
      <c r="SUQ253" s="36"/>
      <c r="SUR253" s="36"/>
      <c r="SUS253" s="36"/>
      <c r="SUT253" s="36"/>
      <c r="SUU253" s="36"/>
      <c r="SUV253" s="36"/>
      <c r="SUW253" s="36"/>
      <c r="SUX253" s="36"/>
      <c r="SUY253" s="36"/>
      <c r="SUZ253" s="36"/>
      <c r="SVA253" s="36"/>
      <c r="SVB253" s="36"/>
      <c r="SVC253" s="36"/>
      <c r="SVD253" s="36"/>
      <c r="SVE253" s="36"/>
      <c r="SVF253" s="36"/>
      <c r="SVG253" s="36"/>
      <c r="SVH253" s="36"/>
      <c r="SVI253" s="36"/>
      <c r="SVJ253" s="36"/>
      <c r="SVK253" s="36"/>
      <c r="SVL253" s="36"/>
      <c r="SVM253" s="36"/>
      <c r="SVN253" s="36"/>
      <c r="SVO253" s="36"/>
      <c r="SVP253" s="36"/>
      <c r="SVQ253" s="36"/>
      <c r="SVR253" s="36"/>
      <c r="SVS253" s="36"/>
      <c r="SVT253" s="36"/>
      <c r="SVU253" s="36"/>
      <c r="SVV253" s="36"/>
      <c r="SVW253" s="36"/>
      <c r="SVX253" s="36"/>
      <c r="SVY253" s="36"/>
      <c r="SVZ253" s="36"/>
      <c r="SWA253" s="36"/>
      <c r="SWB253" s="36"/>
      <c r="SWC253" s="36"/>
      <c r="SWD253" s="36"/>
      <c r="SWE253" s="36"/>
      <c r="SWF253" s="36"/>
      <c r="SWG253" s="36"/>
      <c r="SWH253" s="36"/>
      <c r="SWI253" s="36"/>
      <c r="SWJ253" s="36"/>
      <c r="SWK253" s="36"/>
      <c r="SWL253" s="36"/>
      <c r="SWM253" s="36"/>
      <c r="SWN253" s="36"/>
      <c r="SWO253" s="36"/>
      <c r="SWP253" s="36"/>
      <c r="SWQ253" s="36"/>
      <c r="SWR253" s="36"/>
      <c r="SWS253" s="36"/>
      <c r="SWT253" s="36"/>
      <c r="SWU253" s="36"/>
      <c r="SWV253" s="36"/>
      <c r="SWW253" s="36"/>
      <c r="SWX253" s="36"/>
      <c r="SWY253" s="36"/>
      <c r="SWZ253" s="36"/>
      <c r="SXA253" s="36"/>
      <c r="SXB253" s="36"/>
      <c r="SXC253" s="36"/>
      <c r="SXD253" s="36"/>
      <c r="SXE253" s="36"/>
      <c r="SXF253" s="36"/>
      <c r="SXG253" s="36"/>
      <c r="SXH253" s="36"/>
      <c r="SXI253" s="36"/>
      <c r="SXJ253" s="36"/>
      <c r="SXK253" s="36"/>
      <c r="SXL253" s="36"/>
      <c r="SXM253" s="36"/>
      <c r="SXN253" s="36"/>
      <c r="SXO253" s="36"/>
      <c r="SXP253" s="36"/>
      <c r="SXQ253" s="36"/>
      <c r="SXR253" s="36"/>
      <c r="SXS253" s="36"/>
      <c r="SXT253" s="36"/>
      <c r="SXU253" s="36"/>
      <c r="SXV253" s="36"/>
      <c r="SXW253" s="36"/>
      <c r="SXX253" s="36"/>
      <c r="SXY253" s="36"/>
      <c r="SXZ253" s="36"/>
      <c r="SYA253" s="36"/>
      <c r="SYB253" s="36"/>
      <c r="SYC253" s="36"/>
      <c r="SYD253" s="36"/>
      <c r="SYE253" s="36"/>
      <c r="SYF253" s="36"/>
      <c r="SYG253" s="36"/>
      <c r="SYH253" s="36"/>
      <c r="SYI253" s="36"/>
      <c r="SYJ253" s="36"/>
      <c r="SYK253" s="36"/>
      <c r="SYL253" s="36"/>
      <c r="SYM253" s="36"/>
      <c r="SYN253" s="36"/>
      <c r="SYO253" s="36"/>
      <c r="SYP253" s="36"/>
      <c r="SYQ253" s="36"/>
      <c r="SYR253" s="36"/>
      <c r="SYS253" s="36"/>
      <c r="SYT253" s="36"/>
      <c r="SYU253" s="36"/>
      <c r="SYV253" s="36"/>
      <c r="SYW253" s="36"/>
      <c r="SYX253" s="36"/>
      <c r="SYY253" s="36"/>
      <c r="SYZ253" s="36"/>
      <c r="SZA253" s="36"/>
      <c r="SZB253" s="36"/>
      <c r="SZC253" s="36"/>
      <c r="SZD253" s="36"/>
      <c r="SZE253" s="36"/>
      <c r="SZF253" s="36"/>
      <c r="SZG253" s="36"/>
      <c r="SZH253" s="36"/>
      <c r="SZI253" s="36"/>
      <c r="SZJ253" s="36"/>
      <c r="SZK253" s="36"/>
      <c r="SZL253" s="36"/>
      <c r="SZM253" s="36"/>
      <c r="SZN253" s="36"/>
      <c r="SZO253" s="36"/>
      <c r="SZP253" s="36"/>
      <c r="SZQ253" s="36"/>
      <c r="SZR253" s="36"/>
      <c r="SZS253" s="36"/>
      <c r="SZT253" s="36"/>
      <c r="SZU253" s="36"/>
      <c r="SZV253" s="36"/>
      <c r="SZW253" s="36"/>
      <c r="SZX253" s="36"/>
      <c r="SZY253" s="36"/>
      <c r="SZZ253" s="36"/>
      <c r="TAA253" s="36"/>
      <c r="TAB253" s="36"/>
      <c r="TAC253" s="36"/>
      <c r="TAD253" s="36"/>
      <c r="TAE253" s="36"/>
      <c r="TAF253" s="36"/>
      <c r="TAG253" s="36"/>
      <c r="TAH253" s="36"/>
      <c r="TAI253" s="36"/>
      <c r="TAJ253" s="36"/>
      <c r="TAK253" s="36"/>
      <c r="TAL253" s="36"/>
      <c r="TAM253" s="36"/>
      <c r="TAN253" s="36"/>
      <c r="TAO253" s="36"/>
      <c r="TAP253" s="36"/>
      <c r="TAQ253" s="36"/>
      <c r="TAR253" s="36"/>
      <c r="TAS253" s="36"/>
      <c r="TAT253" s="36"/>
      <c r="TAU253" s="36"/>
      <c r="TAV253" s="36"/>
      <c r="TAW253" s="36"/>
      <c r="TAX253" s="36"/>
      <c r="TAY253" s="36"/>
      <c r="TAZ253" s="36"/>
      <c r="TBA253" s="36"/>
      <c r="TBB253" s="36"/>
      <c r="TBC253" s="36"/>
      <c r="TBD253" s="36"/>
      <c r="TBE253" s="36"/>
      <c r="TBF253" s="36"/>
      <c r="TBG253" s="36"/>
      <c r="TBH253" s="36"/>
      <c r="TBI253" s="36"/>
      <c r="TBJ253" s="36"/>
      <c r="TBK253" s="36"/>
      <c r="TBL253" s="36"/>
      <c r="TBM253" s="36"/>
      <c r="TBN253" s="36"/>
      <c r="TBO253" s="36"/>
      <c r="TBP253" s="36"/>
      <c r="TBQ253" s="36"/>
      <c r="TBR253" s="36"/>
      <c r="TBS253" s="36"/>
      <c r="TBT253" s="36"/>
      <c r="TBU253" s="36"/>
      <c r="TBV253" s="36"/>
      <c r="TBW253" s="36"/>
      <c r="TBX253" s="36"/>
      <c r="TBY253" s="36"/>
      <c r="TBZ253" s="36"/>
      <c r="TCA253" s="36"/>
      <c r="TCB253" s="36"/>
      <c r="TCC253" s="36"/>
      <c r="TCD253" s="36"/>
      <c r="TCE253" s="36"/>
      <c r="TCF253" s="36"/>
      <c r="TCG253" s="36"/>
      <c r="TCH253" s="36"/>
      <c r="TCI253" s="36"/>
      <c r="TCJ253" s="36"/>
      <c r="TCK253" s="36"/>
      <c r="TCL253" s="36"/>
      <c r="TCM253" s="36"/>
      <c r="TCN253" s="36"/>
      <c r="TCO253" s="36"/>
      <c r="TCP253" s="36"/>
      <c r="TCQ253" s="36"/>
      <c r="TCR253" s="36"/>
      <c r="TCS253" s="36"/>
      <c r="TCT253" s="36"/>
      <c r="TCU253" s="36"/>
      <c r="TCV253" s="36"/>
      <c r="TCW253" s="36"/>
      <c r="TCX253" s="36"/>
      <c r="TCY253" s="36"/>
      <c r="TCZ253" s="36"/>
      <c r="TDA253" s="36"/>
      <c r="TDB253" s="36"/>
      <c r="TDC253" s="36"/>
      <c r="TDD253" s="36"/>
      <c r="TDE253" s="36"/>
      <c r="TDF253" s="36"/>
      <c r="TDG253" s="36"/>
      <c r="TDH253" s="36"/>
      <c r="TDI253" s="36"/>
      <c r="TDJ253" s="36"/>
      <c r="TDK253" s="36"/>
      <c r="TDL253" s="36"/>
      <c r="TDM253" s="36"/>
      <c r="TDN253" s="36"/>
      <c r="TDO253" s="36"/>
      <c r="TDP253" s="36"/>
      <c r="TDQ253" s="36"/>
      <c r="TDR253" s="36"/>
      <c r="TDS253" s="36"/>
      <c r="TDT253" s="36"/>
      <c r="TDU253" s="36"/>
      <c r="TDV253" s="36"/>
      <c r="TDW253" s="36"/>
      <c r="TDX253" s="36"/>
      <c r="TDY253" s="36"/>
      <c r="TDZ253" s="36"/>
      <c r="TEA253" s="36"/>
      <c r="TEB253" s="36"/>
      <c r="TEC253" s="36"/>
      <c r="TED253" s="36"/>
      <c r="TEE253" s="36"/>
      <c r="TEF253" s="36"/>
      <c r="TEG253" s="36"/>
      <c r="TEH253" s="36"/>
      <c r="TEI253" s="36"/>
      <c r="TEJ253" s="36"/>
      <c r="TEK253" s="36"/>
      <c r="TEL253" s="36"/>
      <c r="TEM253" s="36"/>
      <c r="TEN253" s="36"/>
      <c r="TEO253" s="36"/>
      <c r="TEP253" s="36"/>
      <c r="TEQ253" s="36"/>
      <c r="TER253" s="36"/>
      <c r="TES253" s="36"/>
      <c r="TET253" s="36"/>
      <c r="TEU253" s="36"/>
      <c r="TEV253" s="36"/>
      <c r="TEW253" s="36"/>
      <c r="TEX253" s="36"/>
      <c r="TEY253" s="36"/>
      <c r="TEZ253" s="36"/>
      <c r="TFA253" s="36"/>
      <c r="TFB253" s="36"/>
      <c r="TFC253" s="36"/>
      <c r="TFD253" s="36"/>
      <c r="TFE253" s="36"/>
      <c r="TFF253" s="36"/>
      <c r="TFG253" s="36"/>
      <c r="TFH253" s="36"/>
      <c r="TFI253" s="36"/>
      <c r="TFJ253" s="36"/>
      <c r="TFK253" s="36"/>
      <c r="TFL253" s="36"/>
      <c r="TFM253" s="36"/>
      <c r="TFN253" s="36"/>
      <c r="TFO253" s="36"/>
      <c r="TFP253" s="36"/>
      <c r="TFQ253" s="36"/>
      <c r="TFR253" s="36"/>
      <c r="TFS253" s="36"/>
      <c r="TFT253" s="36"/>
      <c r="TFU253" s="36"/>
      <c r="TFV253" s="36"/>
      <c r="TFW253" s="36"/>
      <c r="TFX253" s="36"/>
      <c r="TFY253" s="36"/>
      <c r="TFZ253" s="36"/>
      <c r="TGA253" s="36"/>
      <c r="TGB253" s="36"/>
      <c r="TGC253" s="36"/>
      <c r="TGD253" s="36"/>
      <c r="TGE253" s="36"/>
      <c r="TGF253" s="36"/>
      <c r="TGG253" s="36"/>
      <c r="TGH253" s="36"/>
      <c r="TGI253" s="36"/>
      <c r="TGJ253" s="36"/>
      <c r="TGK253" s="36"/>
      <c r="TGL253" s="36"/>
      <c r="TGM253" s="36"/>
      <c r="TGN253" s="36"/>
      <c r="TGO253" s="36"/>
      <c r="TGP253" s="36"/>
      <c r="TGQ253" s="36"/>
      <c r="TGR253" s="36"/>
      <c r="TGS253" s="36"/>
      <c r="TGT253" s="36"/>
      <c r="TGU253" s="36"/>
      <c r="TGV253" s="36"/>
      <c r="TGW253" s="36"/>
      <c r="TGX253" s="36"/>
      <c r="TGY253" s="36"/>
      <c r="TGZ253" s="36"/>
      <c r="THA253" s="36"/>
      <c r="THB253" s="36"/>
      <c r="THC253" s="36"/>
      <c r="THD253" s="36"/>
      <c r="THE253" s="36"/>
      <c r="THF253" s="36"/>
      <c r="THG253" s="36"/>
      <c r="THH253" s="36"/>
      <c r="THI253" s="36"/>
      <c r="THJ253" s="36"/>
      <c r="THK253" s="36"/>
      <c r="THL253" s="36"/>
      <c r="THM253" s="36"/>
      <c r="THN253" s="36"/>
      <c r="THO253" s="36"/>
      <c r="THP253" s="36"/>
      <c r="THQ253" s="36"/>
      <c r="THR253" s="36"/>
      <c r="THS253" s="36"/>
      <c r="THT253" s="36"/>
      <c r="THU253" s="36"/>
      <c r="THV253" s="36"/>
      <c r="THW253" s="36"/>
      <c r="THX253" s="36"/>
      <c r="THY253" s="36"/>
      <c r="THZ253" s="36"/>
      <c r="TIA253" s="36"/>
      <c r="TIB253" s="36"/>
      <c r="TIC253" s="36"/>
      <c r="TID253" s="36"/>
      <c r="TIE253" s="36"/>
      <c r="TIF253" s="36"/>
      <c r="TIG253" s="36"/>
      <c r="TIH253" s="36"/>
      <c r="TII253" s="36"/>
      <c r="TIJ253" s="36"/>
      <c r="TIK253" s="36"/>
      <c r="TIL253" s="36"/>
      <c r="TIM253" s="36"/>
      <c r="TIN253" s="36"/>
      <c r="TIO253" s="36"/>
      <c r="TIP253" s="36"/>
      <c r="TIQ253" s="36"/>
      <c r="TIR253" s="36"/>
      <c r="TIS253" s="36"/>
      <c r="TIT253" s="36"/>
      <c r="TIU253" s="36"/>
      <c r="TIV253" s="36"/>
      <c r="TIW253" s="36"/>
      <c r="TIX253" s="36"/>
      <c r="TIY253" s="36"/>
      <c r="TIZ253" s="36"/>
      <c r="TJA253" s="36"/>
      <c r="TJB253" s="36"/>
      <c r="TJC253" s="36"/>
      <c r="TJD253" s="36"/>
      <c r="TJE253" s="36"/>
      <c r="TJF253" s="36"/>
      <c r="TJG253" s="36"/>
      <c r="TJH253" s="36"/>
      <c r="TJI253" s="36"/>
      <c r="TJJ253" s="36"/>
      <c r="TJK253" s="36"/>
      <c r="TJL253" s="36"/>
      <c r="TJM253" s="36"/>
      <c r="TJN253" s="36"/>
      <c r="TJO253" s="36"/>
      <c r="TJP253" s="36"/>
      <c r="TJQ253" s="36"/>
      <c r="TJR253" s="36"/>
      <c r="TJS253" s="36"/>
      <c r="TJT253" s="36"/>
      <c r="TJU253" s="36"/>
      <c r="TJV253" s="36"/>
      <c r="TJW253" s="36"/>
      <c r="TJX253" s="36"/>
      <c r="TJY253" s="36"/>
      <c r="TJZ253" s="36"/>
      <c r="TKA253" s="36"/>
      <c r="TKB253" s="36"/>
      <c r="TKC253" s="36"/>
      <c r="TKD253" s="36"/>
      <c r="TKE253" s="36"/>
      <c r="TKF253" s="36"/>
      <c r="TKG253" s="36"/>
      <c r="TKH253" s="36"/>
      <c r="TKI253" s="36"/>
      <c r="TKJ253" s="36"/>
      <c r="TKK253" s="36"/>
      <c r="TKL253" s="36"/>
      <c r="TKM253" s="36"/>
      <c r="TKN253" s="36"/>
      <c r="TKO253" s="36"/>
      <c r="TKP253" s="36"/>
      <c r="TKQ253" s="36"/>
      <c r="TKR253" s="36"/>
      <c r="TKS253" s="36"/>
      <c r="TKT253" s="36"/>
      <c r="TKU253" s="36"/>
      <c r="TKV253" s="36"/>
      <c r="TKW253" s="36"/>
      <c r="TKX253" s="36"/>
      <c r="TKY253" s="36"/>
      <c r="TKZ253" s="36"/>
      <c r="TLA253" s="36"/>
      <c r="TLB253" s="36"/>
      <c r="TLC253" s="36"/>
      <c r="TLD253" s="36"/>
      <c r="TLE253" s="36"/>
      <c r="TLF253" s="36"/>
      <c r="TLG253" s="36"/>
      <c r="TLH253" s="36"/>
      <c r="TLI253" s="36"/>
      <c r="TLJ253" s="36"/>
      <c r="TLK253" s="36"/>
      <c r="TLL253" s="36"/>
      <c r="TLM253" s="36"/>
      <c r="TLN253" s="36"/>
      <c r="TLO253" s="36"/>
      <c r="TLP253" s="36"/>
      <c r="TLQ253" s="36"/>
      <c r="TLR253" s="36"/>
      <c r="TLS253" s="36"/>
      <c r="TLT253" s="36"/>
      <c r="TLU253" s="36"/>
      <c r="TLV253" s="36"/>
      <c r="TLW253" s="36"/>
      <c r="TLX253" s="36"/>
      <c r="TLY253" s="36"/>
      <c r="TLZ253" s="36"/>
      <c r="TMA253" s="36"/>
      <c r="TMB253" s="36"/>
      <c r="TMC253" s="36"/>
      <c r="TMD253" s="36"/>
      <c r="TME253" s="36"/>
      <c r="TMF253" s="36"/>
      <c r="TMG253" s="36"/>
      <c r="TMH253" s="36"/>
      <c r="TMI253" s="36"/>
      <c r="TMJ253" s="36"/>
      <c r="TMK253" s="36"/>
      <c r="TML253" s="36"/>
      <c r="TMM253" s="36"/>
      <c r="TMN253" s="36"/>
      <c r="TMO253" s="36"/>
      <c r="TMP253" s="36"/>
      <c r="TMQ253" s="36"/>
      <c r="TMR253" s="36"/>
      <c r="TMS253" s="36"/>
      <c r="TMT253" s="36"/>
      <c r="TMU253" s="36"/>
      <c r="TMV253" s="36"/>
      <c r="TMW253" s="36"/>
      <c r="TMX253" s="36"/>
      <c r="TMY253" s="36"/>
      <c r="TMZ253" s="36"/>
      <c r="TNA253" s="36"/>
      <c r="TNB253" s="36"/>
      <c r="TNC253" s="36"/>
      <c r="TND253" s="36"/>
      <c r="TNE253" s="36"/>
      <c r="TNF253" s="36"/>
      <c r="TNG253" s="36"/>
      <c r="TNH253" s="36"/>
      <c r="TNI253" s="36"/>
      <c r="TNJ253" s="36"/>
      <c r="TNK253" s="36"/>
      <c r="TNL253" s="36"/>
      <c r="TNM253" s="36"/>
      <c r="TNN253" s="36"/>
      <c r="TNO253" s="36"/>
      <c r="TNP253" s="36"/>
      <c r="TNQ253" s="36"/>
      <c r="TNR253" s="36"/>
      <c r="TNS253" s="36"/>
      <c r="TNT253" s="36"/>
      <c r="TNU253" s="36"/>
      <c r="TNV253" s="36"/>
      <c r="TNW253" s="36"/>
      <c r="TNX253" s="36"/>
      <c r="TNY253" s="36"/>
      <c r="TNZ253" s="36"/>
      <c r="TOA253" s="36"/>
      <c r="TOB253" s="36"/>
      <c r="TOC253" s="36"/>
      <c r="TOD253" s="36"/>
      <c r="TOE253" s="36"/>
      <c r="TOF253" s="36"/>
      <c r="TOG253" s="36"/>
      <c r="TOH253" s="36"/>
      <c r="TOI253" s="36"/>
      <c r="TOJ253" s="36"/>
      <c r="TOK253" s="36"/>
      <c r="TOL253" s="36"/>
      <c r="TOM253" s="36"/>
      <c r="TON253" s="36"/>
      <c r="TOO253" s="36"/>
      <c r="TOP253" s="36"/>
      <c r="TOQ253" s="36"/>
      <c r="TOR253" s="36"/>
      <c r="TOS253" s="36"/>
      <c r="TOT253" s="36"/>
      <c r="TOU253" s="36"/>
      <c r="TOV253" s="36"/>
      <c r="TOW253" s="36"/>
      <c r="TOX253" s="36"/>
      <c r="TOY253" s="36"/>
      <c r="TOZ253" s="36"/>
      <c r="TPA253" s="36"/>
      <c r="TPB253" s="36"/>
      <c r="TPC253" s="36"/>
      <c r="TPD253" s="36"/>
      <c r="TPE253" s="36"/>
      <c r="TPF253" s="36"/>
      <c r="TPG253" s="36"/>
      <c r="TPH253" s="36"/>
      <c r="TPI253" s="36"/>
      <c r="TPJ253" s="36"/>
      <c r="TPK253" s="36"/>
      <c r="TPL253" s="36"/>
      <c r="TPM253" s="36"/>
      <c r="TPN253" s="36"/>
      <c r="TPO253" s="36"/>
      <c r="TPP253" s="36"/>
      <c r="TPQ253" s="36"/>
      <c r="TPR253" s="36"/>
      <c r="TPS253" s="36"/>
      <c r="TPT253" s="36"/>
      <c r="TPU253" s="36"/>
      <c r="TPV253" s="36"/>
      <c r="TPW253" s="36"/>
      <c r="TPX253" s="36"/>
      <c r="TPY253" s="36"/>
      <c r="TPZ253" s="36"/>
      <c r="TQA253" s="36"/>
      <c r="TQB253" s="36"/>
      <c r="TQC253" s="36"/>
      <c r="TQD253" s="36"/>
      <c r="TQE253" s="36"/>
      <c r="TQF253" s="36"/>
      <c r="TQG253" s="36"/>
      <c r="TQH253" s="36"/>
      <c r="TQI253" s="36"/>
      <c r="TQJ253" s="36"/>
      <c r="TQK253" s="36"/>
      <c r="TQL253" s="36"/>
      <c r="TQM253" s="36"/>
      <c r="TQN253" s="36"/>
      <c r="TQO253" s="36"/>
      <c r="TQP253" s="36"/>
      <c r="TQQ253" s="36"/>
      <c r="TQR253" s="36"/>
      <c r="TQS253" s="36"/>
      <c r="TQT253" s="36"/>
      <c r="TQU253" s="36"/>
      <c r="TQV253" s="36"/>
      <c r="TQW253" s="36"/>
      <c r="TQX253" s="36"/>
      <c r="TQY253" s="36"/>
      <c r="TQZ253" s="36"/>
      <c r="TRA253" s="36"/>
      <c r="TRB253" s="36"/>
      <c r="TRC253" s="36"/>
      <c r="TRD253" s="36"/>
      <c r="TRE253" s="36"/>
      <c r="TRF253" s="36"/>
      <c r="TRG253" s="36"/>
      <c r="TRH253" s="36"/>
      <c r="TRI253" s="36"/>
      <c r="TRJ253" s="36"/>
      <c r="TRK253" s="36"/>
      <c r="TRL253" s="36"/>
      <c r="TRM253" s="36"/>
      <c r="TRN253" s="36"/>
      <c r="TRO253" s="36"/>
      <c r="TRP253" s="36"/>
      <c r="TRQ253" s="36"/>
      <c r="TRR253" s="36"/>
      <c r="TRS253" s="36"/>
      <c r="TRT253" s="36"/>
      <c r="TRU253" s="36"/>
      <c r="TRV253" s="36"/>
      <c r="TRW253" s="36"/>
      <c r="TRX253" s="36"/>
      <c r="TRY253" s="36"/>
      <c r="TRZ253" s="36"/>
      <c r="TSA253" s="36"/>
      <c r="TSB253" s="36"/>
      <c r="TSC253" s="36"/>
      <c r="TSD253" s="36"/>
      <c r="TSE253" s="36"/>
      <c r="TSF253" s="36"/>
      <c r="TSG253" s="36"/>
      <c r="TSH253" s="36"/>
      <c r="TSI253" s="36"/>
      <c r="TSJ253" s="36"/>
      <c r="TSK253" s="36"/>
      <c r="TSL253" s="36"/>
      <c r="TSM253" s="36"/>
      <c r="TSN253" s="36"/>
      <c r="TSO253" s="36"/>
      <c r="TSP253" s="36"/>
      <c r="TSQ253" s="36"/>
      <c r="TSR253" s="36"/>
      <c r="TSS253" s="36"/>
      <c r="TST253" s="36"/>
      <c r="TSU253" s="36"/>
      <c r="TSV253" s="36"/>
      <c r="TSW253" s="36"/>
      <c r="TSX253" s="36"/>
      <c r="TSY253" s="36"/>
      <c r="TSZ253" s="36"/>
      <c r="TTA253" s="36"/>
      <c r="TTB253" s="36"/>
      <c r="TTC253" s="36"/>
      <c r="TTD253" s="36"/>
      <c r="TTE253" s="36"/>
      <c r="TTF253" s="36"/>
      <c r="TTG253" s="36"/>
      <c r="TTH253" s="36"/>
      <c r="TTI253" s="36"/>
      <c r="TTJ253" s="36"/>
      <c r="TTK253" s="36"/>
      <c r="TTL253" s="36"/>
      <c r="TTM253" s="36"/>
      <c r="TTN253" s="36"/>
      <c r="TTO253" s="36"/>
      <c r="TTP253" s="36"/>
      <c r="TTQ253" s="36"/>
      <c r="TTR253" s="36"/>
      <c r="TTS253" s="36"/>
      <c r="TTT253" s="36"/>
      <c r="TTU253" s="36"/>
      <c r="TTV253" s="36"/>
      <c r="TTW253" s="36"/>
      <c r="TTX253" s="36"/>
      <c r="TTY253" s="36"/>
      <c r="TTZ253" s="36"/>
      <c r="TUA253" s="36"/>
      <c r="TUB253" s="36"/>
      <c r="TUC253" s="36"/>
      <c r="TUD253" s="36"/>
      <c r="TUE253" s="36"/>
      <c r="TUF253" s="36"/>
      <c r="TUG253" s="36"/>
      <c r="TUH253" s="36"/>
      <c r="TUI253" s="36"/>
      <c r="TUJ253" s="36"/>
      <c r="TUK253" s="36"/>
      <c r="TUL253" s="36"/>
      <c r="TUM253" s="36"/>
      <c r="TUN253" s="36"/>
      <c r="TUO253" s="36"/>
      <c r="TUP253" s="36"/>
      <c r="TUQ253" s="36"/>
      <c r="TUR253" s="36"/>
      <c r="TUS253" s="36"/>
      <c r="TUT253" s="36"/>
      <c r="TUU253" s="36"/>
      <c r="TUV253" s="36"/>
      <c r="TUW253" s="36"/>
      <c r="TUX253" s="36"/>
      <c r="TUY253" s="36"/>
      <c r="TUZ253" s="36"/>
      <c r="TVA253" s="36"/>
      <c r="TVB253" s="36"/>
      <c r="TVC253" s="36"/>
      <c r="TVD253" s="36"/>
      <c r="TVE253" s="36"/>
      <c r="TVF253" s="36"/>
      <c r="TVG253" s="36"/>
      <c r="TVH253" s="36"/>
      <c r="TVI253" s="36"/>
      <c r="TVJ253" s="36"/>
      <c r="TVK253" s="36"/>
      <c r="TVL253" s="36"/>
      <c r="TVM253" s="36"/>
      <c r="TVN253" s="36"/>
      <c r="TVO253" s="36"/>
      <c r="TVP253" s="36"/>
      <c r="TVQ253" s="36"/>
      <c r="TVR253" s="36"/>
      <c r="TVS253" s="36"/>
      <c r="TVT253" s="36"/>
      <c r="TVU253" s="36"/>
      <c r="TVV253" s="36"/>
      <c r="TVW253" s="36"/>
      <c r="TVX253" s="36"/>
      <c r="TVY253" s="36"/>
      <c r="TVZ253" s="36"/>
      <c r="TWA253" s="36"/>
      <c r="TWB253" s="36"/>
      <c r="TWC253" s="36"/>
      <c r="TWD253" s="36"/>
      <c r="TWE253" s="36"/>
      <c r="TWF253" s="36"/>
      <c r="TWG253" s="36"/>
      <c r="TWH253" s="36"/>
      <c r="TWI253" s="36"/>
      <c r="TWJ253" s="36"/>
      <c r="TWK253" s="36"/>
      <c r="TWL253" s="36"/>
      <c r="TWM253" s="36"/>
      <c r="TWN253" s="36"/>
      <c r="TWO253" s="36"/>
      <c r="TWP253" s="36"/>
      <c r="TWQ253" s="36"/>
      <c r="TWR253" s="36"/>
      <c r="TWS253" s="36"/>
      <c r="TWT253" s="36"/>
      <c r="TWU253" s="36"/>
      <c r="TWV253" s="36"/>
      <c r="TWW253" s="36"/>
      <c r="TWX253" s="36"/>
      <c r="TWY253" s="36"/>
      <c r="TWZ253" s="36"/>
      <c r="TXA253" s="36"/>
      <c r="TXB253" s="36"/>
      <c r="TXC253" s="36"/>
      <c r="TXD253" s="36"/>
      <c r="TXE253" s="36"/>
      <c r="TXF253" s="36"/>
      <c r="TXG253" s="36"/>
      <c r="TXH253" s="36"/>
      <c r="TXI253" s="36"/>
      <c r="TXJ253" s="36"/>
      <c r="TXK253" s="36"/>
      <c r="TXL253" s="36"/>
      <c r="TXM253" s="36"/>
      <c r="TXN253" s="36"/>
      <c r="TXO253" s="36"/>
      <c r="TXP253" s="36"/>
      <c r="TXQ253" s="36"/>
      <c r="TXR253" s="36"/>
      <c r="TXS253" s="36"/>
      <c r="TXT253" s="36"/>
      <c r="TXU253" s="36"/>
      <c r="TXV253" s="36"/>
      <c r="TXW253" s="36"/>
      <c r="TXX253" s="36"/>
      <c r="TXY253" s="36"/>
      <c r="TXZ253" s="36"/>
      <c r="TYA253" s="36"/>
      <c r="TYB253" s="36"/>
      <c r="TYC253" s="36"/>
      <c r="TYD253" s="36"/>
      <c r="TYE253" s="36"/>
      <c r="TYF253" s="36"/>
      <c r="TYG253" s="36"/>
      <c r="TYH253" s="36"/>
      <c r="TYI253" s="36"/>
      <c r="TYJ253" s="36"/>
      <c r="TYK253" s="36"/>
      <c r="TYL253" s="36"/>
      <c r="TYM253" s="36"/>
      <c r="TYN253" s="36"/>
      <c r="TYO253" s="36"/>
      <c r="TYP253" s="36"/>
      <c r="TYQ253" s="36"/>
      <c r="TYR253" s="36"/>
      <c r="TYS253" s="36"/>
      <c r="TYT253" s="36"/>
      <c r="TYU253" s="36"/>
      <c r="TYV253" s="36"/>
      <c r="TYW253" s="36"/>
      <c r="TYX253" s="36"/>
      <c r="TYY253" s="36"/>
      <c r="TYZ253" s="36"/>
      <c r="TZA253" s="36"/>
      <c r="TZB253" s="36"/>
      <c r="TZC253" s="36"/>
      <c r="TZD253" s="36"/>
      <c r="TZE253" s="36"/>
      <c r="TZF253" s="36"/>
      <c r="TZG253" s="36"/>
      <c r="TZH253" s="36"/>
      <c r="TZI253" s="36"/>
      <c r="TZJ253" s="36"/>
      <c r="TZK253" s="36"/>
      <c r="TZL253" s="36"/>
      <c r="TZM253" s="36"/>
      <c r="TZN253" s="36"/>
      <c r="TZO253" s="36"/>
      <c r="TZP253" s="36"/>
      <c r="TZQ253" s="36"/>
      <c r="TZR253" s="36"/>
      <c r="TZS253" s="36"/>
      <c r="TZT253" s="36"/>
      <c r="TZU253" s="36"/>
      <c r="TZV253" s="36"/>
      <c r="TZW253" s="36"/>
      <c r="TZX253" s="36"/>
      <c r="TZY253" s="36"/>
      <c r="TZZ253" s="36"/>
      <c r="UAA253" s="36"/>
      <c r="UAB253" s="36"/>
      <c r="UAC253" s="36"/>
      <c r="UAD253" s="36"/>
      <c r="UAE253" s="36"/>
      <c r="UAF253" s="36"/>
      <c r="UAG253" s="36"/>
      <c r="UAH253" s="36"/>
      <c r="UAI253" s="36"/>
      <c r="UAJ253" s="36"/>
      <c r="UAK253" s="36"/>
      <c r="UAL253" s="36"/>
      <c r="UAM253" s="36"/>
      <c r="UAN253" s="36"/>
      <c r="UAO253" s="36"/>
      <c r="UAP253" s="36"/>
      <c r="UAQ253" s="36"/>
      <c r="UAR253" s="36"/>
      <c r="UAS253" s="36"/>
      <c r="UAT253" s="36"/>
      <c r="UAU253" s="36"/>
      <c r="UAV253" s="36"/>
      <c r="UAW253" s="36"/>
      <c r="UAX253" s="36"/>
      <c r="UAY253" s="36"/>
      <c r="UAZ253" s="36"/>
      <c r="UBA253" s="36"/>
      <c r="UBB253" s="36"/>
      <c r="UBC253" s="36"/>
      <c r="UBD253" s="36"/>
      <c r="UBE253" s="36"/>
      <c r="UBF253" s="36"/>
      <c r="UBG253" s="36"/>
      <c r="UBH253" s="36"/>
      <c r="UBI253" s="36"/>
      <c r="UBJ253" s="36"/>
      <c r="UBK253" s="36"/>
      <c r="UBL253" s="36"/>
      <c r="UBM253" s="36"/>
      <c r="UBN253" s="36"/>
      <c r="UBO253" s="36"/>
      <c r="UBP253" s="36"/>
      <c r="UBQ253" s="36"/>
      <c r="UBR253" s="36"/>
      <c r="UBS253" s="36"/>
      <c r="UBT253" s="36"/>
      <c r="UBU253" s="36"/>
      <c r="UBV253" s="36"/>
      <c r="UBW253" s="36"/>
      <c r="UBX253" s="36"/>
      <c r="UBY253" s="36"/>
      <c r="UBZ253" s="36"/>
      <c r="UCA253" s="36"/>
      <c r="UCB253" s="36"/>
      <c r="UCC253" s="36"/>
      <c r="UCD253" s="36"/>
      <c r="UCE253" s="36"/>
      <c r="UCF253" s="36"/>
      <c r="UCG253" s="36"/>
      <c r="UCH253" s="36"/>
      <c r="UCI253" s="36"/>
      <c r="UCJ253" s="36"/>
      <c r="UCK253" s="36"/>
      <c r="UCL253" s="36"/>
      <c r="UCM253" s="36"/>
      <c r="UCN253" s="36"/>
      <c r="UCO253" s="36"/>
      <c r="UCP253" s="36"/>
      <c r="UCQ253" s="36"/>
      <c r="UCR253" s="36"/>
      <c r="UCS253" s="36"/>
      <c r="UCT253" s="36"/>
      <c r="UCU253" s="36"/>
      <c r="UCV253" s="36"/>
      <c r="UCW253" s="36"/>
      <c r="UCX253" s="36"/>
      <c r="UCY253" s="36"/>
      <c r="UCZ253" s="36"/>
      <c r="UDA253" s="36"/>
      <c r="UDB253" s="36"/>
      <c r="UDC253" s="36"/>
      <c r="UDD253" s="36"/>
      <c r="UDE253" s="36"/>
      <c r="UDF253" s="36"/>
      <c r="UDG253" s="36"/>
      <c r="UDH253" s="36"/>
      <c r="UDI253" s="36"/>
      <c r="UDJ253" s="36"/>
      <c r="UDK253" s="36"/>
      <c r="UDL253" s="36"/>
      <c r="UDM253" s="36"/>
      <c r="UDN253" s="36"/>
      <c r="UDO253" s="36"/>
      <c r="UDP253" s="36"/>
      <c r="UDQ253" s="36"/>
      <c r="UDR253" s="36"/>
      <c r="UDS253" s="36"/>
      <c r="UDT253" s="36"/>
      <c r="UDU253" s="36"/>
      <c r="UDV253" s="36"/>
      <c r="UDW253" s="36"/>
      <c r="UDX253" s="36"/>
      <c r="UDY253" s="36"/>
      <c r="UDZ253" s="36"/>
      <c r="UEA253" s="36"/>
      <c r="UEB253" s="36"/>
      <c r="UEC253" s="36"/>
      <c r="UED253" s="36"/>
      <c r="UEE253" s="36"/>
      <c r="UEF253" s="36"/>
      <c r="UEG253" s="36"/>
      <c r="UEH253" s="36"/>
      <c r="UEI253" s="36"/>
      <c r="UEJ253" s="36"/>
      <c r="UEK253" s="36"/>
      <c r="UEL253" s="36"/>
      <c r="UEM253" s="36"/>
      <c r="UEN253" s="36"/>
      <c r="UEO253" s="36"/>
      <c r="UEP253" s="36"/>
      <c r="UEQ253" s="36"/>
      <c r="UER253" s="36"/>
      <c r="UES253" s="36"/>
      <c r="UET253" s="36"/>
      <c r="UEU253" s="36"/>
      <c r="UEV253" s="36"/>
      <c r="UEW253" s="36"/>
      <c r="UEX253" s="36"/>
      <c r="UEY253" s="36"/>
      <c r="UEZ253" s="36"/>
      <c r="UFA253" s="36"/>
      <c r="UFB253" s="36"/>
      <c r="UFC253" s="36"/>
      <c r="UFD253" s="36"/>
      <c r="UFE253" s="36"/>
      <c r="UFF253" s="36"/>
      <c r="UFG253" s="36"/>
      <c r="UFH253" s="36"/>
      <c r="UFI253" s="36"/>
      <c r="UFJ253" s="36"/>
      <c r="UFK253" s="36"/>
      <c r="UFL253" s="36"/>
      <c r="UFM253" s="36"/>
      <c r="UFN253" s="36"/>
      <c r="UFO253" s="36"/>
      <c r="UFP253" s="36"/>
      <c r="UFQ253" s="36"/>
      <c r="UFR253" s="36"/>
      <c r="UFS253" s="36"/>
      <c r="UFT253" s="36"/>
      <c r="UFU253" s="36"/>
      <c r="UFV253" s="36"/>
      <c r="UFW253" s="36"/>
      <c r="UFX253" s="36"/>
      <c r="UFY253" s="36"/>
      <c r="UFZ253" s="36"/>
      <c r="UGA253" s="36"/>
      <c r="UGB253" s="36"/>
      <c r="UGC253" s="36"/>
      <c r="UGD253" s="36"/>
      <c r="UGE253" s="36"/>
      <c r="UGF253" s="36"/>
      <c r="UGG253" s="36"/>
      <c r="UGH253" s="36"/>
      <c r="UGI253" s="36"/>
      <c r="UGJ253" s="36"/>
      <c r="UGK253" s="36"/>
      <c r="UGL253" s="36"/>
      <c r="UGM253" s="36"/>
      <c r="UGN253" s="36"/>
      <c r="UGO253" s="36"/>
      <c r="UGP253" s="36"/>
      <c r="UGQ253" s="36"/>
      <c r="UGR253" s="36"/>
      <c r="UGS253" s="36"/>
      <c r="UGT253" s="36"/>
      <c r="UGU253" s="36"/>
      <c r="UGV253" s="36"/>
      <c r="UGW253" s="36"/>
      <c r="UGX253" s="36"/>
      <c r="UGY253" s="36"/>
      <c r="UGZ253" s="36"/>
      <c r="UHA253" s="36"/>
      <c r="UHB253" s="36"/>
      <c r="UHC253" s="36"/>
      <c r="UHD253" s="36"/>
      <c r="UHE253" s="36"/>
      <c r="UHF253" s="36"/>
      <c r="UHG253" s="36"/>
      <c r="UHH253" s="36"/>
      <c r="UHI253" s="36"/>
      <c r="UHJ253" s="36"/>
      <c r="UHK253" s="36"/>
      <c r="UHL253" s="36"/>
      <c r="UHM253" s="36"/>
      <c r="UHN253" s="36"/>
      <c r="UHO253" s="36"/>
      <c r="UHP253" s="36"/>
      <c r="UHQ253" s="36"/>
      <c r="UHR253" s="36"/>
      <c r="UHS253" s="36"/>
      <c r="UHT253" s="36"/>
      <c r="UHU253" s="36"/>
      <c r="UHV253" s="36"/>
      <c r="UHW253" s="36"/>
      <c r="UHX253" s="36"/>
      <c r="UHY253" s="36"/>
      <c r="UHZ253" s="36"/>
      <c r="UIA253" s="36"/>
      <c r="UIB253" s="36"/>
      <c r="UIC253" s="36"/>
      <c r="UID253" s="36"/>
      <c r="UIE253" s="36"/>
      <c r="UIF253" s="36"/>
      <c r="UIG253" s="36"/>
      <c r="UIH253" s="36"/>
      <c r="UII253" s="36"/>
      <c r="UIJ253" s="36"/>
      <c r="UIK253" s="36"/>
      <c r="UIL253" s="36"/>
      <c r="UIM253" s="36"/>
      <c r="UIN253" s="36"/>
      <c r="UIO253" s="36"/>
      <c r="UIP253" s="36"/>
      <c r="UIQ253" s="36"/>
      <c r="UIR253" s="36"/>
      <c r="UIS253" s="36"/>
      <c r="UIT253" s="36"/>
      <c r="UIU253" s="36"/>
      <c r="UIV253" s="36"/>
      <c r="UIW253" s="36"/>
      <c r="UIX253" s="36"/>
      <c r="UIY253" s="36"/>
      <c r="UIZ253" s="36"/>
      <c r="UJA253" s="36"/>
      <c r="UJB253" s="36"/>
      <c r="UJC253" s="36"/>
      <c r="UJD253" s="36"/>
      <c r="UJE253" s="36"/>
      <c r="UJF253" s="36"/>
      <c r="UJG253" s="36"/>
      <c r="UJH253" s="36"/>
      <c r="UJI253" s="36"/>
      <c r="UJJ253" s="36"/>
      <c r="UJK253" s="36"/>
      <c r="UJL253" s="36"/>
      <c r="UJM253" s="36"/>
      <c r="UJN253" s="36"/>
      <c r="UJO253" s="36"/>
      <c r="UJP253" s="36"/>
      <c r="UJQ253" s="36"/>
      <c r="UJR253" s="36"/>
      <c r="UJS253" s="36"/>
      <c r="UJT253" s="36"/>
      <c r="UJU253" s="36"/>
      <c r="UJV253" s="36"/>
      <c r="UJW253" s="36"/>
      <c r="UJX253" s="36"/>
      <c r="UJY253" s="36"/>
      <c r="UJZ253" s="36"/>
      <c r="UKA253" s="36"/>
      <c r="UKB253" s="36"/>
      <c r="UKC253" s="36"/>
      <c r="UKD253" s="36"/>
      <c r="UKE253" s="36"/>
      <c r="UKF253" s="36"/>
      <c r="UKG253" s="36"/>
      <c r="UKH253" s="36"/>
      <c r="UKI253" s="36"/>
      <c r="UKJ253" s="36"/>
      <c r="UKK253" s="36"/>
      <c r="UKL253" s="36"/>
      <c r="UKM253" s="36"/>
      <c r="UKN253" s="36"/>
      <c r="UKO253" s="36"/>
      <c r="UKP253" s="36"/>
      <c r="UKQ253" s="36"/>
      <c r="UKR253" s="36"/>
      <c r="UKS253" s="36"/>
      <c r="UKT253" s="36"/>
      <c r="UKU253" s="36"/>
      <c r="UKV253" s="36"/>
      <c r="UKW253" s="36"/>
      <c r="UKX253" s="36"/>
      <c r="UKY253" s="36"/>
      <c r="UKZ253" s="36"/>
      <c r="ULA253" s="36"/>
      <c r="ULB253" s="36"/>
      <c r="ULC253" s="36"/>
      <c r="ULD253" s="36"/>
      <c r="ULE253" s="36"/>
      <c r="ULF253" s="36"/>
      <c r="ULG253" s="36"/>
      <c r="ULH253" s="36"/>
      <c r="ULI253" s="36"/>
      <c r="ULJ253" s="36"/>
      <c r="ULK253" s="36"/>
      <c r="ULL253" s="36"/>
      <c r="ULM253" s="36"/>
      <c r="ULN253" s="36"/>
      <c r="ULO253" s="36"/>
      <c r="ULP253" s="36"/>
      <c r="ULQ253" s="36"/>
      <c r="ULR253" s="36"/>
      <c r="ULS253" s="36"/>
      <c r="ULT253" s="36"/>
      <c r="ULU253" s="36"/>
      <c r="ULV253" s="36"/>
      <c r="ULW253" s="36"/>
      <c r="ULX253" s="36"/>
      <c r="ULY253" s="36"/>
      <c r="ULZ253" s="36"/>
      <c r="UMA253" s="36"/>
      <c r="UMB253" s="36"/>
      <c r="UMC253" s="36"/>
      <c r="UMD253" s="36"/>
      <c r="UME253" s="36"/>
      <c r="UMF253" s="36"/>
      <c r="UMG253" s="36"/>
      <c r="UMH253" s="36"/>
      <c r="UMI253" s="36"/>
      <c r="UMJ253" s="36"/>
      <c r="UMK253" s="36"/>
      <c r="UML253" s="36"/>
      <c r="UMM253" s="36"/>
      <c r="UMN253" s="36"/>
      <c r="UMO253" s="36"/>
      <c r="UMP253" s="36"/>
      <c r="UMQ253" s="36"/>
      <c r="UMR253" s="36"/>
      <c r="UMS253" s="36"/>
      <c r="UMT253" s="36"/>
      <c r="UMU253" s="36"/>
      <c r="UMV253" s="36"/>
      <c r="UMW253" s="36"/>
      <c r="UMX253" s="36"/>
      <c r="UMY253" s="36"/>
      <c r="UMZ253" s="36"/>
      <c r="UNA253" s="36"/>
      <c r="UNB253" s="36"/>
      <c r="UNC253" s="36"/>
      <c r="UND253" s="36"/>
      <c r="UNE253" s="36"/>
      <c r="UNF253" s="36"/>
      <c r="UNG253" s="36"/>
      <c r="UNH253" s="36"/>
      <c r="UNI253" s="36"/>
      <c r="UNJ253" s="36"/>
      <c r="UNK253" s="36"/>
      <c r="UNL253" s="36"/>
      <c r="UNM253" s="36"/>
      <c r="UNN253" s="36"/>
      <c r="UNO253" s="36"/>
      <c r="UNP253" s="36"/>
      <c r="UNQ253" s="36"/>
      <c r="UNR253" s="36"/>
      <c r="UNS253" s="36"/>
      <c r="UNT253" s="36"/>
      <c r="UNU253" s="36"/>
      <c r="UNV253" s="36"/>
      <c r="UNW253" s="36"/>
      <c r="UNX253" s="36"/>
      <c r="UNY253" s="36"/>
      <c r="UNZ253" s="36"/>
      <c r="UOA253" s="36"/>
      <c r="UOB253" s="36"/>
      <c r="UOC253" s="36"/>
      <c r="UOD253" s="36"/>
      <c r="UOE253" s="36"/>
      <c r="UOF253" s="36"/>
      <c r="UOG253" s="36"/>
      <c r="UOH253" s="36"/>
      <c r="UOI253" s="36"/>
      <c r="UOJ253" s="36"/>
      <c r="UOK253" s="36"/>
      <c r="UOL253" s="36"/>
      <c r="UOM253" s="36"/>
      <c r="UON253" s="36"/>
      <c r="UOO253" s="36"/>
      <c r="UOP253" s="36"/>
      <c r="UOQ253" s="36"/>
      <c r="UOR253" s="36"/>
      <c r="UOS253" s="36"/>
      <c r="UOT253" s="36"/>
      <c r="UOU253" s="36"/>
      <c r="UOV253" s="36"/>
      <c r="UOW253" s="36"/>
      <c r="UOX253" s="36"/>
      <c r="UOY253" s="36"/>
      <c r="UOZ253" s="36"/>
      <c r="UPA253" s="36"/>
      <c r="UPB253" s="36"/>
      <c r="UPC253" s="36"/>
      <c r="UPD253" s="36"/>
      <c r="UPE253" s="36"/>
      <c r="UPF253" s="36"/>
      <c r="UPG253" s="36"/>
      <c r="UPH253" s="36"/>
      <c r="UPI253" s="36"/>
      <c r="UPJ253" s="36"/>
      <c r="UPK253" s="36"/>
      <c r="UPL253" s="36"/>
      <c r="UPM253" s="36"/>
      <c r="UPN253" s="36"/>
      <c r="UPO253" s="36"/>
      <c r="UPP253" s="36"/>
      <c r="UPQ253" s="36"/>
      <c r="UPR253" s="36"/>
      <c r="UPS253" s="36"/>
      <c r="UPT253" s="36"/>
      <c r="UPU253" s="36"/>
      <c r="UPV253" s="36"/>
      <c r="UPW253" s="36"/>
      <c r="UPX253" s="36"/>
      <c r="UPY253" s="36"/>
      <c r="UPZ253" s="36"/>
      <c r="UQA253" s="36"/>
      <c r="UQB253" s="36"/>
      <c r="UQC253" s="36"/>
      <c r="UQD253" s="36"/>
      <c r="UQE253" s="36"/>
      <c r="UQF253" s="36"/>
      <c r="UQG253" s="36"/>
      <c r="UQH253" s="36"/>
      <c r="UQI253" s="36"/>
      <c r="UQJ253" s="36"/>
      <c r="UQK253" s="36"/>
      <c r="UQL253" s="36"/>
      <c r="UQM253" s="36"/>
      <c r="UQN253" s="36"/>
      <c r="UQO253" s="36"/>
      <c r="UQP253" s="36"/>
      <c r="UQQ253" s="36"/>
      <c r="UQR253" s="36"/>
      <c r="UQS253" s="36"/>
      <c r="UQT253" s="36"/>
      <c r="UQU253" s="36"/>
      <c r="UQV253" s="36"/>
      <c r="UQW253" s="36"/>
      <c r="UQX253" s="36"/>
      <c r="UQY253" s="36"/>
      <c r="UQZ253" s="36"/>
      <c r="URA253" s="36"/>
      <c r="URB253" s="36"/>
      <c r="URC253" s="36"/>
      <c r="URD253" s="36"/>
      <c r="URE253" s="36"/>
      <c r="URF253" s="36"/>
      <c r="URG253" s="36"/>
      <c r="URH253" s="36"/>
      <c r="URI253" s="36"/>
      <c r="URJ253" s="36"/>
      <c r="URK253" s="36"/>
      <c r="URL253" s="36"/>
      <c r="URM253" s="36"/>
      <c r="URN253" s="36"/>
      <c r="URO253" s="36"/>
      <c r="URP253" s="36"/>
      <c r="URQ253" s="36"/>
      <c r="URR253" s="36"/>
      <c r="URS253" s="36"/>
      <c r="URT253" s="36"/>
      <c r="URU253" s="36"/>
      <c r="URV253" s="36"/>
      <c r="URW253" s="36"/>
      <c r="URX253" s="36"/>
      <c r="URY253" s="36"/>
      <c r="URZ253" s="36"/>
      <c r="USA253" s="36"/>
      <c r="USB253" s="36"/>
      <c r="USC253" s="36"/>
      <c r="USD253" s="36"/>
      <c r="USE253" s="36"/>
      <c r="USF253" s="36"/>
      <c r="USG253" s="36"/>
      <c r="USH253" s="36"/>
      <c r="USI253" s="36"/>
      <c r="USJ253" s="36"/>
      <c r="USK253" s="36"/>
      <c r="USL253" s="36"/>
      <c r="USM253" s="36"/>
      <c r="USN253" s="36"/>
      <c r="USO253" s="36"/>
      <c r="USP253" s="36"/>
      <c r="USQ253" s="36"/>
      <c r="USR253" s="36"/>
      <c r="USS253" s="36"/>
      <c r="UST253" s="36"/>
      <c r="USU253" s="36"/>
      <c r="USV253" s="36"/>
      <c r="USW253" s="36"/>
      <c r="USX253" s="36"/>
      <c r="USY253" s="36"/>
      <c r="USZ253" s="36"/>
      <c r="UTA253" s="36"/>
      <c r="UTB253" s="36"/>
      <c r="UTC253" s="36"/>
      <c r="UTD253" s="36"/>
      <c r="UTE253" s="36"/>
      <c r="UTF253" s="36"/>
      <c r="UTG253" s="36"/>
      <c r="UTH253" s="36"/>
      <c r="UTI253" s="36"/>
      <c r="UTJ253" s="36"/>
      <c r="UTK253" s="36"/>
      <c r="UTL253" s="36"/>
      <c r="UTM253" s="36"/>
      <c r="UTN253" s="36"/>
      <c r="UTO253" s="36"/>
      <c r="UTP253" s="36"/>
      <c r="UTQ253" s="36"/>
      <c r="UTR253" s="36"/>
      <c r="UTS253" s="36"/>
      <c r="UTT253" s="36"/>
      <c r="UTU253" s="36"/>
      <c r="UTV253" s="36"/>
      <c r="UTW253" s="36"/>
      <c r="UTX253" s="36"/>
      <c r="UTY253" s="36"/>
      <c r="UTZ253" s="36"/>
      <c r="UUA253" s="36"/>
      <c r="UUB253" s="36"/>
      <c r="UUC253" s="36"/>
      <c r="UUD253" s="36"/>
      <c r="UUE253" s="36"/>
      <c r="UUF253" s="36"/>
      <c r="UUG253" s="36"/>
      <c r="UUH253" s="36"/>
      <c r="UUI253" s="36"/>
      <c r="UUJ253" s="36"/>
      <c r="UUK253" s="36"/>
      <c r="UUL253" s="36"/>
      <c r="UUM253" s="36"/>
      <c r="UUN253" s="36"/>
      <c r="UUO253" s="36"/>
      <c r="UUP253" s="36"/>
      <c r="UUQ253" s="36"/>
      <c r="UUR253" s="36"/>
      <c r="UUS253" s="36"/>
      <c r="UUT253" s="36"/>
      <c r="UUU253" s="36"/>
      <c r="UUV253" s="36"/>
      <c r="UUW253" s="36"/>
      <c r="UUX253" s="36"/>
      <c r="UUY253" s="36"/>
      <c r="UUZ253" s="36"/>
      <c r="UVA253" s="36"/>
      <c r="UVB253" s="36"/>
      <c r="UVC253" s="36"/>
      <c r="UVD253" s="36"/>
      <c r="UVE253" s="36"/>
      <c r="UVF253" s="36"/>
      <c r="UVG253" s="36"/>
      <c r="UVH253" s="36"/>
      <c r="UVI253" s="36"/>
      <c r="UVJ253" s="36"/>
      <c r="UVK253" s="36"/>
      <c r="UVL253" s="36"/>
      <c r="UVM253" s="36"/>
      <c r="UVN253" s="36"/>
      <c r="UVO253" s="36"/>
      <c r="UVP253" s="36"/>
      <c r="UVQ253" s="36"/>
      <c r="UVR253" s="36"/>
      <c r="UVS253" s="36"/>
      <c r="UVT253" s="36"/>
      <c r="UVU253" s="36"/>
      <c r="UVV253" s="36"/>
      <c r="UVW253" s="36"/>
      <c r="UVX253" s="36"/>
      <c r="UVY253" s="36"/>
      <c r="UVZ253" s="36"/>
      <c r="UWA253" s="36"/>
      <c r="UWB253" s="36"/>
      <c r="UWC253" s="36"/>
      <c r="UWD253" s="36"/>
      <c r="UWE253" s="36"/>
      <c r="UWF253" s="36"/>
      <c r="UWG253" s="36"/>
      <c r="UWH253" s="36"/>
      <c r="UWI253" s="36"/>
      <c r="UWJ253" s="36"/>
      <c r="UWK253" s="36"/>
      <c r="UWL253" s="36"/>
      <c r="UWM253" s="36"/>
      <c r="UWN253" s="36"/>
      <c r="UWO253" s="36"/>
      <c r="UWP253" s="36"/>
      <c r="UWQ253" s="36"/>
      <c r="UWR253" s="36"/>
      <c r="UWS253" s="36"/>
      <c r="UWT253" s="36"/>
      <c r="UWU253" s="36"/>
      <c r="UWV253" s="36"/>
      <c r="UWW253" s="36"/>
      <c r="UWX253" s="36"/>
      <c r="UWY253" s="36"/>
      <c r="UWZ253" s="36"/>
      <c r="UXA253" s="36"/>
      <c r="UXB253" s="36"/>
      <c r="UXC253" s="36"/>
      <c r="UXD253" s="36"/>
      <c r="UXE253" s="36"/>
      <c r="UXF253" s="36"/>
      <c r="UXG253" s="36"/>
      <c r="UXH253" s="36"/>
      <c r="UXI253" s="36"/>
      <c r="UXJ253" s="36"/>
      <c r="UXK253" s="36"/>
      <c r="UXL253" s="36"/>
      <c r="UXM253" s="36"/>
      <c r="UXN253" s="36"/>
      <c r="UXO253" s="36"/>
      <c r="UXP253" s="36"/>
      <c r="UXQ253" s="36"/>
      <c r="UXR253" s="36"/>
      <c r="UXS253" s="36"/>
      <c r="UXT253" s="36"/>
      <c r="UXU253" s="36"/>
      <c r="UXV253" s="36"/>
      <c r="UXW253" s="36"/>
      <c r="UXX253" s="36"/>
      <c r="UXY253" s="36"/>
      <c r="UXZ253" s="36"/>
      <c r="UYA253" s="36"/>
      <c r="UYB253" s="36"/>
      <c r="UYC253" s="36"/>
      <c r="UYD253" s="36"/>
      <c r="UYE253" s="36"/>
      <c r="UYF253" s="36"/>
      <c r="UYG253" s="36"/>
      <c r="UYH253" s="36"/>
      <c r="UYI253" s="36"/>
      <c r="UYJ253" s="36"/>
      <c r="UYK253" s="36"/>
      <c r="UYL253" s="36"/>
      <c r="UYM253" s="36"/>
      <c r="UYN253" s="36"/>
      <c r="UYO253" s="36"/>
      <c r="UYP253" s="36"/>
      <c r="UYQ253" s="36"/>
      <c r="UYR253" s="36"/>
      <c r="UYS253" s="36"/>
      <c r="UYT253" s="36"/>
      <c r="UYU253" s="36"/>
      <c r="UYV253" s="36"/>
      <c r="UYW253" s="36"/>
      <c r="UYX253" s="36"/>
      <c r="UYY253" s="36"/>
      <c r="UYZ253" s="36"/>
      <c r="UZA253" s="36"/>
      <c r="UZB253" s="36"/>
      <c r="UZC253" s="36"/>
      <c r="UZD253" s="36"/>
      <c r="UZE253" s="36"/>
      <c r="UZF253" s="36"/>
      <c r="UZG253" s="36"/>
      <c r="UZH253" s="36"/>
      <c r="UZI253" s="36"/>
      <c r="UZJ253" s="36"/>
      <c r="UZK253" s="36"/>
      <c r="UZL253" s="36"/>
      <c r="UZM253" s="36"/>
      <c r="UZN253" s="36"/>
      <c r="UZO253" s="36"/>
      <c r="UZP253" s="36"/>
      <c r="UZQ253" s="36"/>
      <c r="UZR253" s="36"/>
      <c r="UZS253" s="36"/>
      <c r="UZT253" s="36"/>
      <c r="UZU253" s="36"/>
      <c r="UZV253" s="36"/>
      <c r="UZW253" s="36"/>
      <c r="UZX253" s="36"/>
      <c r="UZY253" s="36"/>
      <c r="UZZ253" s="36"/>
      <c r="VAA253" s="36"/>
      <c r="VAB253" s="36"/>
      <c r="VAC253" s="36"/>
      <c r="VAD253" s="36"/>
      <c r="VAE253" s="36"/>
      <c r="VAF253" s="36"/>
      <c r="VAG253" s="36"/>
      <c r="VAH253" s="36"/>
      <c r="VAI253" s="36"/>
      <c r="VAJ253" s="36"/>
      <c r="VAK253" s="36"/>
      <c r="VAL253" s="36"/>
      <c r="VAM253" s="36"/>
      <c r="VAN253" s="36"/>
      <c r="VAO253" s="36"/>
      <c r="VAP253" s="36"/>
      <c r="VAQ253" s="36"/>
      <c r="VAR253" s="36"/>
      <c r="VAS253" s="36"/>
      <c r="VAT253" s="36"/>
      <c r="VAU253" s="36"/>
      <c r="VAV253" s="36"/>
      <c r="VAW253" s="36"/>
      <c r="VAX253" s="36"/>
      <c r="VAY253" s="36"/>
      <c r="VAZ253" s="36"/>
      <c r="VBA253" s="36"/>
      <c r="VBB253" s="36"/>
      <c r="VBC253" s="36"/>
      <c r="VBD253" s="36"/>
      <c r="VBE253" s="36"/>
      <c r="VBF253" s="36"/>
      <c r="VBG253" s="36"/>
      <c r="VBH253" s="36"/>
      <c r="VBI253" s="36"/>
      <c r="VBJ253" s="36"/>
      <c r="VBK253" s="36"/>
      <c r="VBL253" s="36"/>
      <c r="VBM253" s="36"/>
      <c r="VBN253" s="36"/>
      <c r="VBO253" s="36"/>
      <c r="VBP253" s="36"/>
      <c r="VBQ253" s="36"/>
      <c r="VBR253" s="36"/>
      <c r="VBS253" s="36"/>
      <c r="VBT253" s="36"/>
      <c r="VBU253" s="36"/>
      <c r="VBV253" s="36"/>
      <c r="VBW253" s="36"/>
      <c r="VBX253" s="36"/>
      <c r="VBY253" s="36"/>
      <c r="VBZ253" s="36"/>
      <c r="VCA253" s="36"/>
      <c r="VCB253" s="36"/>
      <c r="VCC253" s="36"/>
      <c r="VCD253" s="36"/>
      <c r="VCE253" s="36"/>
      <c r="VCF253" s="36"/>
      <c r="VCG253" s="36"/>
      <c r="VCH253" s="36"/>
      <c r="VCI253" s="36"/>
      <c r="VCJ253" s="36"/>
      <c r="VCK253" s="36"/>
      <c r="VCL253" s="36"/>
      <c r="VCM253" s="36"/>
      <c r="VCN253" s="36"/>
      <c r="VCO253" s="36"/>
      <c r="VCP253" s="36"/>
      <c r="VCQ253" s="36"/>
      <c r="VCR253" s="36"/>
      <c r="VCS253" s="36"/>
      <c r="VCT253" s="36"/>
      <c r="VCU253" s="36"/>
      <c r="VCV253" s="36"/>
      <c r="VCW253" s="36"/>
      <c r="VCX253" s="36"/>
      <c r="VCY253" s="36"/>
      <c r="VCZ253" s="36"/>
      <c r="VDA253" s="36"/>
      <c r="VDB253" s="36"/>
      <c r="VDC253" s="36"/>
      <c r="VDD253" s="36"/>
      <c r="VDE253" s="36"/>
      <c r="VDF253" s="36"/>
      <c r="VDG253" s="36"/>
      <c r="VDH253" s="36"/>
      <c r="VDI253" s="36"/>
      <c r="VDJ253" s="36"/>
      <c r="VDK253" s="36"/>
      <c r="VDL253" s="36"/>
      <c r="VDM253" s="36"/>
      <c r="VDN253" s="36"/>
      <c r="VDO253" s="36"/>
      <c r="VDP253" s="36"/>
      <c r="VDQ253" s="36"/>
      <c r="VDR253" s="36"/>
      <c r="VDS253" s="36"/>
      <c r="VDT253" s="36"/>
      <c r="VDU253" s="36"/>
      <c r="VDV253" s="36"/>
      <c r="VDW253" s="36"/>
      <c r="VDX253" s="36"/>
      <c r="VDY253" s="36"/>
      <c r="VDZ253" s="36"/>
      <c r="VEA253" s="36"/>
      <c r="VEB253" s="36"/>
      <c r="VEC253" s="36"/>
      <c r="VED253" s="36"/>
      <c r="VEE253" s="36"/>
      <c r="VEF253" s="36"/>
      <c r="VEG253" s="36"/>
      <c r="VEH253" s="36"/>
      <c r="VEI253" s="36"/>
      <c r="VEJ253" s="36"/>
      <c r="VEK253" s="36"/>
      <c r="VEL253" s="36"/>
      <c r="VEM253" s="36"/>
      <c r="VEN253" s="36"/>
      <c r="VEO253" s="36"/>
      <c r="VEP253" s="36"/>
      <c r="VEQ253" s="36"/>
      <c r="VER253" s="36"/>
      <c r="VES253" s="36"/>
      <c r="VET253" s="36"/>
      <c r="VEU253" s="36"/>
      <c r="VEV253" s="36"/>
      <c r="VEW253" s="36"/>
      <c r="VEX253" s="36"/>
      <c r="VEY253" s="36"/>
      <c r="VEZ253" s="36"/>
      <c r="VFA253" s="36"/>
      <c r="VFB253" s="36"/>
      <c r="VFC253" s="36"/>
      <c r="VFD253" s="36"/>
      <c r="VFE253" s="36"/>
      <c r="VFF253" s="36"/>
      <c r="VFG253" s="36"/>
      <c r="VFH253" s="36"/>
      <c r="VFI253" s="36"/>
      <c r="VFJ253" s="36"/>
      <c r="VFK253" s="36"/>
      <c r="VFL253" s="36"/>
      <c r="VFM253" s="36"/>
      <c r="VFN253" s="36"/>
      <c r="VFO253" s="36"/>
      <c r="VFP253" s="36"/>
      <c r="VFQ253" s="36"/>
      <c r="VFR253" s="36"/>
      <c r="VFS253" s="36"/>
      <c r="VFT253" s="36"/>
      <c r="VFU253" s="36"/>
      <c r="VFV253" s="36"/>
      <c r="VFW253" s="36"/>
      <c r="VFX253" s="36"/>
      <c r="VFY253" s="36"/>
      <c r="VFZ253" s="36"/>
      <c r="VGA253" s="36"/>
      <c r="VGB253" s="36"/>
      <c r="VGC253" s="36"/>
      <c r="VGD253" s="36"/>
      <c r="VGE253" s="36"/>
      <c r="VGF253" s="36"/>
      <c r="VGG253" s="36"/>
      <c r="VGH253" s="36"/>
      <c r="VGI253" s="36"/>
      <c r="VGJ253" s="36"/>
      <c r="VGK253" s="36"/>
      <c r="VGL253" s="36"/>
      <c r="VGM253" s="36"/>
      <c r="VGN253" s="36"/>
      <c r="VGO253" s="36"/>
      <c r="VGP253" s="36"/>
      <c r="VGQ253" s="36"/>
      <c r="VGR253" s="36"/>
      <c r="VGS253" s="36"/>
      <c r="VGT253" s="36"/>
      <c r="VGU253" s="36"/>
      <c r="VGV253" s="36"/>
      <c r="VGW253" s="36"/>
      <c r="VGX253" s="36"/>
      <c r="VGY253" s="36"/>
      <c r="VGZ253" s="36"/>
      <c r="VHA253" s="36"/>
      <c r="VHB253" s="36"/>
      <c r="VHC253" s="36"/>
      <c r="VHD253" s="36"/>
      <c r="VHE253" s="36"/>
      <c r="VHF253" s="36"/>
      <c r="VHG253" s="36"/>
      <c r="VHH253" s="36"/>
      <c r="VHI253" s="36"/>
      <c r="VHJ253" s="36"/>
      <c r="VHK253" s="36"/>
      <c r="VHL253" s="36"/>
      <c r="VHM253" s="36"/>
      <c r="VHN253" s="36"/>
      <c r="VHO253" s="36"/>
      <c r="VHP253" s="36"/>
      <c r="VHQ253" s="36"/>
      <c r="VHR253" s="36"/>
      <c r="VHS253" s="36"/>
      <c r="VHT253" s="36"/>
      <c r="VHU253" s="36"/>
      <c r="VHV253" s="36"/>
      <c r="VHW253" s="36"/>
      <c r="VHX253" s="36"/>
      <c r="VHY253" s="36"/>
      <c r="VHZ253" s="36"/>
      <c r="VIA253" s="36"/>
      <c r="VIB253" s="36"/>
      <c r="VIC253" s="36"/>
      <c r="VID253" s="36"/>
      <c r="VIE253" s="36"/>
      <c r="VIF253" s="36"/>
      <c r="VIG253" s="36"/>
      <c r="VIH253" s="36"/>
      <c r="VII253" s="36"/>
      <c r="VIJ253" s="36"/>
      <c r="VIK253" s="36"/>
      <c r="VIL253" s="36"/>
      <c r="VIM253" s="36"/>
      <c r="VIN253" s="36"/>
      <c r="VIO253" s="36"/>
      <c r="VIP253" s="36"/>
      <c r="VIQ253" s="36"/>
      <c r="VIR253" s="36"/>
      <c r="VIS253" s="36"/>
      <c r="VIT253" s="36"/>
      <c r="VIU253" s="36"/>
      <c r="VIV253" s="36"/>
      <c r="VIW253" s="36"/>
      <c r="VIX253" s="36"/>
      <c r="VIY253" s="36"/>
      <c r="VIZ253" s="36"/>
      <c r="VJA253" s="36"/>
      <c r="VJB253" s="36"/>
      <c r="VJC253" s="36"/>
      <c r="VJD253" s="36"/>
      <c r="VJE253" s="36"/>
      <c r="VJF253" s="36"/>
      <c r="VJG253" s="36"/>
      <c r="VJH253" s="36"/>
      <c r="VJI253" s="36"/>
      <c r="VJJ253" s="36"/>
      <c r="VJK253" s="36"/>
      <c r="VJL253" s="36"/>
      <c r="VJM253" s="36"/>
      <c r="VJN253" s="36"/>
      <c r="VJO253" s="36"/>
      <c r="VJP253" s="36"/>
      <c r="VJQ253" s="36"/>
      <c r="VJR253" s="36"/>
      <c r="VJS253" s="36"/>
      <c r="VJT253" s="36"/>
      <c r="VJU253" s="36"/>
      <c r="VJV253" s="36"/>
      <c r="VJW253" s="36"/>
      <c r="VJX253" s="36"/>
      <c r="VJY253" s="36"/>
      <c r="VJZ253" s="36"/>
      <c r="VKA253" s="36"/>
      <c r="VKB253" s="36"/>
      <c r="VKC253" s="36"/>
      <c r="VKD253" s="36"/>
      <c r="VKE253" s="36"/>
      <c r="VKF253" s="36"/>
      <c r="VKG253" s="36"/>
      <c r="VKH253" s="36"/>
      <c r="VKI253" s="36"/>
      <c r="VKJ253" s="36"/>
      <c r="VKK253" s="36"/>
      <c r="VKL253" s="36"/>
      <c r="VKM253" s="36"/>
      <c r="VKN253" s="36"/>
      <c r="VKO253" s="36"/>
      <c r="VKP253" s="36"/>
      <c r="VKQ253" s="36"/>
      <c r="VKR253" s="36"/>
      <c r="VKS253" s="36"/>
      <c r="VKT253" s="36"/>
      <c r="VKU253" s="36"/>
      <c r="VKV253" s="36"/>
      <c r="VKW253" s="36"/>
      <c r="VKX253" s="36"/>
      <c r="VKY253" s="36"/>
      <c r="VKZ253" s="36"/>
      <c r="VLA253" s="36"/>
      <c r="VLB253" s="36"/>
      <c r="VLC253" s="36"/>
      <c r="VLD253" s="36"/>
      <c r="VLE253" s="36"/>
      <c r="VLF253" s="36"/>
      <c r="VLG253" s="36"/>
      <c r="VLH253" s="36"/>
      <c r="VLI253" s="36"/>
      <c r="VLJ253" s="36"/>
      <c r="VLK253" s="36"/>
      <c r="VLL253" s="36"/>
      <c r="VLM253" s="36"/>
      <c r="VLN253" s="36"/>
      <c r="VLO253" s="36"/>
      <c r="VLP253" s="36"/>
      <c r="VLQ253" s="36"/>
      <c r="VLR253" s="36"/>
      <c r="VLS253" s="36"/>
      <c r="VLT253" s="36"/>
      <c r="VLU253" s="36"/>
      <c r="VLV253" s="36"/>
      <c r="VLW253" s="36"/>
      <c r="VLX253" s="36"/>
      <c r="VLY253" s="36"/>
      <c r="VLZ253" s="36"/>
      <c r="VMA253" s="36"/>
      <c r="VMB253" s="36"/>
      <c r="VMC253" s="36"/>
      <c r="VMD253" s="36"/>
      <c r="VME253" s="36"/>
      <c r="VMF253" s="36"/>
      <c r="VMG253" s="36"/>
      <c r="VMH253" s="36"/>
      <c r="VMI253" s="36"/>
      <c r="VMJ253" s="36"/>
      <c r="VMK253" s="36"/>
      <c r="VML253" s="36"/>
      <c r="VMM253" s="36"/>
      <c r="VMN253" s="36"/>
      <c r="VMO253" s="36"/>
      <c r="VMP253" s="36"/>
      <c r="VMQ253" s="36"/>
      <c r="VMR253" s="36"/>
      <c r="VMS253" s="36"/>
      <c r="VMT253" s="36"/>
      <c r="VMU253" s="36"/>
      <c r="VMV253" s="36"/>
      <c r="VMW253" s="36"/>
      <c r="VMX253" s="36"/>
      <c r="VMY253" s="36"/>
      <c r="VMZ253" s="36"/>
      <c r="VNA253" s="36"/>
      <c r="VNB253" s="36"/>
      <c r="VNC253" s="36"/>
      <c r="VND253" s="36"/>
      <c r="VNE253" s="36"/>
      <c r="VNF253" s="36"/>
      <c r="VNG253" s="36"/>
      <c r="VNH253" s="36"/>
      <c r="VNI253" s="36"/>
      <c r="VNJ253" s="36"/>
      <c r="VNK253" s="36"/>
      <c r="VNL253" s="36"/>
      <c r="VNM253" s="36"/>
      <c r="VNN253" s="36"/>
      <c r="VNO253" s="36"/>
      <c r="VNP253" s="36"/>
      <c r="VNQ253" s="36"/>
      <c r="VNR253" s="36"/>
      <c r="VNS253" s="36"/>
      <c r="VNT253" s="36"/>
      <c r="VNU253" s="36"/>
      <c r="VNV253" s="36"/>
      <c r="VNW253" s="36"/>
      <c r="VNX253" s="36"/>
      <c r="VNY253" s="36"/>
      <c r="VNZ253" s="36"/>
      <c r="VOA253" s="36"/>
      <c r="VOB253" s="36"/>
      <c r="VOC253" s="36"/>
      <c r="VOD253" s="36"/>
      <c r="VOE253" s="36"/>
      <c r="VOF253" s="36"/>
      <c r="VOG253" s="36"/>
      <c r="VOH253" s="36"/>
      <c r="VOI253" s="36"/>
      <c r="VOJ253" s="36"/>
      <c r="VOK253" s="36"/>
      <c r="VOL253" s="36"/>
      <c r="VOM253" s="36"/>
      <c r="VON253" s="36"/>
      <c r="VOO253" s="36"/>
      <c r="VOP253" s="36"/>
      <c r="VOQ253" s="36"/>
      <c r="VOR253" s="36"/>
      <c r="VOS253" s="36"/>
      <c r="VOT253" s="36"/>
      <c r="VOU253" s="36"/>
      <c r="VOV253" s="36"/>
      <c r="VOW253" s="36"/>
      <c r="VOX253" s="36"/>
      <c r="VOY253" s="36"/>
      <c r="VOZ253" s="36"/>
      <c r="VPA253" s="36"/>
      <c r="VPB253" s="36"/>
      <c r="VPC253" s="36"/>
      <c r="VPD253" s="36"/>
      <c r="VPE253" s="36"/>
      <c r="VPF253" s="36"/>
      <c r="VPG253" s="36"/>
      <c r="VPH253" s="36"/>
      <c r="VPI253" s="36"/>
      <c r="VPJ253" s="36"/>
      <c r="VPK253" s="36"/>
      <c r="VPL253" s="36"/>
      <c r="VPM253" s="36"/>
      <c r="VPN253" s="36"/>
      <c r="VPO253" s="36"/>
      <c r="VPP253" s="36"/>
      <c r="VPQ253" s="36"/>
      <c r="VPR253" s="36"/>
      <c r="VPS253" s="36"/>
      <c r="VPT253" s="36"/>
      <c r="VPU253" s="36"/>
      <c r="VPV253" s="36"/>
      <c r="VPW253" s="36"/>
      <c r="VPX253" s="36"/>
      <c r="VPY253" s="36"/>
      <c r="VPZ253" s="36"/>
      <c r="VQA253" s="36"/>
      <c r="VQB253" s="36"/>
      <c r="VQC253" s="36"/>
      <c r="VQD253" s="36"/>
      <c r="VQE253" s="36"/>
      <c r="VQF253" s="36"/>
      <c r="VQG253" s="36"/>
      <c r="VQH253" s="36"/>
      <c r="VQI253" s="36"/>
      <c r="VQJ253" s="36"/>
      <c r="VQK253" s="36"/>
      <c r="VQL253" s="36"/>
      <c r="VQM253" s="36"/>
      <c r="VQN253" s="36"/>
      <c r="VQO253" s="36"/>
      <c r="VQP253" s="36"/>
      <c r="VQQ253" s="36"/>
      <c r="VQR253" s="36"/>
      <c r="VQS253" s="36"/>
      <c r="VQT253" s="36"/>
      <c r="VQU253" s="36"/>
      <c r="VQV253" s="36"/>
      <c r="VQW253" s="36"/>
      <c r="VQX253" s="36"/>
      <c r="VQY253" s="36"/>
      <c r="VQZ253" s="36"/>
      <c r="VRA253" s="36"/>
      <c r="VRB253" s="36"/>
      <c r="VRC253" s="36"/>
      <c r="VRD253" s="36"/>
      <c r="VRE253" s="36"/>
      <c r="VRF253" s="36"/>
      <c r="VRG253" s="36"/>
      <c r="VRH253" s="36"/>
      <c r="VRI253" s="36"/>
      <c r="VRJ253" s="36"/>
      <c r="VRK253" s="36"/>
      <c r="VRL253" s="36"/>
      <c r="VRM253" s="36"/>
      <c r="VRN253" s="36"/>
      <c r="VRO253" s="36"/>
      <c r="VRP253" s="36"/>
      <c r="VRQ253" s="36"/>
      <c r="VRR253" s="36"/>
      <c r="VRS253" s="36"/>
      <c r="VRT253" s="36"/>
      <c r="VRU253" s="36"/>
      <c r="VRV253" s="36"/>
      <c r="VRW253" s="36"/>
      <c r="VRX253" s="36"/>
      <c r="VRY253" s="36"/>
      <c r="VRZ253" s="36"/>
      <c r="VSA253" s="36"/>
      <c r="VSB253" s="36"/>
      <c r="VSC253" s="36"/>
      <c r="VSD253" s="36"/>
      <c r="VSE253" s="36"/>
      <c r="VSF253" s="36"/>
      <c r="VSG253" s="36"/>
      <c r="VSH253" s="36"/>
      <c r="VSI253" s="36"/>
      <c r="VSJ253" s="36"/>
      <c r="VSK253" s="36"/>
      <c r="VSL253" s="36"/>
      <c r="VSM253" s="36"/>
      <c r="VSN253" s="36"/>
      <c r="VSO253" s="36"/>
      <c r="VSP253" s="36"/>
      <c r="VSQ253" s="36"/>
      <c r="VSR253" s="36"/>
      <c r="VSS253" s="36"/>
      <c r="VST253" s="36"/>
      <c r="VSU253" s="36"/>
      <c r="VSV253" s="36"/>
      <c r="VSW253" s="36"/>
      <c r="VSX253" s="36"/>
      <c r="VSY253" s="36"/>
      <c r="VSZ253" s="36"/>
      <c r="VTA253" s="36"/>
      <c r="VTB253" s="36"/>
      <c r="VTC253" s="36"/>
      <c r="VTD253" s="36"/>
      <c r="VTE253" s="36"/>
      <c r="VTF253" s="36"/>
      <c r="VTG253" s="36"/>
      <c r="VTH253" s="36"/>
      <c r="VTI253" s="36"/>
      <c r="VTJ253" s="36"/>
      <c r="VTK253" s="36"/>
      <c r="VTL253" s="36"/>
      <c r="VTM253" s="36"/>
      <c r="VTN253" s="36"/>
      <c r="VTO253" s="36"/>
      <c r="VTP253" s="36"/>
      <c r="VTQ253" s="36"/>
      <c r="VTR253" s="36"/>
      <c r="VTS253" s="36"/>
      <c r="VTT253" s="36"/>
      <c r="VTU253" s="36"/>
      <c r="VTV253" s="36"/>
      <c r="VTW253" s="36"/>
      <c r="VTX253" s="36"/>
      <c r="VTY253" s="36"/>
      <c r="VTZ253" s="36"/>
      <c r="VUA253" s="36"/>
      <c r="VUB253" s="36"/>
      <c r="VUC253" s="36"/>
      <c r="VUD253" s="36"/>
      <c r="VUE253" s="36"/>
      <c r="VUF253" s="36"/>
      <c r="VUG253" s="36"/>
      <c r="VUH253" s="36"/>
      <c r="VUI253" s="36"/>
      <c r="VUJ253" s="36"/>
      <c r="VUK253" s="36"/>
      <c r="VUL253" s="36"/>
      <c r="VUM253" s="36"/>
      <c r="VUN253" s="36"/>
      <c r="VUO253" s="36"/>
      <c r="VUP253" s="36"/>
      <c r="VUQ253" s="36"/>
      <c r="VUR253" s="36"/>
      <c r="VUS253" s="36"/>
      <c r="VUT253" s="36"/>
      <c r="VUU253" s="36"/>
      <c r="VUV253" s="36"/>
      <c r="VUW253" s="36"/>
      <c r="VUX253" s="36"/>
      <c r="VUY253" s="36"/>
      <c r="VUZ253" s="36"/>
      <c r="VVA253" s="36"/>
      <c r="VVB253" s="36"/>
      <c r="VVC253" s="36"/>
      <c r="VVD253" s="36"/>
      <c r="VVE253" s="36"/>
      <c r="VVF253" s="36"/>
      <c r="VVG253" s="36"/>
      <c r="VVH253" s="36"/>
      <c r="VVI253" s="36"/>
      <c r="VVJ253" s="36"/>
      <c r="VVK253" s="36"/>
      <c r="VVL253" s="36"/>
      <c r="VVM253" s="36"/>
      <c r="VVN253" s="36"/>
      <c r="VVO253" s="36"/>
      <c r="VVP253" s="36"/>
      <c r="VVQ253" s="36"/>
      <c r="VVR253" s="36"/>
      <c r="VVS253" s="36"/>
      <c r="VVT253" s="36"/>
      <c r="VVU253" s="36"/>
      <c r="VVV253" s="36"/>
      <c r="VVW253" s="36"/>
      <c r="VVX253" s="36"/>
      <c r="VVY253" s="36"/>
      <c r="VVZ253" s="36"/>
      <c r="VWA253" s="36"/>
      <c r="VWB253" s="36"/>
      <c r="VWC253" s="36"/>
      <c r="VWD253" s="36"/>
      <c r="VWE253" s="36"/>
      <c r="VWF253" s="36"/>
      <c r="VWG253" s="36"/>
      <c r="VWH253" s="36"/>
      <c r="VWI253" s="36"/>
      <c r="VWJ253" s="36"/>
      <c r="VWK253" s="36"/>
      <c r="VWL253" s="36"/>
      <c r="VWM253" s="36"/>
      <c r="VWN253" s="36"/>
      <c r="VWO253" s="36"/>
      <c r="VWP253" s="36"/>
      <c r="VWQ253" s="36"/>
      <c r="VWR253" s="36"/>
      <c r="VWS253" s="36"/>
      <c r="VWT253" s="36"/>
      <c r="VWU253" s="36"/>
      <c r="VWV253" s="36"/>
      <c r="VWW253" s="36"/>
      <c r="VWX253" s="36"/>
      <c r="VWY253" s="36"/>
      <c r="VWZ253" s="36"/>
      <c r="VXA253" s="36"/>
      <c r="VXB253" s="36"/>
      <c r="VXC253" s="36"/>
      <c r="VXD253" s="36"/>
      <c r="VXE253" s="36"/>
      <c r="VXF253" s="36"/>
      <c r="VXG253" s="36"/>
      <c r="VXH253" s="36"/>
      <c r="VXI253" s="36"/>
      <c r="VXJ253" s="36"/>
      <c r="VXK253" s="36"/>
      <c r="VXL253" s="36"/>
      <c r="VXM253" s="36"/>
      <c r="VXN253" s="36"/>
      <c r="VXO253" s="36"/>
      <c r="VXP253" s="36"/>
      <c r="VXQ253" s="36"/>
      <c r="VXR253" s="36"/>
      <c r="VXS253" s="36"/>
      <c r="VXT253" s="36"/>
      <c r="VXU253" s="36"/>
      <c r="VXV253" s="36"/>
      <c r="VXW253" s="36"/>
      <c r="VXX253" s="36"/>
      <c r="VXY253" s="36"/>
      <c r="VXZ253" s="36"/>
      <c r="VYA253" s="36"/>
      <c r="VYB253" s="36"/>
      <c r="VYC253" s="36"/>
      <c r="VYD253" s="36"/>
      <c r="VYE253" s="36"/>
      <c r="VYF253" s="36"/>
      <c r="VYG253" s="36"/>
      <c r="VYH253" s="36"/>
      <c r="VYI253" s="36"/>
      <c r="VYJ253" s="36"/>
      <c r="VYK253" s="36"/>
      <c r="VYL253" s="36"/>
      <c r="VYM253" s="36"/>
      <c r="VYN253" s="36"/>
      <c r="VYO253" s="36"/>
      <c r="VYP253" s="36"/>
      <c r="VYQ253" s="36"/>
      <c r="VYR253" s="36"/>
      <c r="VYS253" s="36"/>
      <c r="VYT253" s="36"/>
      <c r="VYU253" s="36"/>
      <c r="VYV253" s="36"/>
      <c r="VYW253" s="36"/>
      <c r="VYX253" s="36"/>
      <c r="VYY253" s="36"/>
      <c r="VYZ253" s="36"/>
      <c r="VZA253" s="36"/>
      <c r="VZB253" s="36"/>
      <c r="VZC253" s="36"/>
      <c r="VZD253" s="36"/>
      <c r="VZE253" s="36"/>
      <c r="VZF253" s="36"/>
      <c r="VZG253" s="36"/>
      <c r="VZH253" s="36"/>
      <c r="VZI253" s="36"/>
      <c r="VZJ253" s="36"/>
      <c r="VZK253" s="36"/>
      <c r="VZL253" s="36"/>
      <c r="VZM253" s="36"/>
      <c r="VZN253" s="36"/>
      <c r="VZO253" s="36"/>
      <c r="VZP253" s="36"/>
      <c r="VZQ253" s="36"/>
      <c r="VZR253" s="36"/>
      <c r="VZS253" s="36"/>
      <c r="VZT253" s="36"/>
      <c r="VZU253" s="36"/>
      <c r="VZV253" s="36"/>
      <c r="VZW253" s="36"/>
      <c r="VZX253" s="36"/>
      <c r="VZY253" s="36"/>
      <c r="VZZ253" s="36"/>
      <c r="WAA253" s="36"/>
      <c r="WAB253" s="36"/>
      <c r="WAC253" s="36"/>
      <c r="WAD253" s="36"/>
      <c r="WAE253" s="36"/>
      <c r="WAF253" s="36"/>
      <c r="WAG253" s="36"/>
      <c r="WAH253" s="36"/>
      <c r="WAI253" s="36"/>
      <c r="WAJ253" s="36"/>
      <c r="WAK253" s="36"/>
      <c r="WAL253" s="36"/>
      <c r="WAM253" s="36"/>
      <c r="WAN253" s="36"/>
      <c r="WAO253" s="36"/>
      <c r="WAP253" s="36"/>
      <c r="WAQ253" s="36"/>
      <c r="WAR253" s="36"/>
      <c r="WAS253" s="36"/>
      <c r="WAT253" s="36"/>
      <c r="WAU253" s="36"/>
      <c r="WAV253" s="36"/>
      <c r="WAW253" s="36"/>
      <c r="WAX253" s="36"/>
      <c r="WAY253" s="36"/>
      <c r="WAZ253" s="36"/>
      <c r="WBA253" s="36"/>
      <c r="WBB253" s="36"/>
      <c r="WBC253" s="36"/>
      <c r="WBD253" s="36"/>
      <c r="WBE253" s="36"/>
      <c r="WBF253" s="36"/>
      <c r="WBG253" s="36"/>
      <c r="WBH253" s="36"/>
      <c r="WBI253" s="36"/>
      <c r="WBJ253" s="36"/>
      <c r="WBK253" s="36"/>
      <c r="WBL253" s="36"/>
      <c r="WBM253" s="36"/>
      <c r="WBN253" s="36"/>
      <c r="WBO253" s="36"/>
      <c r="WBP253" s="36"/>
      <c r="WBQ253" s="36"/>
      <c r="WBR253" s="36"/>
      <c r="WBS253" s="36"/>
      <c r="WBT253" s="36"/>
      <c r="WBU253" s="36"/>
      <c r="WBV253" s="36"/>
      <c r="WBW253" s="36"/>
      <c r="WBX253" s="36"/>
      <c r="WBY253" s="36"/>
      <c r="WBZ253" s="36"/>
      <c r="WCA253" s="36"/>
      <c r="WCB253" s="36"/>
      <c r="WCC253" s="36"/>
      <c r="WCD253" s="36"/>
      <c r="WCE253" s="36"/>
      <c r="WCF253" s="36"/>
      <c r="WCG253" s="36"/>
      <c r="WCH253" s="36"/>
      <c r="WCI253" s="36"/>
      <c r="WCJ253" s="36"/>
      <c r="WCK253" s="36"/>
      <c r="WCL253" s="36"/>
      <c r="WCM253" s="36"/>
      <c r="WCN253" s="36"/>
      <c r="WCO253" s="36"/>
      <c r="WCP253" s="36"/>
      <c r="WCQ253" s="36"/>
      <c r="WCR253" s="36"/>
      <c r="WCS253" s="36"/>
      <c r="WCT253" s="36"/>
      <c r="WCU253" s="36"/>
      <c r="WCV253" s="36"/>
      <c r="WCW253" s="36"/>
      <c r="WCX253" s="36"/>
      <c r="WCY253" s="36"/>
      <c r="WCZ253" s="36"/>
      <c r="WDA253" s="36"/>
      <c r="WDB253" s="36"/>
      <c r="WDC253" s="36"/>
      <c r="WDD253" s="36"/>
      <c r="WDE253" s="36"/>
      <c r="WDF253" s="36"/>
      <c r="WDG253" s="36"/>
      <c r="WDH253" s="36"/>
      <c r="WDI253" s="36"/>
      <c r="WDJ253" s="36"/>
      <c r="WDK253" s="36"/>
      <c r="WDL253" s="36"/>
      <c r="WDM253" s="36"/>
      <c r="WDN253" s="36"/>
      <c r="WDO253" s="36"/>
      <c r="WDP253" s="36"/>
      <c r="WDQ253" s="36"/>
      <c r="WDR253" s="36"/>
      <c r="WDS253" s="36"/>
      <c r="WDT253" s="36"/>
      <c r="WDU253" s="36"/>
      <c r="WDV253" s="36"/>
      <c r="WDW253" s="36"/>
      <c r="WDX253" s="36"/>
      <c r="WDY253" s="36"/>
      <c r="WDZ253" s="36"/>
      <c r="WEA253" s="36"/>
      <c r="WEB253" s="36"/>
      <c r="WEC253" s="36"/>
      <c r="WED253" s="36"/>
      <c r="WEE253" s="36"/>
      <c r="WEF253" s="36"/>
      <c r="WEG253" s="36"/>
      <c r="WEH253" s="36"/>
      <c r="WEI253" s="36"/>
      <c r="WEJ253" s="36"/>
      <c r="WEK253" s="36"/>
      <c r="WEL253" s="36"/>
      <c r="WEM253" s="36"/>
      <c r="WEN253" s="36"/>
      <c r="WEO253" s="36"/>
      <c r="WEP253" s="36"/>
      <c r="WEQ253" s="36"/>
      <c r="WER253" s="36"/>
      <c r="WES253" s="36"/>
      <c r="WET253" s="36"/>
      <c r="WEU253" s="36"/>
      <c r="WEV253" s="36"/>
      <c r="WEW253" s="36"/>
      <c r="WEX253" s="36"/>
      <c r="WEY253" s="36"/>
      <c r="WEZ253" s="36"/>
      <c r="WFA253" s="36"/>
      <c r="WFB253" s="36"/>
      <c r="WFC253" s="36"/>
      <c r="WFD253" s="36"/>
      <c r="WFE253" s="36"/>
      <c r="WFF253" s="36"/>
      <c r="WFG253" s="36"/>
      <c r="WFH253" s="36"/>
      <c r="WFI253" s="36"/>
      <c r="WFJ253" s="36"/>
      <c r="WFK253" s="36"/>
      <c r="WFL253" s="36"/>
      <c r="WFM253" s="36"/>
      <c r="WFN253" s="36"/>
      <c r="WFO253" s="36"/>
      <c r="WFP253" s="36"/>
      <c r="WFQ253" s="36"/>
      <c r="WFR253" s="36"/>
      <c r="WFS253" s="36"/>
      <c r="WFT253" s="36"/>
      <c r="WFU253" s="36"/>
      <c r="WFV253" s="36"/>
      <c r="WFW253" s="36"/>
      <c r="WFX253" s="36"/>
      <c r="WFY253" s="36"/>
      <c r="WFZ253" s="36"/>
      <c r="WGA253" s="36"/>
      <c r="WGB253" s="36"/>
      <c r="WGC253" s="36"/>
      <c r="WGD253" s="36"/>
      <c r="WGE253" s="36"/>
      <c r="WGF253" s="36"/>
      <c r="WGG253" s="36"/>
      <c r="WGH253" s="36"/>
      <c r="WGI253" s="36"/>
      <c r="WGJ253" s="36"/>
      <c r="WGK253" s="36"/>
      <c r="WGL253" s="36"/>
      <c r="WGM253" s="36"/>
      <c r="WGN253" s="36"/>
      <c r="WGO253" s="36"/>
      <c r="WGP253" s="36"/>
      <c r="WGQ253" s="36"/>
      <c r="WGR253" s="36"/>
      <c r="WGS253" s="36"/>
      <c r="WGT253" s="36"/>
      <c r="WGU253" s="36"/>
      <c r="WGV253" s="36"/>
      <c r="WGW253" s="36"/>
      <c r="WGX253" s="36"/>
      <c r="WGY253" s="36"/>
      <c r="WGZ253" s="36"/>
      <c r="WHA253" s="36"/>
      <c r="WHB253" s="36"/>
      <c r="WHC253" s="36"/>
      <c r="WHD253" s="36"/>
      <c r="WHE253" s="36"/>
      <c r="WHF253" s="36"/>
      <c r="WHG253" s="36"/>
      <c r="WHH253" s="36"/>
      <c r="WHI253" s="36"/>
      <c r="WHJ253" s="36"/>
      <c r="WHK253" s="36"/>
      <c r="WHL253" s="36"/>
      <c r="WHM253" s="36"/>
      <c r="WHN253" s="36"/>
      <c r="WHO253" s="36"/>
      <c r="WHP253" s="36"/>
      <c r="WHQ253" s="36"/>
      <c r="WHR253" s="36"/>
      <c r="WHS253" s="36"/>
      <c r="WHT253" s="36"/>
      <c r="WHU253" s="36"/>
      <c r="WHV253" s="36"/>
      <c r="WHW253" s="36"/>
      <c r="WHX253" s="36"/>
      <c r="WHY253" s="36"/>
      <c r="WHZ253" s="36"/>
      <c r="WIA253" s="36"/>
      <c r="WIB253" s="36"/>
      <c r="WIC253" s="36"/>
      <c r="WID253" s="36"/>
      <c r="WIE253" s="36"/>
      <c r="WIF253" s="36"/>
      <c r="WIG253" s="36"/>
      <c r="WIH253" s="36"/>
      <c r="WII253" s="36"/>
      <c r="WIJ253" s="36"/>
      <c r="WIK253" s="36"/>
      <c r="WIL253" s="36"/>
      <c r="WIM253" s="36"/>
      <c r="WIN253" s="36"/>
      <c r="WIO253" s="36"/>
      <c r="WIP253" s="36"/>
      <c r="WIQ253" s="36"/>
      <c r="WIR253" s="36"/>
      <c r="WIS253" s="36"/>
      <c r="WIT253" s="36"/>
      <c r="WIU253" s="36"/>
      <c r="WIV253" s="36"/>
      <c r="WIW253" s="36"/>
      <c r="WIX253" s="36"/>
      <c r="WIY253" s="36"/>
      <c r="WIZ253" s="36"/>
      <c r="WJA253" s="36"/>
      <c r="WJB253" s="36"/>
      <c r="WJC253" s="36"/>
      <c r="WJD253" s="36"/>
      <c r="WJE253" s="36"/>
      <c r="WJF253" s="36"/>
      <c r="WJG253" s="36"/>
      <c r="WJH253" s="36"/>
      <c r="WJI253" s="36"/>
      <c r="WJJ253" s="36"/>
      <c r="WJK253" s="36"/>
      <c r="WJL253" s="36"/>
      <c r="WJM253" s="36"/>
      <c r="WJN253" s="36"/>
      <c r="WJO253" s="36"/>
      <c r="WJP253" s="36"/>
      <c r="WJQ253" s="36"/>
      <c r="WJR253" s="36"/>
      <c r="WJS253" s="36"/>
      <c r="WJT253" s="36"/>
      <c r="WJU253" s="36"/>
      <c r="WJV253" s="36"/>
      <c r="WJW253" s="36"/>
      <c r="WJX253" s="36"/>
      <c r="WJY253" s="36"/>
      <c r="WJZ253" s="36"/>
      <c r="WKA253" s="36"/>
      <c r="WKB253" s="36"/>
      <c r="WKC253" s="36"/>
      <c r="WKD253" s="36"/>
      <c r="WKE253" s="36"/>
      <c r="WKF253" s="36"/>
      <c r="WKG253" s="36"/>
      <c r="WKH253" s="36"/>
      <c r="WKI253" s="36"/>
      <c r="WKJ253" s="36"/>
      <c r="WKK253" s="36"/>
      <c r="WKL253" s="36"/>
      <c r="WKM253" s="36"/>
      <c r="WKN253" s="36"/>
      <c r="WKO253" s="36"/>
      <c r="WKP253" s="36"/>
      <c r="WKQ253" s="36"/>
      <c r="WKR253" s="36"/>
      <c r="WKS253" s="36"/>
      <c r="WKT253" s="36"/>
      <c r="WKU253" s="36"/>
      <c r="WKV253" s="36"/>
      <c r="WKW253" s="36"/>
      <c r="WKX253" s="36"/>
      <c r="WKY253" s="36"/>
      <c r="WKZ253" s="36"/>
      <c r="WLA253" s="36"/>
      <c r="WLB253" s="36"/>
      <c r="WLC253" s="36"/>
      <c r="WLD253" s="36"/>
      <c r="WLE253" s="36"/>
      <c r="WLF253" s="36"/>
      <c r="WLG253" s="36"/>
      <c r="WLH253" s="36"/>
      <c r="WLI253" s="36"/>
      <c r="WLJ253" s="36"/>
      <c r="WLK253" s="36"/>
      <c r="WLL253" s="36"/>
      <c r="WLM253" s="36"/>
      <c r="WLN253" s="36"/>
      <c r="WLO253" s="36"/>
      <c r="WLP253" s="36"/>
      <c r="WLQ253" s="36"/>
      <c r="WLR253" s="36"/>
      <c r="WLS253" s="36"/>
      <c r="WLT253" s="36"/>
      <c r="WLU253" s="36"/>
      <c r="WLV253" s="36"/>
      <c r="WLW253" s="36"/>
      <c r="WLX253" s="36"/>
      <c r="WLY253" s="36"/>
      <c r="WLZ253" s="36"/>
      <c r="WMA253" s="36"/>
      <c r="WMB253" s="36"/>
      <c r="WMC253" s="36"/>
      <c r="WMD253" s="36"/>
      <c r="WME253" s="36"/>
      <c r="WMF253" s="36"/>
      <c r="WMG253" s="36"/>
      <c r="WMH253" s="36"/>
      <c r="WMI253" s="36"/>
      <c r="WMJ253" s="36"/>
      <c r="WMK253" s="36"/>
      <c r="WML253" s="36"/>
      <c r="WMM253" s="36"/>
      <c r="WMN253" s="36"/>
      <c r="WMO253" s="36"/>
      <c r="WMP253" s="36"/>
      <c r="WMQ253" s="36"/>
      <c r="WMR253" s="36"/>
      <c r="WMS253" s="36"/>
      <c r="WMT253" s="36"/>
      <c r="WMU253" s="36"/>
      <c r="WMV253" s="36"/>
      <c r="WMW253" s="36"/>
      <c r="WMX253" s="36"/>
      <c r="WMY253" s="36"/>
      <c r="WMZ253" s="36"/>
      <c r="WNA253" s="36"/>
      <c r="WNB253" s="36"/>
      <c r="WNC253" s="36"/>
      <c r="WND253" s="36"/>
      <c r="WNE253" s="36"/>
      <c r="WNF253" s="36"/>
      <c r="WNG253" s="36"/>
      <c r="WNH253" s="36"/>
      <c r="WNI253" s="36"/>
      <c r="WNJ253" s="36"/>
      <c r="WNK253" s="36"/>
      <c r="WNL253" s="36"/>
      <c r="WNM253" s="36"/>
      <c r="WNN253" s="36"/>
      <c r="WNO253" s="36"/>
      <c r="WNP253" s="36"/>
      <c r="WNQ253" s="36"/>
      <c r="WNR253" s="36"/>
      <c r="WNS253" s="36"/>
      <c r="WNT253" s="36"/>
      <c r="WNU253" s="36"/>
      <c r="WNV253" s="36"/>
      <c r="WNW253" s="36"/>
      <c r="WNX253" s="36"/>
      <c r="WNY253" s="36"/>
      <c r="WNZ253" s="36"/>
      <c r="WOA253" s="36"/>
      <c r="WOB253" s="36"/>
      <c r="WOC253" s="36"/>
      <c r="WOD253" s="36"/>
      <c r="WOE253" s="36"/>
      <c r="WOF253" s="36"/>
      <c r="WOG253" s="36"/>
      <c r="WOH253" s="36"/>
      <c r="WOI253" s="36"/>
      <c r="WOJ253" s="36"/>
      <c r="WOK253" s="36"/>
      <c r="WOL253" s="36"/>
      <c r="WOM253" s="36"/>
      <c r="WON253" s="36"/>
      <c r="WOO253" s="36"/>
      <c r="WOP253" s="36"/>
      <c r="WOQ253" s="36"/>
      <c r="WOR253" s="36"/>
      <c r="WOS253" s="36"/>
      <c r="WOT253" s="36"/>
      <c r="WOU253" s="36"/>
      <c r="WOV253" s="36"/>
      <c r="WOW253" s="36"/>
      <c r="WOX253" s="36"/>
      <c r="WOY253" s="36"/>
      <c r="WOZ253" s="36"/>
      <c r="WPA253" s="36"/>
      <c r="WPB253" s="36"/>
      <c r="WPC253" s="36"/>
      <c r="WPD253" s="36"/>
      <c r="WPE253" s="36"/>
      <c r="WPF253" s="36"/>
      <c r="WPG253" s="36"/>
      <c r="WPH253" s="36"/>
      <c r="WPI253" s="36"/>
      <c r="WPJ253" s="36"/>
      <c r="WPK253" s="36"/>
      <c r="WPL253" s="36"/>
      <c r="WPM253" s="36"/>
      <c r="WPN253" s="36"/>
      <c r="WPO253" s="36"/>
      <c r="WPP253" s="36"/>
      <c r="WPQ253" s="36"/>
      <c r="WPR253" s="36"/>
      <c r="WPS253" s="36"/>
      <c r="WPT253" s="36"/>
      <c r="WPU253" s="36"/>
      <c r="WPV253" s="36"/>
      <c r="WPW253" s="36"/>
      <c r="WPX253" s="36"/>
      <c r="WPY253" s="36"/>
      <c r="WPZ253" s="36"/>
      <c r="WQA253" s="36"/>
      <c r="WQB253" s="36"/>
      <c r="WQC253" s="36"/>
      <c r="WQD253" s="36"/>
      <c r="WQE253" s="36"/>
      <c r="WQF253" s="36"/>
      <c r="WQG253" s="36"/>
      <c r="WQH253" s="36"/>
      <c r="WQI253" s="36"/>
      <c r="WQJ253" s="36"/>
      <c r="WQK253" s="36"/>
      <c r="WQL253" s="36"/>
      <c r="WQM253" s="36"/>
      <c r="WQN253" s="36"/>
      <c r="WQO253" s="36"/>
      <c r="WQP253" s="36"/>
      <c r="WQQ253" s="36"/>
      <c r="WQR253" s="36"/>
      <c r="WQS253" s="36"/>
      <c r="WQT253" s="36"/>
      <c r="WQU253" s="36"/>
      <c r="WQV253" s="36"/>
      <c r="WQW253" s="36"/>
      <c r="WQX253" s="36"/>
      <c r="WQY253" s="36"/>
      <c r="WQZ253" s="36"/>
      <c r="WRA253" s="36"/>
      <c r="WRB253" s="36"/>
      <c r="WRC253" s="36"/>
      <c r="WRD253" s="36"/>
      <c r="WRE253" s="36"/>
      <c r="WRF253" s="36"/>
      <c r="WRG253" s="36"/>
      <c r="WRH253" s="36"/>
      <c r="WRI253" s="36"/>
      <c r="WRJ253" s="36"/>
      <c r="WRK253" s="36"/>
      <c r="WRL253" s="36"/>
      <c r="WRM253" s="36"/>
      <c r="WRN253" s="36"/>
      <c r="WRO253" s="36"/>
      <c r="WRP253" s="36"/>
      <c r="WRQ253" s="36"/>
      <c r="WRR253" s="36"/>
      <c r="WRS253" s="36"/>
      <c r="WRT253" s="36"/>
      <c r="WRU253" s="36"/>
      <c r="WRV253" s="36"/>
      <c r="WRW253" s="36"/>
      <c r="WRX253" s="36"/>
      <c r="WRY253" s="36"/>
      <c r="WRZ253" s="36"/>
      <c r="WSA253" s="36"/>
      <c r="WSB253" s="36"/>
      <c r="WSC253" s="36"/>
      <c r="WSD253" s="36"/>
      <c r="WSE253" s="36"/>
      <c r="WSF253" s="36"/>
      <c r="WSG253" s="36"/>
      <c r="WSH253" s="36"/>
      <c r="WSI253" s="36"/>
      <c r="WSJ253" s="36"/>
      <c r="WSK253" s="36"/>
      <c r="WSL253" s="36"/>
      <c r="WSM253" s="36"/>
      <c r="WSN253" s="36"/>
      <c r="WSO253" s="36"/>
      <c r="WSP253" s="36"/>
      <c r="WSQ253" s="36"/>
      <c r="WSR253" s="36"/>
      <c r="WSS253" s="36"/>
      <c r="WST253" s="36"/>
      <c r="WSU253" s="36"/>
      <c r="WSV253" s="36"/>
      <c r="WSW253" s="36"/>
      <c r="WSX253" s="36"/>
      <c r="WSY253" s="36"/>
      <c r="WSZ253" s="36"/>
      <c r="WTA253" s="36"/>
      <c r="WTB253" s="36"/>
      <c r="WTC253" s="36"/>
      <c r="WTD253" s="36"/>
      <c r="WTE253" s="36"/>
      <c r="WTF253" s="36"/>
      <c r="WTG253" s="36"/>
      <c r="WTH253" s="36"/>
      <c r="WTI253" s="36"/>
      <c r="WTJ253" s="36"/>
      <c r="WTK253" s="36"/>
      <c r="WTL253" s="36"/>
      <c r="WTM253" s="36"/>
      <c r="WTN253" s="36"/>
      <c r="WTO253" s="36"/>
      <c r="WTP253" s="36"/>
      <c r="WTQ253" s="36"/>
      <c r="WTR253" s="36"/>
      <c r="WTS253" s="36"/>
      <c r="WTT253" s="36"/>
      <c r="WTU253" s="36"/>
      <c r="WTV253" s="36"/>
      <c r="WTW253" s="36"/>
      <c r="WTX253" s="36"/>
      <c r="WTY253" s="36"/>
      <c r="WTZ253" s="36"/>
      <c r="WUA253" s="36"/>
      <c r="WUB253" s="36"/>
      <c r="WUC253" s="36"/>
      <c r="WUD253" s="36"/>
      <c r="WUE253" s="36"/>
      <c r="WUF253" s="36"/>
      <c r="WUG253" s="36"/>
      <c r="WUH253" s="36"/>
      <c r="WUI253" s="36"/>
      <c r="WUJ253" s="36"/>
      <c r="WUK253" s="36"/>
      <c r="WUL253" s="36"/>
      <c r="WUM253" s="36"/>
      <c r="WUN253" s="36"/>
      <c r="WUO253" s="36"/>
      <c r="WUP253" s="36"/>
      <c r="WUQ253" s="36"/>
      <c r="WUR253" s="36"/>
      <c r="WUS253" s="36"/>
      <c r="WUT253" s="36"/>
      <c r="WUU253" s="36"/>
      <c r="WUV253" s="36"/>
      <c r="WUW253" s="36"/>
      <c r="WUX253" s="36"/>
      <c r="WUY253" s="36"/>
      <c r="WUZ253" s="36"/>
      <c r="WVA253" s="36"/>
      <c r="WVB253" s="36"/>
      <c r="WVC253" s="36"/>
      <c r="WVD253" s="36"/>
      <c r="WVE253" s="36"/>
      <c r="WVF253" s="36"/>
      <c r="WVG253" s="36"/>
      <c r="WVH253" s="36"/>
      <c r="WVI253" s="36"/>
      <c r="WVJ253" s="36"/>
      <c r="WVK253" s="36"/>
      <c r="WVL253" s="36"/>
      <c r="WVM253" s="36"/>
      <c r="WVN253" s="36"/>
      <c r="WVO253" s="36"/>
      <c r="WVP253" s="36"/>
      <c r="WVQ253" s="36"/>
      <c r="WVR253" s="36"/>
      <c r="WVS253" s="36"/>
      <c r="WVT253" s="36"/>
      <c r="WVU253" s="36"/>
      <c r="WVV253" s="36"/>
      <c r="WVW253" s="36"/>
      <c r="WVX253" s="36"/>
      <c r="WVY253" s="36"/>
      <c r="WVZ253" s="36"/>
      <c r="WWA253" s="36"/>
      <c r="WWB253" s="36"/>
      <c r="WWC253" s="36"/>
      <c r="WWD253" s="36"/>
      <c r="WWE253" s="36"/>
      <c r="WWF253" s="36"/>
      <c r="WWG253" s="36"/>
      <c r="WWH253" s="36"/>
      <c r="WWI253" s="36"/>
      <c r="WWJ253" s="36"/>
      <c r="WWK253" s="36"/>
      <c r="WWL253" s="36"/>
      <c r="WWM253" s="36"/>
      <c r="WWN253" s="36"/>
      <c r="WWO253" s="36"/>
      <c r="WWP253" s="36"/>
      <c r="WWQ253" s="36"/>
      <c r="WWR253" s="36"/>
      <c r="WWS253" s="36"/>
      <c r="WWT253" s="36"/>
      <c r="WWU253" s="36"/>
      <c r="WWV253" s="36"/>
      <c r="WWW253" s="36"/>
      <c r="WWX253" s="36"/>
      <c r="WWY253" s="36"/>
      <c r="WWZ253" s="36"/>
      <c r="WXA253" s="36"/>
      <c r="WXB253" s="36"/>
      <c r="WXC253" s="36"/>
      <c r="WXD253" s="36"/>
      <c r="WXE253" s="36"/>
      <c r="WXF253" s="36"/>
      <c r="WXG253" s="36"/>
      <c r="WXH253" s="36"/>
      <c r="WXI253" s="36"/>
      <c r="WXJ253" s="36"/>
      <c r="WXK253" s="36"/>
      <c r="WXL253" s="36"/>
      <c r="WXM253" s="36"/>
      <c r="WXN253" s="36"/>
      <c r="WXO253" s="36"/>
      <c r="WXP253" s="36"/>
      <c r="WXQ253" s="36"/>
      <c r="WXR253" s="36"/>
      <c r="WXS253" s="36"/>
      <c r="WXT253" s="36"/>
      <c r="WXU253" s="36"/>
      <c r="WXV253" s="36"/>
      <c r="WXW253" s="36"/>
      <c r="WXX253" s="36"/>
      <c r="WXY253" s="36"/>
      <c r="WXZ253" s="36"/>
      <c r="WYA253" s="36"/>
      <c r="WYB253" s="36"/>
      <c r="WYC253" s="36"/>
      <c r="WYD253" s="36"/>
      <c r="WYE253" s="36"/>
      <c r="WYF253" s="36"/>
      <c r="WYG253" s="36"/>
      <c r="WYH253" s="36"/>
      <c r="WYI253" s="36"/>
      <c r="WYJ253" s="36"/>
      <c r="WYK253" s="36"/>
      <c r="WYL253" s="36"/>
      <c r="WYM253" s="36"/>
      <c r="WYN253" s="36"/>
      <c r="WYO253" s="36"/>
      <c r="WYP253" s="36"/>
      <c r="WYQ253" s="36"/>
      <c r="WYR253" s="36"/>
      <c r="WYS253" s="36"/>
      <c r="WYT253" s="36"/>
      <c r="WYU253" s="36"/>
      <c r="WYV253" s="36"/>
      <c r="WYW253" s="36"/>
      <c r="WYX253" s="36"/>
      <c r="WYY253" s="36"/>
      <c r="WYZ253" s="36"/>
      <c r="WZA253" s="36"/>
      <c r="WZB253" s="36"/>
      <c r="WZC253" s="36"/>
      <c r="WZD253" s="36"/>
      <c r="WZE253" s="36"/>
      <c r="WZF253" s="36"/>
      <c r="WZG253" s="36"/>
      <c r="WZH253" s="36"/>
      <c r="WZI253" s="36"/>
      <c r="WZJ253" s="36"/>
      <c r="WZK253" s="36"/>
      <c r="WZL253" s="36"/>
      <c r="WZM253" s="36"/>
      <c r="WZN253" s="36"/>
      <c r="WZO253" s="36"/>
      <c r="WZP253" s="36"/>
      <c r="WZQ253" s="36"/>
      <c r="WZR253" s="36"/>
      <c r="WZS253" s="36"/>
      <c r="WZT253" s="36"/>
      <c r="WZU253" s="36"/>
      <c r="WZV253" s="36"/>
      <c r="WZW253" s="36"/>
      <c r="WZX253" s="36"/>
      <c r="WZY253" s="36"/>
      <c r="WZZ253" s="36"/>
      <c r="XAA253" s="36"/>
      <c r="XAB253" s="36"/>
      <c r="XAC253" s="36"/>
      <c r="XAD253" s="36"/>
      <c r="XAE253" s="36"/>
      <c r="XAF253" s="36"/>
      <c r="XAG253" s="36"/>
      <c r="XAH253" s="36"/>
      <c r="XAI253" s="36"/>
      <c r="XAJ253" s="36"/>
      <c r="XAK253" s="36"/>
      <c r="XAL253" s="36"/>
      <c r="XAM253" s="36"/>
      <c r="XAN253" s="36"/>
      <c r="XAO253" s="36"/>
      <c r="XAP253" s="36"/>
      <c r="XAQ253" s="36"/>
      <c r="XAR253" s="36"/>
      <c r="XAS253" s="36"/>
      <c r="XAT253" s="36"/>
      <c r="XAU253" s="36"/>
      <c r="XAV253" s="36"/>
      <c r="XAW253" s="36"/>
      <c r="XAX253" s="36"/>
      <c r="XAY253" s="36"/>
      <c r="XAZ253" s="36"/>
      <c r="XBA253" s="36"/>
      <c r="XBB253" s="36"/>
      <c r="XBC253" s="36"/>
      <c r="XBD253" s="36"/>
      <c r="XBE253" s="36"/>
      <c r="XBF253" s="36"/>
      <c r="XBG253" s="36"/>
      <c r="XBH253" s="36"/>
      <c r="XBI253" s="36"/>
      <c r="XBJ253" s="36"/>
      <c r="XBK253" s="36"/>
      <c r="XBL253" s="36"/>
      <c r="XBM253" s="36"/>
      <c r="XBN253" s="36"/>
      <c r="XBO253" s="36"/>
      <c r="XBP253" s="36"/>
      <c r="XBQ253" s="36"/>
      <c r="XBR253" s="36"/>
      <c r="XBS253" s="36"/>
      <c r="XBT253" s="36"/>
      <c r="XBU253" s="36"/>
      <c r="XBV253" s="36"/>
      <c r="XBW253" s="36"/>
      <c r="XBX253" s="36"/>
      <c r="XBY253" s="36"/>
      <c r="XBZ253" s="36"/>
      <c r="XCA253" s="36"/>
      <c r="XCB253" s="36"/>
      <c r="XCC253" s="36"/>
      <c r="XCD253" s="36"/>
      <c r="XCE253" s="36"/>
      <c r="XCF253" s="36"/>
      <c r="XCG253" s="36"/>
      <c r="XCH253" s="36"/>
      <c r="XCI253" s="36"/>
      <c r="XCJ253" s="36"/>
      <c r="XCK253" s="36"/>
      <c r="XCL253" s="36"/>
      <c r="XCM253" s="36"/>
      <c r="XCN253" s="36"/>
      <c r="XCO253" s="36"/>
      <c r="XCP253" s="36"/>
      <c r="XCQ253" s="36"/>
      <c r="XCR253" s="36"/>
      <c r="XCS253" s="36"/>
      <c r="XCT253" s="36"/>
      <c r="XCU253" s="36"/>
      <c r="XCV253" s="36"/>
      <c r="XCW253" s="36"/>
      <c r="XCX253" s="36"/>
      <c r="XCY253" s="36"/>
      <c r="XCZ253" s="36"/>
      <c r="XDA253" s="36"/>
      <c r="XDB253" s="36"/>
      <c r="XDC253" s="36"/>
      <c r="XDD253" s="36"/>
      <c r="XDE253" s="36"/>
      <c r="XDF253" s="36"/>
      <c r="XDG253" s="36"/>
      <c r="XDH253" s="36"/>
      <c r="XDI253" s="36"/>
      <c r="XDJ253" s="36"/>
      <c r="XDK253" s="36"/>
      <c r="XDL253" s="36"/>
      <c r="XDM253" s="36"/>
      <c r="XDN253" s="36"/>
      <c r="XDO253" s="36"/>
      <c r="XDP253" s="36"/>
      <c r="XDQ253" s="36"/>
      <c r="XDR253" s="36"/>
      <c r="XDS253" s="36"/>
      <c r="XDT253" s="36"/>
      <c r="XDU253" s="36"/>
      <c r="XDV253" s="36"/>
      <c r="XDW253" s="36"/>
      <c r="XDX253" s="36"/>
      <c r="XDY253" s="36"/>
      <c r="XDZ253" s="36"/>
      <c r="XEA253" s="36"/>
      <c r="XEB253" s="36"/>
      <c r="XEC253" s="36"/>
      <c r="XED253" s="36"/>
      <c r="XEE253" s="36"/>
      <c r="XEF253" s="36"/>
      <c r="XEG253" s="36"/>
      <c r="XEH253" s="36"/>
      <c r="XEI253" s="36"/>
      <c r="XEJ253" s="36"/>
      <c r="XEK253" s="36"/>
      <c r="XEL253" s="36"/>
      <c r="XEM253" s="36"/>
      <c r="XEN253" s="36"/>
      <c r="XEO253" s="36"/>
      <c r="XEP253" s="36"/>
      <c r="XEQ253" s="36"/>
      <c r="XER253" s="36"/>
      <c r="XES253" s="36"/>
      <c r="XET253" s="36"/>
      <c r="XEU253" s="36"/>
      <c r="XEV253" s="36"/>
      <c r="XEW253" s="36"/>
      <c r="XEX253" s="36"/>
      <c r="XEY253" s="36"/>
      <c r="XEZ253" s="36"/>
    </row>
    <row r="254" spans="1:16380" ht="13" customHeight="1">
      <c r="A254" s="64" t="s">
        <v>95</v>
      </c>
      <c r="B254" s="64" t="s">
        <v>28</v>
      </c>
      <c r="C254" s="42" t="s">
        <v>19</v>
      </c>
      <c r="D254" s="15">
        <v>42</v>
      </c>
      <c r="E254" s="5"/>
      <c r="F254" s="559"/>
    </row>
    <row r="255" spans="1:16380" ht="13" customHeight="1">
      <c r="A255" s="40" t="s">
        <v>97</v>
      </c>
      <c r="B255" s="40" t="s">
        <v>35</v>
      </c>
      <c r="C255" s="42" t="s">
        <v>25</v>
      </c>
      <c r="D255" s="15">
        <v>44</v>
      </c>
      <c r="F255" s="526"/>
      <c r="G255" s="64"/>
      <c r="H255" s="5"/>
      <c r="I255" s="5"/>
      <c r="J255" s="72" t="str">
        <f>IFERROR(SUM(SMALL(D255:I255,{1,2,3,4})),"")</f>
        <v/>
      </c>
      <c r="K255" s="61"/>
      <c r="L255" s="61"/>
      <c r="M255" s="61"/>
      <c r="N255" s="61"/>
    </row>
    <row r="256" spans="1:16380" ht="13" customHeight="1">
      <c r="A256" s="40" t="s">
        <v>202</v>
      </c>
      <c r="B256" s="509" t="s">
        <v>35</v>
      </c>
      <c r="C256" s="42" t="s">
        <v>11</v>
      </c>
      <c r="D256" s="15">
        <v>46</v>
      </c>
      <c r="E256" s="504"/>
      <c r="F256" s="387"/>
    </row>
    <row r="257" spans="1:23" ht="13" customHeight="1">
      <c r="A257" s="64" t="s">
        <v>180</v>
      </c>
      <c r="B257" s="64" t="s">
        <v>28</v>
      </c>
      <c r="C257" s="42" t="s">
        <v>19</v>
      </c>
      <c r="D257" s="15">
        <v>48</v>
      </c>
      <c r="E257" s="5"/>
      <c r="F257" s="559"/>
    </row>
    <row r="258" spans="1:23" ht="13" customHeight="1">
      <c r="A258" s="40" t="s">
        <v>242</v>
      </c>
      <c r="B258" s="40" t="s">
        <v>35</v>
      </c>
      <c r="C258" s="42" t="s">
        <v>25</v>
      </c>
      <c r="D258" s="15">
        <v>49</v>
      </c>
      <c r="E258" s="5"/>
      <c r="F258" s="387"/>
      <c r="G258" s="5"/>
      <c r="H258" s="5"/>
      <c r="I258" s="5"/>
      <c r="J258" s="72" t="str">
        <f>IFERROR(SUM(SMALL(D258:I258,{1,2,3,4})),"")</f>
        <v/>
      </c>
      <c r="K258" s="61">
        <f>COUNT(D258:I258)</f>
        <v>1</v>
      </c>
      <c r="L258" s="10" t="str">
        <f>RIGHT(A258,LEN(A258)-FIND(" ",A258))</f>
        <v>Hall</v>
      </c>
      <c r="M258" s="10" t="str">
        <f>LEFT(A258,FIND(" ",A258)-1)</f>
        <v>Chris</v>
      </c>
      <c r="N258" s="61"/>
      <c r="O258" s="175">
        <f>IFERROR(IF(D258=0,"",1-(D258-1)/(MAX(D:D)-1)),0)</f>
        <v>0.62204724409448819</v>
      </c>
      <c r="P258" s="175" t="str">
        <f>IFERROR(IF(E258=0,"",1-(E258-1)/(MAX(E:E)-1)),0)</f>
        <v/>
      </c>
      <c r="Q258" s="175" t="str">
        <f>IFERROR(IF(F258=0,"",1-(F258-1)/(MAX(F:F)-1)),0)</f>
        <v/>
      </c>
      <c r="R258" s="175" t="str">
        <f>IFERROR(IF(G258=0,"",1-(G258-1)/(MAX(G:G)-1)),0)</f>
        <v/>
      </c>
      <c r="S258" s="175" t="str">
        <f>IFERROR(IF(H258=0,"",1-(H258-1)/(MAX(H:H)-1)),0)</f>
        <v/>
      </c>
      <c r="T258" s="175" t="str">
        <f>IFERROR(IF(I258=0,"",1-(I258-1)/(MAX(I:I)-1)),0)</f>
        <v/>
      </c>
      <c r="U258" s="175">
        <f>IFERROR(IF(#REF!=0,"",1-(#REF!-1)/(MAX(#REF!)-1)),0)</f>
        <v>0</v>
      </c>
      <c r="V258" s="175">
        <f>IFERROR(IF(#REF!=0,"",1-(#REF!-1)/(MAX(#REF!)-1)),0)</f>
        <v>0</v>
      </c>
      <c r="W258" s="5">
        <f>IF(K258&gt;3,SUM(LARGE(O258:V258,{1,2,3,4})),0)</f>
        <v>0</v>
      </c>
    </row>
    <row r="259" spans="1:23" ht="13" customHeight="1">
      <c r="A259" s="40" t="s">
        <v>242</v>
      </c>
      <c r="B259" s="509" t="s">
        <v>35</v>
      </c>
      <c r="C259" s="42" t="s">
        <v>25</v>
      </c>
      <c r="D259" s="15">
        <v>49</v>
      </c>
      <c r="E259" s="504"/>
      <c r="F259" s="387"/>
    </row>
    <row r="260" spans="1:23" ht="13" customHeight="1">
      <c r="A260" s="40" t="s">
        <v>122</v>
      </c>
      <c r="B260" s="41" t="s">
        <v>34</v>
      </c>
      <c r="C260" s="42" t="s">
        <v>14</v>
      </c>
      <c r="D260" s="15">
        <v>54</v>
      </c>
      <c r="E260" s="387"/>
      <c r="F260" s="387"/>
    </row>
    <row r="261" spans="1:23" ht="13" customHeight="1">
      <c r="A261" s="40" t="s">
        <v>243</v>
      </c>
      <c r="B261" s="41" t="s">
        <v>35</v>
      </c>
      <c r="C261" s="42" t="s">
        <v>25</v>
      </c>
      <c r="D261" s="387">
        <v>56</v>
      </c>
      <c r="E261" s="15"/>
      <c r="F261" s="387"/>
      <c r="G261" s="5"/>
      <c r="H261" s="5"/>
      <c r="I261" s="5"/>
      <c r="J261" s="72" t="str">
        <f>IFERROR(SUM(SMALL(D261:I261,{1,2,3,4})),"")</f>
        <v/>
      </c>
      <c r="K261" s="61">
        <f>COUNT(D261:I261)</f>
        <v>1</v>
      </c>
      <c r="L261" s="10" t="str">
        <f>RIGHT(A261,LEN(A261)-FIND(" ",A261))</f>
        <v>Cole</v>
      </c>
      <c r="M261" s="10" t="str">
        <f>LEFT(A261,FIND(" ",A261)-1)</f>
        <v>Peter</v>
      </c>
      <c r="N261" s="61"/>
      <c r="O261" s="175">
        <f>IFERROR(IF(D261=0,"",1-(D261-1)/(MAX(D:D)-1)),0)</f>
        <v>0.56692913385826771</v>
      </c>
      <c r="P261" s="175" t="str">
        <f>IFERROR(IF(E261=0,"",1-(E261-1)/(MAX(E:E)-1)),0)</f>
        <v/>
      </c>
      <c r="Q261" s="175" t="str">
        <f>IFERROR(IF(F261=0,"",1-(F261-1)/(MAX(F:F)-1)),0)</f>
        <v/>
      </c>
      <c r="R261" s="175" t="str">
        <f>IFERROR(IF(G261=0,"",1-(G261-1)/(MAX(G:G)-1)),0)</f>
        <v/>
      </c>
      <c r="S261" s="175" t="str">
        <f>IFERROR(IF(H261=0,"",1-(H261-1)/(MAX(H:H)-1)),0)</f>
        <v/>
      </c>
      <c r="T261" s="175" t="str">
        <f>IFERROR(IF(I261=0,"",1-(I261-1)/(MAX(I:I)-1)),0)</f>
        <v/>
      </c>
      <c r="U261" s="175">
        <f>IFERROR(IF(#REF!=0,"",1-(#REF!-1)/(MAX(#REF!)-1)),0)</f>
        <v>0</v>
      </c>
      <c r="V261" s="175">
        <f>IFERROR(IF(#REF!=0,"",1-(#REF!-1)/(MAX(#REF!)-1)),0)</f>
        <v>0</v>
      </c>
      <c r="W261" s="5">
        <f>IF(K261&gt;3,SUM(LARGE(O261:V261,{1,2,3,4})),0)</f>
        <v>0</v>
      </c>
    </row>
    <row r="262" spans="1:23" ht="13" customHeight="1">
      <c r="A262" s="40" t="s">
        <v>243</v>
      </c>
      <c r="B262" s="41" t="s">
        <v>35</v>
      </c>
      <c r="C262" s="42" t="s">
        <v>25</v>
      </c>
      <c r="D262" s="387">
        <v>56</v>
      </c>
      <c r="E262" s="15"/>
      <c r="F262" s="387"/>
    </row>
    <row r="263" spans="1:23" ht="13" customHeight="1">
      <c r="A263" s="20" t="s">
        <v>36</v>
      </c>
      <c r="B263" s="19" t="s">
        <v>34</v>
      </c>
      <c r="C263" s="19" t="s">
        <v>27</v>
      </c>
      <c r="D263" s="526">
        <v>57</v>
      </c>
      <c r="E263" s="19"/>
      <c r="F263" s="559"/>
    </row>
    <row r="264" spans="1:23" ht="13" customHeight="1">
      <c r="A264" s="64" t="s">
        <v>183</v>
      </c>
      <c r="B264" s="46" t="s">
        <v>28</v>
      </c>
      <c r="C264" s="42" t="s">
        <v>19</v>
      </c>
      <c r="D264" s="387">
        <v>63</v>
      </c>
      <c r="E264" s="15"/>
      <c r="F264" s="559"/>
    </row>
    <row r="265" spans="1:23" ht="13" customHeight="1">
      <c r="A265" s="368" t="s">
        <v>191</v>
      </c>
      <c r="B265" s="369" t="s">
        <v>28</v>
      </c>
      <c r="C265" s="567" t="s">
        <v>26</v>
      </c>
      <c r="D265" s="572">
        <v>66</v>
      </c>
      <c r="E265" s="568"/>
      <c r="F265" s="387"/>
      <c r="G265" s="5"/>
      <c r="H265" s="5"/>
      <c r="I265" s="5"/>
      <c r="J265" s="72" t="str">
        <f>IFERROR(SUM(SMALL(D265:I265,{1,2,3,4})),"")</f>
        <v/>
      </c>
      <c r="K265" s="61">
        <f>COUNT(D265:I265)</f>
        <v>1</v>
      </c>
      <c r="L265" s="10" t="str">
        <f>RIGHT(A265,LEN(A265)-FIND(" ",A265))</f>
        <v>Perrett</v>
      </c>
      <c r="M265" s="10" t="str">
        <f>LEFT(A265,FIND(" ",A265)-1)</f>
        <v>Jon</v>
      </c>
      <c r="N265" s="61"/>
      <c r="O265" s="175">
        <f>IFERROR(IF(D265=0,"",1-(D265-1)/(MAX(D:D)-1)),0)</f>
        <v>0.48818897637795278</v>
      </c>
      <c r="P265" s="175" t="str">
        <f>IFERROR(IF(E265=0,"",1-(E265-1)/(MAX(E:E)-1)),0)</f>
        <v/>
      </c>
      <c r="Q265" s="175" t="str">
        <f>IFERROR(IF(F265=0,"",1-(F265-1)/(MAX(F:F)-1)),0)</f>
        <v/>
      </c>
      <c r="R265" s="175" t="str">
        <f>IFERROR(IF(G265=0,"",1-(G265-1)/(MAX(G:G)-1)),0)</f>
        <v/>
      </c>
      <c r="S265" s="175" t="str">
        <f>IFERROR(IF(H265=0,"",1-(H265-1)/(MAX(H:H)-1)),0)</f>
        <v/>
      </c>
      <c r="T265" s="175" t="str">
        <f>IFERROR(IF(I265=0,"",1-(I265-1)/(MAX(I:I)-1)),0)</f>
        <v/>
      </c>
      <c r="U265" s="175">
        <f>IFERROR(IF(#REF!=0,"",1-(#REF!-1)/(MAX(#REF!)-1)),0)</f>
        <v>0</v>
      </c>
      <c r="V265" s="175">
        <f>IFERROR(IF(#REF!=0,"",1-(#REF!-1)/(MAX(#REF!)-1)),0)</f>
        <v>0</v>
      </c>
      <c r="W265" s="5">
        <f>IF(K265&gt;3,SUM(LARGE(O265:V265,{1,2,3,4})),0)</f>
        <v>0</v>
      </c>
    </row>
    <row r="266" spans="1:23" ht="13" customHeight="1">
      <c r="A266" s="515" t="s">
        <v>184</v>
      </c>
      <c r="B266" s="42" t="s">
        <v>35</v>
      </c>
      <c r="C266" s="42" t="s">
        <v>19</v>
      </c>
      <c r="D266" s="387">
        <v>67</v>
      </c>
      <c r="E266" s="15"/>
      <c r="F266" s="559"/>
    </row>
    <row r="267" spans="1:23" ht="13" customHeight="1">
      <c r="A267" s="20" t="s">
        <v>214</v>
      </c>
      <c r="B267" s="19" t="s">
        <v>28</v>
      </c>
      <c r="C267" s="19" t="s">
        <v>27</v>
      </c>
      <c r="D267" s="526">
        <v>68</v>
      </c>
      <c r="E267" s="19"/>
      <c r="F267" s="559"/>
    </row>
    <row r="268" spans="1:23" ht="13" customHeight="1">
      <c r="A268" s="368" t="s">
        <v>44</v>
      </c>
      <c r="B268" s="369" t="s">
        <v>33</v>
      </c>
      <c r="C268" s="567" t="s">
        <v>26</v>
      </c>
      <c r="D268" s="572">
        <v>71</v>
      </c>
      <c r="E268" s="568"/>
      <c r="F268" s="526"/>
      <c r="G268" s="64"/>
      <c r="H268" s="5"/>
      <c r="I268" s="5"/>
      <c r="J268" s="72" t="str">
        <f>IFERROR(SUM(SMALL(D268:I268,{1,2,3,4})),"")</f>
        <v/>
      </c>
      <c r="K268" s="61"/>
      <c r="L268" s="10" t="str">
        <f>RIGHT(A268,LEN(A268)-FIND(" ",A268))</f>
        <v>Hayes</v>
      </c>
      <c r="M268" s="10" t="str">
        <f>LEFT(A268,FIND(" ",A268)-1)</f>
        <v>Adrian</v>
      </c>
      <c r="N268" s="61"/>
    </row>
    <row r="269" spans="1:23" ht="13" customHeight="1">
      <c r="A269" s="40" t="s">
        <v>123</v>
      </c>
      <c r="B269" s="41" t="s">
        <v>34</v>
      </c>
      <c r="C269" s="42" t="s">
        <v>14</v>
      </c>
      <c r="D269" s="387">
        <v>72</v>
      </c>
      <c r="E269" s="15"/>
      <c r="F269" s="387"/>
    </row>
    <row r="270" spans="1:23" ht="13" customHeight="1">
      <c r="A270" s="40" t="s">
        <v>143</v>
      </c>
      <c r="B270" s="41" t="s">
        <v>34</v>
      </c>
      <c r="C270" s="42" t="s">
        <v>21</v>
      </c>
      <c r="D270" s="387">
        <v>73</v>
      </c>
      <c r="E270" s="15"/>
      <c r="F270" s="387"/>
    </row>
    <row r="271" spans="1:23" ht="13" customHeight="1">
      <c r="A271" s="40" t="s">
        <v>124</v>
      </c>
      <c r="B271" s="41" t="s">
        <v>33</v>
      </c>
      <c r="C271" s="42" t="s">
        <v>14</v>
      </c>
      <c r="D271" s="387">
        <v>75</v>
      </c>
      <c r="E271" s="15"/>
      <c r="F271" s="387"/>
    </row>
    <row r="272" spans="1:23" ht="13" customHeight="1">
      <c r="A272" s="368" t="s">
        <v>193</v>
      </c>
      <c r="B272" s="369" t="s">
        <v>34</v>
      </c>
      <c r="C272" s="567" t="s">
        <v>26</v>
      </c>
      <c r="D272" s="572">
        <v>76</v>
      </c>
      <c r="E272" s="568"/>
      <c r="F272" s="387"/>
      <c r="G272" s="5"/>
      <c r="H272" s="5"/>
      <c r="I272" s="5"/>
      <c r="J272" s="72" t="str">
        <f>IFERROR(SUM(SMALL(D272:I272,{1,2,3,4})),"")</f>
        <v/>
      </c>
      <c r="K272" s="61">
        <f>COUNT(D272:I272)</f>
        <v>1</v>
      </c>
      <c r="L272" s="10" t="str">
        <f>RIGHT(A272,LEN(A272)-FIND(" ",A272))</f>
        <v>Willis</v>
      </c>
      <c r="M272" s="10" t="str">
        <f>LEFT(A272,FIND(" ",A272)-1)</f>
        <v>Geoff</v>
      </c>
      <c r="N272" s="61"/>
      <c r="O272" s="175">
        <f>IFERROR(IF(D272=0,"",1-(D272-1)/(MAX(D:D)-1)),0)</f>
        <v>0.40944881889763785</v>
      </c>
      <c r="P272" s="175" t="str">
        <f>IFERROR(IF(E272=0,"",1-(E272-1)/(MAX(E:E)-1)),0)</f>
        <v/>
      </c>
      <c r="Q272" s="175" t="str">
        <f>IFERROR(IF(F272=0,"",1-(F272-1)/(MAX(F:F)-1)),0)</f>
        <v/>
      </c>
      <c r="R272" s="175" t="str">
        <f>IFERROR(IF(G272=0,"",1-(G272-1)/(MAX(G:G)-1)),0)</f>
        <v/>
      </c>
      <c r="S272" s="175" t="str">
        <f>IFERROR(IF(H272=0,"",1-(H272-1)/(MAX(H:H)-1)),0)</f>
        <v/>
      </c>
      <c r="T272" s="175" t="str">
        <f>IFERROR(IF(I272=0,"",1-(I272-1)/(MAX(I:I)-1)),0)</f>
        <v/>
      </c>
      <c r="U272" s="175">
        <f>IFERROR(IF(#REF!=0,"",1-(#REF!-1)/(MAX(#REF!)-1)),0)</f>
        <v>0</v>
      </c>
      <c r="V272" s="175">
        <f>IFERROR(IF(#REF!=0,"",1-(#REF!-1)/(MAX(#REF!)-1)),0)</f>
        <v>0</v>
      </c>
      <c r="W272" s="5">
        <f>IF(K272&gt;3,SUM(LARGE(O272:V272,{1,2,3,4})),0)</f>
        <v>0</v>
      </c>
    </row>
    <row r="273" spans="1:23" ht="13" customHeight="1">
      <c r="A273" s="40" t="s">
        <v>150</v>
      </c>
      <c r="B273" s="41" t="s">
        <v>34</v>
      </c>
      <c r="C273" s="42" t="s">
        <v>21</v>
      </c>
      <c r="D273" s="15">
        <v>77</v>
      </c>
      <c r="E273" s="387"/>
      <c r="F273" s="387"/>
    </row>
    <row r="274" spans="1:23" ht="13" customHeight="1">
      <c r="A274" s="20" t="s">
        <v>107</v>
      </c>
      <c r="B274" s="19" t="s">
        <v>28</v>
      </c>
      <c r="C274" s="19" t="s">
        <v>52</v>
      </c>
      <c r="D274" s="19">
        <v>79</v>
      </c>
      <c r="E274" s="526"/>
      <c r="F274" s="559"/>
    </row>
    <row r="275" spans="1:23" ht="13" customHeight="1">
      <c r="A275" s="40" t="s">
        <v>203</v>
      </c>
      <c r="B275" s="41" t="s">
        <v>35</v>
      </c>
      <c r="C275" s="42" t="s">
        <v>11</v>
      </c>
      <c r="D275" s="15">
        <v>80</v>
      </c>
      <c r="E275" s="387"/>
      <c r="F275" s="387"/>
    </row>
    <row r="276" spans="1:23" ht="13" customHeight="1">
      <c r="A276" s="509" t="s">
        <v>244</v>
      </c>
      <c r="B276" s="41" t="s">
        <v>28</v>
      </c>
      <c r="C276" s="42" t="s">
        <v>25</v>
      </c>
      <c r="D276" s="15">
        <v>83</v>
      </c>
      <c r="E276" s="526"/>
      <c r="F276" s="526"/>
      <c r="H276" s="5"/>
      <c r="I276" s="5"/>
      <c r="J276" s="72" t="str">
        <f>IFERROR(SUM(SMALL(D276:I276,{1,2,3,4})),"")</f>
        <v/>
      </c>
      <c r="K276" s="61">
        <f>COUNT(D276:I276)</f>
        <v>1</v>
      </c>
      <c r="L276" s="10" t="str">
        <f>RIGHT(A276,LEN(A276)-FIND(" ",A276))</f>
        <v>Hastings</v>
      </c>
      <c r="M276" s="10" t="str">
        <f>LEFT(A276,FIND(" ",A276)-1)</f>
        <v>Tom</v>
      </c>
      <c r="N276" s="61"/>
      <c r="O276" s="175">
        <f>IFERROR(IF(D276=0,"",1-(D276-1)/(MAX(D:D)-1)),0)</f>
        <v>0.35433070866141736</v>
      </c>
      <c r="P276" s="175" t="str">
        <f>IFERROR(IF(E276=0,"",1-(E276-1)/(MAX(E:E)-1)),0)</f>
        <v/>
      </c>
      <c r="Q276" s="175" t="str">
        <f>IFERROR(IF(F276=0,"",1-(F276-1)/(MAX(F:F)-1)),0)</f>
        <v/>
      </c>
      <c r="R276" s="175" t="str">
        <f>IFERROR(IF(G276=0,"",1-(G276-1)/(MAX(G:G)-1)),0)</f>
        <v/>
      </c>
      <c r="S276" s="175" t="str">
        <f>IFERROR(IF(H276=0,"",1-(H276-1)/(MAX(H:H)-1)),0)</f>
        <v/>
      </c>
      <c r="T276" s="175" t="str">
        <f>IFERROR(IF(I276=0,"",1-(I276-1)/(MAX(I:I)-1)),0)</f>
        <v/>
      </c>
      <c r="U276" s="175">
        <f>IFERROR(IF(#REF!=0,"",1-(#REF!-1)/(MAX(#REF!)-1)),0)</f>
        <v>0</v>
      </c>
      <c r="V276" s="175">
        <f>IFERROR(IF(#REF!=0,"",1-(#REF!-1)/(MAX(#REF!)-1)),0)</f>
        <v>0</v>
      </c>
      <c r="W276" s="5">
        <f>IF(K276&gt;3,SUM(LARGE(O276:V276,{1,2,3,4})),0)</f>
        <v>0</v>
      </c>
    </row>
    <row r="277" spans="1:23" ht="13" customHeight="1">
      <c r="A277" s="40" t="s">
        <v>244</v>
      </c>
      <c r="B277" s="41" t="s">
        <v>28</v>
      </c>
      <c r="C277" s="42" t="s">
        <v>25</v>
      </c>
      <c r="D277" s="15">
        <v>83</v>
      </c>
      <c r="E277" s="387"/>
      <c r="F277" s="387"/>
    </row>
    <row r="278" spans="1:23" ht="13" customHeight="1">
      <c r="A278" s="509" t="s">
        <v>78</v>
      </c>
      <c r="B278" s="41" t="s">
        <v>35</v>
      </c>
      <c r="C278" s="42" t="s">
        <v>25</v>
      </c>
      <c r="D278" s="15">
        <v>84</v>
      </c>
      <c r="E278" s="15"/>
      <c r="F278" s="15"/>
      <c r="G278" s="5"/>
      <c r="H278" s="5"/>
      <c r="I278" s="5"/>
      <c r="J278" s="72" t="str">
        <f>IFERROR(SUM(SMALL(D278:I278,{1,2,3,4})),"")</f>
        <v/>
      </c>
      <c r="K278" s="61">
        <f>COUNT(D278:I278)</f>
        <v>1</v>
      </c>
      <c r="L278" s="10" t="str">
        <f>RIGHT(A278,LEN(A278)-FIND(" ",A278))</f>
        <v>Lee</v>
      </c>
      <c r="M278" s="10" t="str">
        <f>LEFT(A278,FIND(" ",A278)-1)</f>
        <v>Marcus</v>
      </c>
      <c r="N278" s="61"/>
      <c r="O278" s="175">
        <f>IFERROR(IF(D278=0,"",1-(D278-1)/(MAX(D:D)-1)),0)</f>
        <v>0.34645669291338588</v>
      </c>
      <c r="P278" s="175" t="str">
        <f>IFERROR(IF(E278=0,"",1-(E278-1)/(MAX(E:E)-1)),0)</f>
        <v/>
      </c>
      <c r="Q278" s="175" t="str">
        <f>IFERROR(IF(F278=0,"",1-(F278-1)/(MAX(F:F)-1)),0)</f>
        <v/>
      </c>
      <c r="R278" s="175" t="str">
        <f>IFERROR(IF(G278=0,"",1-(G278-1)/(MAX(G:G)-1)),0)</f>
        <v/>
      </c>
      <c r="S278" s="175" t="str">
        <f>IFERROR(IF(H278=0,"",1-(H278-1)/(MAX(H:H)-1)),0)</f>
        <v/>
      </c>
      <c r="T278" s="175" t="str">
        <f>IFERROR(IF(I278=0,"",1-(I278-1)/(MAX(I:I)-1)),0)</f>
        <v/>
      </c>
      <c r="U278" s="175">
        <f>IFERROR(IF(#REF!=0,"",1-(#REF!-1)/(MAX(#REF!)-1)),0)</f>
        <v>0</v>
      </c>
      <c r="V278" s="175">
        <f>IFERROR(IF(#REF!=0,"",1-(#REF!-1)/(MAX(#REF!)-1)),0)</f>
        <v>0</v>
      </c>
      <c r="W278" s="5">
        <f>IF(K278&gt;3,SUM(LARGE(O278:V278,{1,2,3,4})),0)</f>
        <v>0</v>
      </c>
    </row>
    <row r="279" spans="1:23" ht="13" customHeight="1">
      <c r="A279" s="509" t="s">
        <v>245</v>
      </c>
      <c r="B279" s="41" t="s">
        <v>35</v>
      </c>
      <c r="C279" s="42" t="s">
        <v>25</v>
      </c>
      <c r="D279" s="15">
        <v>87</v>
      </c>
      <c r="E279" s="15"/>
      <c r="F279" s="15"/>
      <c r="G279" s="5"/>
      <c r="H279" s="5"/>
      <c r="I279" s="5"/>
      <c r="J279" s="72" t="str">
        <f>IFERROR(SUM(SMALL(D279:I279,{1,2,3,4})),"")</f>
        <v/>
      </c>
      <c r="K279" s="61">
        <f>COUNT(D279:I279)</f>
        <v>1</v>
      </c>
      <c r="L279" s="10" t="str">
        <f>RIGHT(A279,LEN(A279)-FIND(" ",A279))</f>
        <v>Zefferett</v>
      </c>
      <c r="M279" s="10" t="str">
        <f>LEFT(A279,FIND(" ",A279)-1)</f>
        <v>Rob</v>
      </c>
      <c r="N279" s="61"/>
      <c r="O279" s="175">
        <f>IFERROR(IF(D279=0,"",1-(D279-1)/(MAX(D:D)-1)),0)</f>
        <v>0.32283464566929132</v>
      </c>
      <c r="P279" s="175" t="str">
        <f>IFERROR(IF(E279=0,"",1-(E279-1)/(MAX(E:E)-1)),0)</f>
        <v/>
      </c>
      <c r="Q279" s="175" t="str">
        <f>IFERROR(IF(F279=0,"",1-(F279-1)/(MAX(F:F)-1)),0)</f>
        <v/>
      </c>
      <c r="R279" s="175" t="str">
        <f>IFERROR(IF(G279=0,"",1-(G279-1)/(MAX(G:G)-1)),0)</f>
        <v/>
      </c>
      <c r="S279" s="175" t="str">
        <f>IFERROR(IF(H279=0,"",1-(H279-1)/(MAX(H:H)-1)),0)</f>
        <v/>
      </c>
      <c r="T279" s="175" t="str">
        <f>IFERROR(IF(I279=0,"",1-(I279-1)/(MAX(I:I)-1)),0)</f>
        <v/>
      </c>
      <c r="U279" s="175">
        <f>IFERROR(IF(#REF!=0,"",1-(#REF!-1)/(MAX(#REF!)-1)),0)</f>
        <v>0</v>
      </c>
      <c r="V279" s="175">
        <f>IFERROR(IF(#REF!=0,"",1-(#REF!-1)/(MAX(#REF!)-1)),0)</f>
        <v>0</v>
      </c>
      <c r="W279" s="5">
        <f>IF(K279&gt;3,SUM(LARGE(O279:V279,{1,2,3,4})),0)</f>
        <v>0</v>
      </c>
    </row>
    <row r="280" spans="1:23" ht="13" customHeight="1">
      <c r="A280" s="40" t="s">
        <v>127</v>
      </c>
      <c r="B280" s="41" t="s">
        <v>28</v>
      </c>
      <c r="C280" s="42" t="s">
        <v>14</v>
      </c>
      <c r="D280" s="15">
        <v>89</v>
      </c>
      <c r="E280" s="15"/>
      <c r="F280" s="15"/>
    </row>
    <row r="281" spans="1:23" ht="13" customHeight="1">
      <c r="A281" s="40" t="s">
        <v>204</v>
      </c>
      <c r="B281" s="41" t="s">
        <v>34</v>
      </c>
      <c r="C281" s="42" t="s">
        <v>11</v>
      </c>
      <c r="D281" s="15">
        <v>90</v>
      </c>
      <c r="E281" s="15"/>
      <c r="F281" s="15"/>
    </row>
    <row r="282" spans="1:23" ht="13" customHeight="1">
      <c r="A282" s="368" t="s">
        <v>45</v>
      </c>
      <c r="B282" s="369" t="s">
        <v>33</v>
      </c>
      <c r="C282" s="567" t="s">
        <v>26</v>
      </c>
      <c r="D282" s="568">
        <v>91</v>
      </c>
      <c r="E282" s="568"/>
      <c r="F282" s="15"/>
      <c r="G282" s="5"/>
      <c r="H282" s="5"/>
      <c r="I282" s="5"/>
      <c r="J282" s="72" t="str">
        <f>IFERROR(SUM(SMALL(D282:I282,{1,2,3,4})),"")</f>
        <v/>
      </c>
      <c r="K282" s="61">
        <f>COUNT(D282:I282)</f>
        <v>1</v>
      </c>
      <c r="L282" s="10" t="str">
        <f>RIGHT(A282,LEN(A282)-FIND(" ",A282))</f>
        <v>Lees</v>
      </c>
      <c r="M282" s="10" t="str">
        <f>LEFT(A282,FIND(" ",A282)-1)</f>
        <v>Tony</v>
      </c>
      <c r="N282" s="61"/>
      <c r="O282" s="175">
        <f>IFERROR(IF(D282=0,"",1-(D282-1)/(MAX(D:D)-1)),0)</f>
        <v>0.29133858267716539</v>
      </c>
      <c r="P282" s="175" t="str">
        <f>IFERROR(IF(E282=0,"",1-(E282-1)/(MAX(E:E)-1)),0)</f>
        <v/>
      </c>
      <c r="Q282" s="175" t="str">
        <f>IFERROR(IF(F282=0,"",1-(F282-1)/(MAX(F:F)-1)),0)</f>
        <v/>
      </c>
      <c r="R282" s="175" t="str">
        <f>IFERROR(IF(G282=0,"",1-(G282-1)/(MAX(G:G)-1)),0)</f>
        <v/>
      </c>
      <c r="S282" s="175" t="str">
        <f>IFERROR(IF(H282=0,"",1-(H282-1)/(MAX(H:H)-1)),0)</f>
        <v/>
      </c>
      <c r="T282" s="175" t="str">
        <f>IFERROR(IF(I282=0,"",1-(I282-1)/(MAX(I:I)-1)),0)</f>
        <v/>
      </c>
      <c r="U282" s="175">
        <f>IFERROR(IF(#REF!=0,"",1-(#REF!-1)/(MAX(#REF!)-1)),0)</f>
        <v>0</v>
      </c>
      <c r="V282" s="175">
        <f>IFERROR(IF(#REF!=0,"",1-(#REF!-1)/(MAX(#REF!)-1)),0)</f>
        <v>0</v>
      </c>
      <c r="W282" s="5">
        <f>IF(K282&gt;3,SUM(LARGE(O282:V282,{1,2,3,4})),0)</f>
        <v>0</v>
      </c>
    </row>
    <row r="283" spans="1:23" ht="13" customHeight="1">
      <c r="A283" s="509" t="s">
        <v>246</v>
      </c>
      <c r="B283" s="41" t="s">
        <v>33</v>
      </c>
      <c r="C283" s="42" t="s">
        <v>25</v>
      </c>
      <c r="D283" s="15">
        <v>97</v>
      </c>
      <c r="E283" s="15"/>
      <c r="F283" s="15"/>
      <c r="G283" s="5"/>
      <c r="H283" s="5"/>
      <c r="I283" s="5"/>
      <c r="J283" s="72" t="str">
        <f>IFERROR(SUM(SMALL(D283:I283,{1,2,3,4})),"")</f>
        <v/>
      </c>
      <c r="K283" s="61">
        <f>COUNT(D283:I283)</f>
        <v>1</v>
      </c>
      <c r="L283" s="10" t="str">
        <f>RIGHT(A283,LEN(A283)-FIND(" ",A283))</f>
        <v>Crane</v>
      </c>
      <c r="M283" s="10" t="str">
        <f>LEFT(A283,FIND(" ",A283)-1)</f>
        <v>Nick</v>
      </c>
      <c r="N283" s="61"/>
      <c r="O283" s="175">
        <f>IFERROR(IF(D283=0,"",1-(D283-1)/(MAX(D:D)-1)),0)</f>
        <v>0.24409448818897639</v>
      </c>
      <c r="P283" s="175" t="str">
        <f>IFERROR(IF(E283=0,"",1-(E283-1)/(MAX(E:E)-1)),0)</f>
        <v/>
      </c>
      <c r="Q283" s="175" t="str">
        <f>IFERROR(IF(F283=0,"",1-(F283-1)/(MAX(F:F)-1)),0)</f>
        <v/>
      </c>
      <c r="R283" s="175" t="str">
        <f>IFERROR(IF(G283=0,"",1-(G283-1)/(MAX(G:G)-1)),0)</f>
        <v/>
      </c>
      <c r="S283" s="175" t="str">
        <f>IFERROR(IF(H283=0,"",1-(H283-1)/(MAX(H:H)-1)),0)</f>
        <v/>
      </c>
      <c r="T283" s="175" t="str">
        <f>IFERROR(IF(I283=0,"",1-(I283-1)/(MAX(I:I)-1)),0)</f>
        <v/>
      </c>
      <c r="U283" s="175">
        <f>IFERROR(IF(#REF!=0,"",1-(#REF!-1)/(MAX(#REF!)-1)),0)</f>
        <v>0</v>
      </c>
      <c r="V283" s="175">
        <f>IFERROR(IF(#REF!=0,"",1-(#REF!-1)/(MAX(#REF!)-1)),0)</f>
        <v>0</v>
      </c>
      <c r="W283" s="5">
        <f>IF(K283&gt;3,SUM(LARGE(O283:V283,{1,2,3,4})),0)</f>
        <v>0</v>
      </c>
    </row>
    <row r="284" spans="1:23" ht="13" customHeight="1">
      <c r="A284" s="40" t="s">
        <v>246</v>
      </c>
      <c r="B284" s="41" t="s">
        <v>33</v>
      </c>
      <c r="C284" s="42" t="s">
        <v>25</v>
      </c>
      <c r="D284" s="15">
        <v>97</v>
      </c>
      <c r="E284" s="15"/>
      <c r="F284" s="15"/>
    </row>
    <row r="285" spans="1:23" ht="13" customHeight="1">
      <c r="A285" s="157" t="s">
        <v>49</v>
      </c>
      <c r="B285" s="159" t="s">
        <v>34</v>
      </c>
      <c r="C285" s="551" t="s">
        <v>13</v>
      </c>
      <c r="D285" s="551">
        <v>100</v>
      </c>
      <c r="E285" s="551"/>
      <c r="F285" s="15"/>
      <c r="G285" s="5"/>
      <c r="H285" s="5"/>
      <c r="I285" s="5"/>
      <c r="J285" s="72" t="str">
        <f>IFERROR(SUM(SMALL(D285:I285,{1,2,3,4})),"")</f>
        <v/>
      </c>
      <c r="K285" s="61">
        <f>COUNT(D285:I285)</f>
        <v>1</v>
      </c>
      <c r="L285" s="10" t="str">
        <f>RIGHT(A285,LEN(A285)-FIND(" ",A285))</f>
        <v>Smyth</v>
      </c>
      <c r="M285" s="10" t="str">
        <f>LEFT(A285,FIND(" ",A285)-1)</f>
        <v>Nigel</v>
      </c>
      <c r="N285" s="61"/>
      <c r="O285" s="175">
        <f>IFERROR(IF(D285=0,"",1-(D285-1)/(MAX(D:D)-1)),0)</f>
        <v>0.22047244094488194</v>
      </c>
      <c r="P285" s="175" t="str">
        <f>IFERROR(IF(E285=0,"",1-(E285-1)/(MAX(E:E)-1)),0)</f>
        <v/>
      </c>
      <c r="Q285" s="175" t="str">
        <f>IFERROR(IF(F285=0,"",1-(F285-1)/(MAX(F:F)-1)),0)</f>
        <v/>
      </c>
      <c r="R285" s="175" t="str">
        <f>IFERROR(IF(G285=0,"",1-(G285-1)/(MAX(G:G)-1)),0)</f>
        <v/>
      </c>
      <c r="S285" s="175" t="str">
        <f>IFERROR(IF(H285=0,"",1-(H285-1)/(MAX(H:H)-1)),0)</f>
        <v/>
      </c>
      <c r="T285" s="175" t="str">
        <f>IFERROR(IF(I285=0,"",1-(I285-1)/(MAX(I:I)-1)),0)</f>
        <v/>
      </c>
      <c r="U285" s="175">
        <f>IFERROR(IF(#REF!=0,"",1-(#REF!-1)/(MAX(#REF!)-1)),0)</f>
        <v>0</v>
      </c>
      <c r="V285" s="175">
        <f>IFERROR(IF(#REF!=0,"",1-(#REF!-1)/(MAX(#REF!)-1)),0)</f>
        <v>0</v>
      </c>
      <c r="W285" s="5">
        <f>IF(K285&gt;3,SUM(LARGE(O285:V285,{1,2,3,4})),0)</f>
        <v>0</v>
      </c>
    </row>
    <row r="286" spans="1:23" ht="13" customHeight="1">
      <c r="A286" s="40" t="s">
        <v>129</v>
      </c>
      <c r="B286" s="41" t="s">
        <v>35</v>
      </c>
      <c r="C286" s="42" t="s">
        <v>14</v>
      </c>
      <c r="D286" s="15">
        <v>101</v>
      </c>
      <c r="E286" s="15"/>
      <c r="F286" s="15"/>
    </row>
    <row r="287" spans="1:23" ht="13" customHeight="1">
      <c r="A287" s="509" t="s">
        <v>111</v>
      </c>
      <c r="B287" s="41" t="s">
        <v>35</v>
      </c>
      <c r="C287" s="42" t="s">
        <v>20</v>
      </c>
      <c r="D287" s="15">
        <v>104</v>
      </c>
      <c r="E287" s="15"/>
      <c r="F287" s="15"/>
      <c r="G287" s="5"/>
      <c r="H287" s="5"/>
      <c r="I287" s="5"/>
      <c r="J287" s="72" t="str">
        <f>IFERROR(SUM(SMALL(D287:I287,{1,2,3,4})),"")</f>
        <v/>
      </c>
      <c r="K287" s="61">
        <f>COUNT(D287:I287)</f>
        <v>1</v>
      </c>
      <c r="L287" s="10" t="str">
        <f>RIGHT(A287,LEN(A287)-FIND(" ",A287))</f>
        <v>Lewis</v>
      </c>
      <c r="M287" s="10" t="str">
        <f>LEFT(A287,FIND(" ",A287)-1)</f>
        <v>Chris</v>
      </c>
      <c r="N287" s="61"/>
      <c r="O287" s="175">
        <f>IFERROR(IF(D287=0,"",1-(D287-1)/(MAX(D:D)-1)),0)</f>
        <v>0.1889763779527559</v>
      </c>
      <c r="P287" s="175" t="str">
        <f>IFERROR(IF(E287=0,"",1-(E287-1)/(MAX(E:E)-1)),0)</f>
        <v/>
      </c>
      <c r="Q287" s="175" t="str">
        <f>IFERROR(IF(F287=0,"",1-(F287-1)/(MAX(F:F)-1)),0)</f>
        <v/>
      </c>
      <c r="R287" s="175" t="str">
        <f>IFERROR(IF(G287=0,"",1-(G287-1)/(MAX(G:G)-1)),0)</f>
        <v/>
      </c>
      <c r="S287" s="175" t="str">
        <f>IFERROR(IF(H287=0,"",1-(H287-1)/(MAX(H:H)-1)),0)</f>
        <v/>
      </c>
      <c r="T287" s="175" t="str">
        <f>IFERROR(IF(I287=0,"",1-(I287-1)/(MAX(I:I)-1)),0)</f>
        <v/>
      </c>
      <c r="U287" s="175">
        <f>IFERROR(IF(#REF!=0,"",1-(#REF!-1)/(MAX(#REF!)-1)),0)</f>
        <v>0</v>
      </c>
      <c r="V287" s="175">
        <f>IFERROR(IF(#REF!=0,"",1-(#REF!-1)/(MAX(#REF!)-1)),0)</f>
        <v>0</v>
      </c>
      <c r="W287" s="5">
        <f>IF(K287&gt;3,SUM(LARGE(O287:V287,{1,2,3,4})),0)</f>
        <v>0</v>
      </c>
    </row>
    <row r="288" spans="1:23" ht="13" customHeight="1">
      <c r="A288" s="509" t="s">
        <v>87</v>
      </c>
      <c r="B288" s="41" t="s">
        <v>35</v>
      </c>
      <c r="C288" s="42" t="s">
        <v>20</v>
      </c>
      <c r="D288" s="15">
        <v>107</v>
      </c>
      <c r="E288" s="19"/>
      <c r="F288" s="19"/>
      <c r="G288" s="64"/>
      <c r="H288" s="393"/>
      <c r="I288" s="5"/>
      <c r="J288" s="72" t="str">
        <f>IFERROR(SUM(SMALL(D288:I288,{1,2,3,4})),"")</f>
        <v/>
      </c>
      <c r="K288" s="61"/>
      <c r="L288" s="61"/>
      <c r="M288" s="61"/>
      <c r="N288" s="61"/>
    </row>
    <row r="289" spans="1:23" ht="13" customHeight="1">
      <c r="A289" s="509" t="s">
        <v>247</v>
      </c>
      <c r="B289" s="41" t="s">
        <v>33</v>
      </c>
      <c r="C289" s="42" t="s">
        <v>25</v>
      </c>
      <c r="D289" s="15">
        <v>110</v>
      </c>
      <c r="E289" s="15"/>
      <c r="F289" s="15"/>
      <c r="G289" s="5"/>
      <c r="H289" s="5"/>
      <c r="I289" s="5"/>
      <c r="J289" s="72" t="str">
        <f>IFERROR(SUM(SMALL(D289:I289,{1,2,3,4})),"")</f>
        <v/>
      </c>
      <c r="K289" s="61">
        <f>COUNT(D289:I289)</f>
        <v>1</v>
      </c>
      <c r="L289" s="10" t="str">
        <f>RIGHT(A289,LEN(A289)-FIND(" ",A289))</f>
        <v>Feast</v>
      </c>
      <c r="M289" s="10" t="str">
        <f>LEFT(A289,FIND(" ",A289)-1)</f>
        <v>Nigel</v>
      </c>
      <c r="N289" s="61"/>
      <c r="O289" s="175">
        <f>IFERROR(IF(D289=0,"",1-(D289-1)/(MAX(D:D)-1)),0)</f>
        <v>0.1417322834645669</v>
      </c>
      <c r="P289" s="175" t="str">
        <f>IFERROR(IF(E289=0,"",1-(E289-1)/(MAX(E:E)-1)),0)</f>
        <v/>
      </c>
      <c r="Q289" s="175">
        <f>IFERROR(IF(#REF!=0,"",1-(#REF!-1)/(MAX(F:F)-1)),0)</f>
        <v>0</v>
      </c>
      <c r="R289" s="175" t="str">
        <f>IFERROR(IF(G289=0,"",1-(G289-1)/(MAX(G:G)-1)),0)</f>
        <v/>
      </c>
      <c r="S289" s="175" t="str">
        <f>IFERROR(IF(H289=0,"",1-(H289-1)/(MAX(H:H)-1)),0)</f>
        <v/>
      </c>
      <c r="T289" s="175" t="str">
        <f>IFERROR(IF(I289=0,"",1-(I289-1)/(MAX(I:I)-1)),0)</f>
        <v/>
      </c>
      <c r="U289" s="175">
        <f>IFERROR(IF(#REF!=0,"",1-(#REF!-1)/(MAX(#REF!)-1)),0)</f>
        <v>0</v>
      </c>
      <c r="V289" s="175">
        <f>IFERROR(IF(#REF!=0,"",1-(#REF!-1)/(MAX(#REF!)-1)),0)</f>
        <v>0</v>
      </c>
      <c r="W289" s="5">
        <f>IF(K289&gt;3,SUM(LARGE(O289:V289,{1,2,3,4})),0)</f>
        <v>0</v>
      </c>
    </row>
    <row r="290" spans="1:23" ht="13" customHeight="1">
      <c r="A290" s="40" t="s">
        <v>247</v>
      </c>
      <c r="B290" s="41" t="s">
        <v>33</v>
      </c>
      <c r="C290" s="42" t="s">
        <v>25</v>
      </c>
      <c r="D290" s="15">
        <v>110</v>
      </c>
      <c r="E290" s="15"/>
      <c r="F290" s="15"/>
    </row>
    <row r="291" spans="1:23" ht="13" customHeight="1">
      <c r="A291" s="20" t="s">
        <v>108</v>
      </c>
      <c r="B291" s="19" t="s">
        <v>34</v>
      </c>
      <c r="C291" s="19" t="s">
        <v>52</v>
      </c>
      <c r="D291" s="19">
        <v>113</v>
      </c>
      <c r="E291" s="19"/>
      <c r="F291" s="13"/>
    </row>
    <row r="292" spans="1:23" ht="13" customHeight="1">
      <c r="A292" s="509" t="s">
        <v>248</v>
      </c>
      <c r="B292" s="41" t="s">
        <v>33</v>
      </c>
      <c r="C292" s="42" t="s">
        <v>25</v>
      </c>
      <c r="D292" s="15">
        <v>116</v>
      </c>
      <c r="E292" s="15"/>
      <c r="F292" s="15"/>
      <c r="G292" s="5"/>
      <c r="H292" s="5"/>
      <c r="I292" s="5"/>
      <c r="J292" s="72" t="str">
        <f>IFERROR(SUM(SMALL(D292:I292,{1,2,3,4})),"")</f>
        <v/>
      </c>
      <c r="K292" s="61">
        <f>COUNT(D292:I292)</f>
        <v>1</v>
      </c>
      <c r="L292" s="10" t="str">
        <f>RIGHT(A292,LEN(A292)-FIND(" ",A292))</f>
        <v>Mills</v>
      </c>
      <c r="M292" s="10" t="str">
        <f>LEFT(A292,FIND(" ",A292)-1)</f>
        <v>Rob</v>
      </c>
      <c r="N292" s="61"/>
      <c r="O292" s="175">
        <f>IFERROR(IF(D292=0,"",1-(D292-1)/(MAX(D:D)-1)),0)</f>
        <v>9.4488188976378007E-2</v>
      </c>
      <c r="P292" s="175" t="str">
        <f>IFERROR(IF(E292=0,"",1-(E292-1)/(MAX(E:E)-1)),0)</f>
        <v/>
      </c>
      <c r="Q292" s="175" t="str">
        <f>IFERROR(IF(F292=0,"",1-(F292-1)/(MAX(F:F)-1)),0)</f>
        <v/>
      </c>
      <c r="R292" s="175" t="str">
        <f>IFERROR(IF(G292=0,"",1-(G292-1)/(MAX(G:G)-1)),0)</f>
        <v/>
      </c>
      <c r="S292" s="175" t="str">
        <f>IFERROR(IF(H292=0,"",1-(H292-1)/(MAX(H:H)-1)),0)</f>
        <v/>
      </c>
      <c r="T292" s="175" t="str">
        <f>IFERROR(IF(I292=0,"",1-(I292-1)/(MAX(I:I)-1)),0)</f>
        <v/>
      </c>
      <c r="U292" s="175">
        <f>IFERROR(IF(#REF!=0,"",1-(#REF!-1)/(MAX(#REF!)-1)),0)</f>
        <v>0</v>
      </c>
      <c r="V292" s="175">
        <f>IFERROR(IF(#REF!=0,"",1-(#REF!-1)/(MAX(#REF!)-1)),0)</f>
        <v>0</v>
      </c>
      <c r="W292" s="5">
        <f>IF(K292&gt;3,SUM(LARGE(O292:V292,{1,2,3,4})),0)</f>
        <v>0</v>
      </c>
    </row>
    <row r="293" spans="1:23" ht="13" customHeight="1">
      <c r="A293" s="40" t="s">
        <v>248</v>
      </c>
      <c r="B293" s="41" t="s">
        <v>33</v>
      </c>
      <c r="C293" s="42" t="s">
        <v>25</v>
      </c>
      <c r="D293" s="15">
        <v>116</v>
      </c>
      <c r="E293" s="15"/>
      <c r="F293" s="15"/>
    </row>
    <row r="294" spans="1:23" ht="13" customHeight="1">
      <c r="A294" s="515" t="s">
        <v>98</v>
      </c>
      <c r="B294" s="42" t="s">
        <v>33</v>
      </c>
      <c r="C294" s="42" t="s">
        <v>19</v>
      </c>
      <c r="D294" s="15">
        <v>118</v>
      </c>
      <c r="E294" s="15"/>
      <c r="F294" s="13"/>
    </row>
    <row r="295" spans="1:23" ht="13" customHeight="1">
      <c r="A295" s="368" t="s">
        <v>194</v>
      </c>
      <c r="B295" s="369" t="s">
        <v>28</v>
      </c>
      <c r="C295" s="567" t="s">
        <v>26</v>
      </c>
      <c r="D295" s="568">
        <v>119</v>
      </c>
      <c r="E295" s="568"/>
      <c r="F295" s="15"/>
      <c r="G295" s="5"/>
      <c r="H295" s="5"/>
      <c r="I295" s="5"/>
      <c r="J295" s="72" t="str">
        <f>IFERROR(SUM(SMALL(D295:I295,{1,2,3,4})),"")</f>
        <v/>
      </c>
      <c r="K295" s="61">
        <f>COUNT(D295:I295)</f>
        <v>1</v>
      </c>
      <c r="L295" s="10" t="str">
        <f>RIGHT(A295,LEN(A295)-FIND(" ",A295))</f>
        <v>Trueman</v>
      </c>
      <c r="M295" s="10" t="str">
        <f>LEFT(A295,FIND(" ",A295)-1)</f>
        <v>Oliver</v>
      </c>
      <c r="N295" s="61"/>
      <c r="O295" s="175">
        <f>IFERROR(IF(D295=0,"",1-(D295-1)/(MAX(D:D)-1)),0)</f>
        <v>7.086614173228345E-2</v>
      </c>
      <c r="P295" s="175" t="str">
        <f>IFERROR(IF(E295=0,"",1-(E295-1)/(MAX(E:E)-1)),0)</f>
        <v/>
      </c>
      <c r="Q295" s="175" t="str">
        <f>IFERROR(IF(F295=0,"",1-(F295-1)/(MAX(F:F)-1)),0)</f>
        <v/>
      </c>
      <c r="R295" s="175" t="str">
        <f>IFERROR(IF(G295=0,"",1-(G295-1)/(MAX(G:G)-1)),0)</f>
        <v/>
      </c>
      <c r="S295" s="175" t="str">
        <f>IFERROR(IF(H295=0,"",1-(H295-1)/(MAX(H:H)-1)),0)</f>
        <v/>
      </c>
      <c r="T295" s="175" t="str">
        <f>IFERROR(IF(I295=0,"",1-(I295-1)/(MAX(I:I)-1)),0)</f>
        <v/>
      </c>
      <c r="U295" s="175">
        <f>IFERROR(IF(#REF!=0,"",1-(#REF!-1)/(MAX(#REF!)-1)),0)</f>
        <v>0</v>
      </c>
      <c r="V295" s="175">
        <f>IFERROR(IF(#REF!=0,"",1-(#REF!-1)/(MAX(#REF!)-1)),0)</f>
        <v>0</v>
      </c>
      <c r="W295" s="5">
        <f>IF(K295&gt;3,SUM(LARGE(O295:V295,{1,2,3,4})),0)</f>
        <v>0</v>
      </c>
    </row>
    <row r="296" spans="1:23" ht="13" customHeight="1">
      <c r="A296" s="509" t="s">
        <v>86</v>
      </c>
      <c r="B296" s="41" t="s">
        <v>34</v>
      </c>
      <c r="C296" s="42" t="s">
        <v>20</v>
      </c>
      <c r="D296" s="15">
        <v>120</v>
      </c>
      <c r="E296" s="15"/>
      <c r="F296" s="15"/>
      <c r="G296" s="5"/>
      <c r="H296" s="5"/>
      <c r="I296" s="5"/>
      <c r="J296" s="72" t="str">
        <f>IFERROR(SUM(SMALL(D296:I296,{1,2,3,4})),"")</f>
        <v/>
      </c>
      <c r="K296" s="61">
        <f>COUNT(D296:I296)</f>
        <v>1</v>
      </c>
      <c r="L296" s="10" t="str">
        <f>RIGHT(A296,LEN(A296)-FIND(" ",A296))</f>
        <v>Davey</v>
      </c>
      <c r="M296" s="10" t="str">
        <f>LEFT(A296,FIND(" ",A296)-1)</f>
        <v>Shaun</v>
      </c>
      <c r="N296" s="61"/>
      <c r="O296" s="175">
        <f>IFERROR(IF(D296=0,"",1-(D296-1)/(MAX(D:D)-1)),0)</f>
        <v>6.2992125984251968E-2</v>
      </c>
      <c r="P296" s="175" t="str">
        <f>IFERROR(IF(E296=0,"",1-(E296-1)/(MAX(E:E)-1)),0)</f>
        <v/>
      </c>
      <c r="Q296" s="175" t="str">
        <f>IFERROR(IF(F296=0,"",1-(F296-1)/(MAX(F:F)-1)),0)</f>
        <v/>
      </c>
      <c r="R296" s="175" t="str">
        <f>IFERROR(IF(G296=0,"",1-(G296-1)/(MAX(G:G)-1)),0)</f>
        <v/>
      </c>
      <c r="S296" s="175" t="str">
        <f>IFERROR(IF(H296=0,"",1-(H296-1)/(MAX(H:H)-1)),0)</f>
        <v/>
      </c>
      <c r="T296" s="175" t="str">
        <f>IFERROR(IF(I296=0,"",1-(I296-1)/(MAX(I:I)-1)),0)</f>
        <v/>
      </c>
      <c r="U296" s="175">
        <f>IFERROR(IF(#REF!=0,"",1-(#REF!-1)/(MAX(#REF!)-1)),0)</f>
        <v>0</v>
      </c>
      <c r="V296" s="175">
        <f>IFERROR(IF(#REF!=0,"",1-(#REF!-1)/(MAX(#REF!)-1)),0)</f>
        <v>0</v>
      </c>
      <c r="W296" s="5">
        <f>IF(K296&gt;3,SUM(LARGE(O296:V296,{1,2,3,4})),0)</f>
        <v>0</v>
      </c>
    </row>
    <row r="297" spans="1:23" ht="13" customHeight="1">
      <c r="A297" s="509" t="s">
        <v>249</v>
      </c>
      <c r="B297" s="41" t="s">
        <v>35</v>
      </c>
      <c r="C297" s="42" t="s">
        <v>25</v>
      </c>
      <c r="D297" s="15">
        <v>122</v>
      </c>
      <c r="E297" s="15"/>
      <c r="F297" s="15"/>
      <c r="G297" s="5"/>
      <c r="H297" s="5"/>
      <c r="I297" s="5"/>
      <c r="J297" s="72" t="str">
        <f>IFERROR(SUM(SMALL(D297:I297,{1,2,3,4})),"")</f>
        <v/>
      </c>
      <c r="K297" s="61">
        <f>COUNT(D297:I297)</f>
        <v>1</v>
      </c>
      <c r="L297" s="10" t="str">
        <f>RIGHT(A297,LEN(A297)-FIND(" ",A297))</f>
        <v>Williams</v>
      </c>
      <c r="M297" s="10" t="str">
        <f>LEFT(A297,FIND(" ",A297)-1)</f>
        <v>Rob</v>
      </c>
      <c r="N297" s="61"/>
    </row>
    <row r="298" spans="1:23" ht="13" customHeight="1">
      <c r="A298" s="40" t="s">
        <v>249</v>
      </c>
      <c r="B298" s="41" t="s">
        <v>35</v>
      </c>
      <c r="C298" s="42" t="s">
        <v>25</v>
      </c>
      <c r="D298" s="15">
        <v>122</v>
      </c>
      <c r="E298" s="15"/>
      <c r="F298" s="15"/>
    </row>
    <row r="299" spans="1:23" ht="13" customHeight="1">
      <c r="A299" s="368" t="s">
        <v>190</v>
      </c>
      <c r="B299" s="369" t="s">
        <v>28</v>
      </c>
      <c r="C299" s="567" t="s">
        <v>26</v>
      </c>
      <c r="D299" s="568">
        <v>123</v>
      </c>
      <c r="E299" s="568"/>
      <c r="F299" s="19"/>
      <c r="G299" s="64"/>
      <c r="H299" s="5"/>
      <c r="I299" s="5"/>
      <c r="J299" s="72" t="str">
        <f>IFERROR(SUM(SMALL(D299:I299,{1,2,3,4})),"")</f>
        <v/>
      </c>
      <c r="K299" s="61"/>
      <c r="L299" s="10" t="str">
        <f>RIGHT(A299,LEN(A299)-FIND(" ",A299))</f>
        <v>Le Tissier</v>
      </c>
      <c r="M299" s="10" t="str">
        <f>LEFT(A299,FIND(" ",A299)-1)</f>
        <v>Stuart</v>
      </c>
      <c r="N299" s="61"/>
    </row>
    <row r="300" spans="1:23" ht="13" customHeight="1">
      <c r="A300" s="504" t="s">
        <v>112</v>
      </c>
      <c r="B300" s="41" t="s">
        <v>33</v>
      </c>
      <c r="C300" s="42" t="s">
        <v>20</v>
      </c>
      <c r="D300" s="15">
        <v>127</v>
      </c>
      <c r="E300" s="15"/>
      <c r="F300" s="15"/>
      <c r="G300" s="5"/>
      <c r="H300" s="5"/>
      <c r="I300" s="5"/>
      <c r="J300" s="72" t="str">
        <f>IFERROR(SUM(SMALL(D300:I300,{1,2,3,4})),"")</f>
        <v/>
      </c>
      <c r="K300" s="61">
        <f>COUNT(D300:I300)</f>
        <v>1</v>
      </c>
      <c r="L300" s="10" t="str">
        <f>RIGHT(A300,LEN(A300)-FIND(" ",A300))</f>
        <v>Oliver</v>
      </c>
      <c r="M300" s="10" t="str">
        <f>LEFT(A300,FIND(" ",A300)-1)</f>
        <v>Eddie</v>
      </c>
      <c r="N300" s="61"/>
      <c r="O300" s="175">
        <f>IFERROR(IF(D300=0,"",1-(D300-1)/(MAX(D:D)-1)),0)</f>
        <v>7.8740157480314821E-3</v>
      </c>
      <c r="P300" s="175" t="str">
        <f>IFERROR(IF(E300=0,"",1-(E300-1)/(MAX(E:E)-1)),0)</f>
        <v/>
      </c>
      <c r="Q300" s="175" t="str">
        <f>IFERROR(IF(F300=0,"",1-(F300-1)/(MAX(F:F)-1)),0)</f>
        <v/>
      </c>
      <c r="R300" s="175" t="str">
        <f>IFERROR(IF(G300=0,"",1-(G300-1)/(MAX(G:G)-1)),0)</f>
        <v/>
      </c>
      <c r="S300" s="175" t="str">
        <f>IFERROR(IF(H300=0,"",1-(H300-1)/(MAX(H:H)-1)),0)</f>
        <v/>
      </c>
      <c r="T300" s="175" t="str">
        <f>IFERROR(IF(I300=0,"",1-(I300-1)/(MAX(I:I)-1)),0)</f>
        <v/>
      </c>
      <c r="U300" s="175">
        <f>IFERROR(IF(#REF!=0,"",1-(#REF!-1)/(MAX(#REF!)-1)),0)</f>
        <v>0</v>
      </c>
      <c r="V300" s="175">
        <f>IFERROR(IF(#REF!=0,"",1-(#REF!-1)/(MAX(#REF!)-1)),0)</f>
        <v>0</v>
      </c>
      <c r="W300" s="5">
        <f>IF(K300&gt;3,SUM(LARGE(O300:V300,{1,2,3,4})),0)</f>
        <v>0</v>
      </c>
    </row>
    <row r="301" spans="1:23" ht="13" customHeight="1">
      <c r="A301" s="40" t="s">
        <v>69</v>
      </c>
      <c r="B301" s="41" t="s">
        <v>35</v>
      </c>
      <c r="C301" s="42" t="s">
        <v>21</v>
      </c>
      <c r="D301" s="15">
        <v>128</v>
      </c>
      <c r="E301" s="15"/>
      <c r="F301" s="15"/>
    </row>
  </sheetData>
  <autoFilter ref="A1:XEZ301" xr:uid="{00000000-0001-0000-0200-000000000000}"/>
  <sortState xmlns:xlrd2="http://schemas.microsoft.com/office/spreadsheetml/2017/richdata2" ref="A2:XEZ314">
    <sortCondition ref="F2:F314"/>
    <sortCondition ref="E2:E314"/>
    <sortCondition ref="D2:D314"/>
  </sortState>
  <dataValidations count="16">
    <dataValidation type="list" allowBlank="1" showInputMessage="1" showErrorMessage="1" sqref="B88:B252 B260:B1048576 B53:B67 B47:B51 B2:B40" xr:uid="{70B2B9E0-5DB1-4497-81D7-2D4D40FDDCE7}">
      <formula1>"S, V40, V50, V60, V70, V80, V90"</formula1>
    </dataValidation>
    <dataValidation type="custom" allowBlank="1" showInputMessage="1" showErrorMessage="1" sqref="B1" xr:uid="{950E15B6-7D43-454F-8CBC-D21CD782E1D6}">
      <formula1>"S, V40, V50, V60, V70, V80, V90"</formula1>
    </dataValidation>
    <dataValidation type="list" allowBlank="1" showInputMessage="1" showErrorMessage="1" sqref="C30:C33 C25:C27" xr:uid="{F6166432-0EAA-4C2F-839A-C9D72FADB848}">
      <formula1>#REF!</formula1>
    </dataValidation>
    <dataValidation type="list" allowBlank="1" showInputMessage="1" showErrorMessage="1" sqref="C202:C239 C34:C38 C56:C58 C261:C1048576" xr:uid="{5C6F8C52-2D8F-4575-A468-77B40FBF6DF5}">
      <formula1>#REF!</formula1>
    </dataValidation>
    <dataValidation type="list" allowBlank="1" showInputMessage="1" showErrorMessage="1" sqref="C53:C55 C2:C10 C12:C23" xr:uid="{2F3AE460-7863-47BE-97C3-A859877657E1}">
      <formula1>#REF!</formula1>
    </dataValidation>
    <dataValidation type="list" allowBlank="1" showInputMessage="1" showErrorMessage="1" sqref="C162:C180 F170:F171 C59:C63" xr:uid="{8127B694-3253-4666-BB22-C58E496EABB3}">
      <formula1>$XFD$2:$XFD$3</formula1>
    </dataValidation>
    <dataValidation type="list" allowBlank="1" showInputMessage="1" showErrorMessage="1" sqref="C88:C96" xr:uid="{E8E8FF90-8D5A-4841-8539-623DA11BB81D}">
      <formula1>$XEW$2:$XEW$4</formula1>
    </dataValidation>
    <dataValidation type="list" allowBlank="1" showInputMessage="1" showErrorMessage="1" sqref="C97:C161 C181:C201" xr:uid="{827DA885-106B-4A18-9D2A-B371929AAA77}">
      <formula1>$XFD$2:$XFD$4</formula1>
    </dataValidation>
    <dataValidation type="list" allowBlank="1" showInputMessage="1" showErrorMessage="1" sqref="C11" xr:uid="{5FD61EC4-6340-4CD8-A49F-65029F62A226}">
      <formula1>$XEW$1:$XEW$1</formula1>
    </dataValidation>
    <dataValidation type="list" allowBlank="1" showInputMessage="1" showErrorMessage="1" sqref="C64:C67" xr:uid="{26CA7FDE-422A-47C9-AF59-7B66795FCF68}">
      <formula1>$XEW$2:$XFD$3</formula1>
    </dataValidation>
    <dataValidation type="list" allowBlank="1" showInputMessage="1" showErrorMessage="1" sqref="C260" xr:uid="{A2F8A0C1-48E2-40FA-A84F-B9311A02042B}">
      <formula1>$XEW$2:$XFD$6</formula1>
    </dataValidation>
    <dataValidation type="list" allowBlank="1" showInputMessage="1" showErrorMessage="1" sqref="C253:C259" xr:uid="{1B961D12-6C1A-4A09-9920-6678E257398F}">
      <formula1>$XFC$2:$XFD$5</formula1>
    </dataValidation>
    <dataValidation type="list" allowBlank="1" showInputMessage="1" showErrorMessage="1" sqref="C240:C252" xr:uid="{26B91FE0-FD36-42DF-B4E1-B44F70F6E472}">
      <formula1>$XFD$2:$XFD$6</formula1>
    </dataValidation>
    <dataValidation type="list" allowBlank="1" showInputMessage="1" showErrorMessage="1" sqref="C28:C29" xr:uid="{638A1EB5-A91F-4BB6-8DFB-4B3A7FD58F97}">
      <formula1>#REF!</formula1>
    </dataValidation>
    <dataValidation type="list" allowBlank="1" showInputMessage="1" showErrorMessage="1" sqref="C47:C51" xr:uid="{99A1D08D-9BCE-4309-8DCA-E1D9067549E9}">
      <formula1>$XFD$2:$XFD$2</formula1>
    </dataValidation>
    <dataValidation type="list" allowBlank="1" showInputMessage="1" showErrorMessage="1" sqref="C39:C40" xr:uid="{61983873-DBDB-44CB-A566-866A69885DA5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2D4D1-BB5F-4764-8DE6-136A62349703}">
  <dimension ref="A1:XEU1123"/>
  <sheetViews>
    <sheetView workbookViewId="0">
      <selection activeCell="A2" sqref="A2:F78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4.08203125" style="10" hidden="1" customWidth="1"/>
    <col min="11" max="11" width="4.33203125" style="10" customWidth="1"/>
    <col min="12" max="17" width="4.5" style="183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77" t="s">
        <v>8</v>
      </c>
      <c r="M1" s="178" t="s">
        <v>7</v>
      </c>
      <c r="N1" s="179" t="s">
        <v>6</v>
      </c>
      <c r="O1" s="180" t="s">
        <v>5</v>
      </c>
      <c r="P1" s="181" t="s">
        <v>4</v>
      </c>
      <c r="Q1" s="182" t="s">
        <v>3</v>
      </c>
      <c r="R1" s="16" t="s">
        <v>29</v>
      </c>
      <c r="XEU1" s="11"/>
    </row>
    <row r="2" spans="1:18 16375:16375" ht="13" customHeight="1">
      <c r="A2" s="40" t="s">
        <v>135</v>
      </c>
      <c r="B2" s="509" t="s">
        <v>34</v>
      </c>
      <c r="C2" s="515" t="s">
        <v>17</v>
      </c>
      <c r="D2" s="504">
        <v>12</v>
      </c>
      <c r="E2" s="504">
        <v>23</v>
      </c>
      <c r="F2" s="504">
        <v>13</v>
      </c>
      <c r="G2" s="15"/>
      <c r="H2" s="15"/>
      <c r="I2" s="15"/>
      <c r="J2" s="61">
        <f t="shared" ref="J2:J33" si="0">COUNT(D2:I2)</f>
        <v>3</v>
      </c>
      <c r="K2" s="61"/>
      <c r="L2" s="183">
        <f t="shared" ref="L2:L33" si="1">IFERROR(_xlfn.RANK.EQ(D2,D:D,1),"")</f>
        <v>4</v>
      </c>
      <c r="M2" s="183">
        <f t="shared" ref="M2:M33" si="2">IFERROR(_xlfn.RANK.EQ(E2,E:E,1),"")</f>
        <v>6</v>
      </c>
      <c r="N2" s="183">
        <f t="shared" ref="N2:N33" si="3">IFERROR(_xlfn.RANK.EQ(F2,F:F,1),"")</f>
        <v>1</v>
      </c>
      <c r="O2" s="183" t="str">
        <f t="shared" ref="O2:O33" si="4">IFERROR(_xlfn.RANK.EQ(G2,G:G,1),"")</f>
        <v/>
      </c>
      <c r="P2" s="183" t="str">
        <f t="shared" ref="P2:P33" si="5">IFERROR(_xlfn.RANK.EQ(H2,H:H,1),"")</f>
        <v/>
      </c>
      <c r="Q2" s="183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20" t="s">
        <v>93</v>
      </c>
      <c r="B3" s="20" t="s">
        <v>34</v>
      </c>
      <c r="C3" s="20" t="s">
        <v>52</v>
      </c>
      <c r="D3" s="20">
        <v>13</v>
      </c>
      <c r="F3" s="72">
        <v>14</v>
      </c>
      <c r="G3" s="15"/>
      <c r="H3" s="15"/>
      <c r="I3" s="15"/>
      <c r="J3" s="61">
        <f t="shared" si="0"/>
        <v>2</v>
      </c>
      <c r="K3" s="61"/>
      <c r="L3" s="183">
        <f t="shared" si="1"/>
        <v>5</v>
      </c>
      <c r="M3" s="183" t="str">
        <f t="shared" si="2"/>
        <v/>
      </c>
      <c r="N3" s="183">
        <f t="shared" si="3"/>
        <v>2</v>
      </c>
      <c r="O3" s="183" t="str">
        <f t="shared" si="4"/>
        <v/>
      </c>
      <c r="P3" s="183" t="str">
        <f t="shared" si="5"/>
        <v/>
      </c>
      <c r="Q3" s="183" t="str">
        <f t="shared" si="6"/>
        <v/>
      </c>
      <c r="R3" s="5" t="str">
        <f>IF(J3&gt;3,SUM(SMALL(L3:Q3,{1,2,3,4})),"")</f>
        <v/>
      </c>
    </row>
    <row r="4" spans="1:18 16375:16375" ht="13" customHeight="1">
      <c r="A4" s="466" t="s">
        <v>372</v>
      </c>
      <c r="B4" s="466" t="s">
        <v>34</v>
      </c>
      <c r="C4" s="552" t="s">
        <v>24</v>
      </c>
      <c r="D4" s="573"/>
      <c r="E4" s="557">
        <v>18</v>
      </c>
      <c r="F4" s="169">
        <v>16</v>
      </c>
      <c r="G4" s="15"/>
      <c r="H4" s="15"/>
      <c r="I4" s="15"/>
      <c r="J4" s="61">
        <f t="shared" si="0"/>
        <v>2</v>
      </c>
      <c r="K4" s="61"/>
      <c r="L4" s="183" t="str">
        <f t="shared" si="1"/>
        <v/>
      </c>
      <c r="M4" s="183">
        <f t="shared" si="2"/>
        <v>4</v>
      </c>
      <c r="N4" s="183">
        <f t="shared" si="3"/>
        <v>3</v>
      </c>
      <c r="O4" s="183" t="str">
        <f t="shared" si="4"/>
        <v/>
      </c>
      <c r="P4" s="183" t="str">
        <f t="shared" si="5"/>
        <v/>
      </c>
      <c r="Q4" s="183" t="str">
        <f t="shared" si="6"/>
        <v/>
      </c>
      <c r="R4" s="5" t="str">
        <f>IF(J4&gt;3,SUM(SMALL(L4:Q4,{1,2,3,4})),"")</f>
        <v/>
      </c>
    </row>
    <row r="5" spans="1:18 16375:16375" ht="13" customHeight="1">
      <c r="A5" s="40" t="s">
        <v>109</v>
      </c>
      <c r="B5" s="40" t="s">
        <v>34</v>
      </c>
      <c r="C5" s="44" t="s">
        <v>20</v>
      </c>
      <c r="D5" s="5">
        <v>21</v>
      </c>
      <c r="E5" s="28"/>
      <c r="F5" s="20">
        <v>18</v>
      </c>
      <c r="G5" s="46"/>
      <c r="H5" s="15"/>
      <c r="I5" s="15"/>
      <c r="J5" s="61">
        <f t="shared" si="0"/>
        <v>2</v>
      </c>
      <c r="K5" s="61"/>
      <c r="L5" s="183">
        <f t="shared" si="1"/>
        <v>8</v>
      </c>
      <c r="M5" s="183" t="str">
        <f t="shared" si="2"/>
        <v/>
      </c>
      <c r="N5" s="183">
        <f t="shared" si="3"/>
        <v>4</v>
      </c>
      <c r="O5" s="183" t="str">
        <f t="shared" si="4"/>
        <v/>
      </c>
      <c r="P5" s="183" t="str">
        <f t="shared" si="5"/>
        <v/>
      </c>
      <c r="Q5" s="183" t="str">
        <f t="shared" si="6"/>
        <v/>
      </c>
      <c r="R5" s="5" t="str">
        <f>IF(J5&gt;3,SUM(SMALL(L5:Q5,{1,2,3,4})),"")</f>
        <v/>
      </c>
    </row>
    <row r="6" spans="1:18 16375:16375" ht="13" customHeight="1">
      <c r="A6" s="466" t="s">
        <v>376</v>
      </c>
      <c r="B6" s="466" t="s">
        <v>34</v>
      </c>
      <c r="C6" s="552" t="s">
        <v>24</v>
      </c>
      <c r="D6" s="573"/>
      <c r="E6" s="557">
        <v>35</v>
      </c>
      <c r="F6" s="169">
        <v>19</v>
      </c>
      <c r="G6" s="15"/>
      <c r="H6" s="15"/>
      <c r="I6" s="15"/>
      <c r="J6" s="61">
        <f t="shared" si="0"/>
        <v>2</v>
      </c>
      <c r="K6" s="61"/>
      <c r="L6" s="183" t="str">
        <f t="shared" si="1"/>
        <v/>
      </c>
      <c r="M6" s="183">
        <f t="shared" si="2"/>
        <v>11</v>
      </c>
      <c r="N6" s="183">
        <f t="shared" si="3"/>
        <v>5</v>
      </c>
      <c r="O6" s="183" t="str">
        <f t="shared" si="4"/>
        <v/>
      </c>
      <c r="P6" s="183" t="str">
        <f t="shared" si="5"/>
        <v/>
      </c>
      <c r="Q6" s="183" t="str">
        <f t="shared" si="6"/>
        <v/>
      </c>
      <c r="R6" s="5" t="str">
        <f>IF(J6&gt;3,SUM(SMALL(L6:Q6,{1,2,3,4})),"")</f>
        <v/>
      </c>
    </row>
    <row r="7" spans="1:18 16375:16375" ht="13" customHeight="1">
      <c r="A7" s="40" t="s">
        <v>137</v>
      </c>
      <c r="B7" s="509" t="s">
        <v>34</v>
      </c>
      <c r="C7" s="515" t="s">
        <v>17</v>
      </c>
      <c r="D7" s="504">
        <v>19</v>
      </c>
      <c r="E7" s="504">
        <v>31</v>
      </c>
      <c r="F7" s="504">
        <v>23</v>
      </c>
      <c r="G7" s="222"/>
      <c r="H7" s="15"/>
      <c r="I7" s="15"/>
      <c r="J7" s="61">
        <f t="shared" si="0"/>
        <v>3</v>
      </c>
      <c r="K7" s="61"/>
      <c r="L7" s="183">
        <f t="shared" si="1"/>
        <v>7</v>
      </c>
      <c r="M7" s="183">
        <f t="shared" si="2"/>
        <v>9</v>
      </c>
      <c r="N7" s="183">
        <f t="shared" si="3"/>
        <v>6</v>
      </c>
      <c r="O7" s="183" t="str">
        <f t="shared" si="4"/>
        <v/>
      </c>
      <c r="P7" s="183" t="str">
        <f t="shared" si="5"/>
        <v/>
      </c>
      <c r="Q7" s="183" t="str">
        <f t="shared" si="6"/>
        <v/>
      </c>
      <c r="R7" s="5" t="str">
        <f>IF(J7&gt;3,SUM(SMALL(L7:Q7,{1,2,3,4})),"")</f>
        <v/>
      </c>
    </row>
    <row r="8" spans="1:18 16375:16375" ht="13" customHeight="1">
      <c r="A8" s="20" t="s">
        <v>506</v>
      </c>
      <c r="B8" s="20" t="s">
        <v>34</v>
      </c>
      <c r="C8" s="20" t="s">
        <v>52</v>
      </c>
      <c r="F8" s="72">
        <v>24</v>
      </c>
      <c r="G8" s="15"/>
      <c r="H8" s="15"/>
      <c r="I8" s="15"/>
      <c r="J8" s="61">
        <f t="shared" si="0"/>
        <v>1</v>
      </c>
      <c r="K8" s="61"/>
      <c r="L8" s="183" t="str">
        <f t="shared" si="1"/>
        <v/>
      </c>
      <c r="M8" s="183" t="str">
        <f t="shared" si="2"/>
        <v/>
      </c>
      <c r="N8" s="183">
        <f t="shared" si="3"/>
        <v>7</v>
      </c>
      <c r="O8" s="183" t="str">
        <f t="shared" si="4"/>
        <v/>
      </c>
      <c r="P8" s="183" t="str">
        <f t="shared" si="5"/>
        <v/>
      </c>
      <c r="Q8" s="183" t="str">
        <f t="shared" si="6"/>
        <v/>
      </c>
      <c r="R8" s="5" t="str">
        <f>IF(J8&gt;3,SUM(SMALL(L8:Q8,{1,2,3,4})),"")</f>
        <v/>
      </c>
    </row>
    <row r="9" spans="1:18 16375:16375" ht="13" customHeight="1">
      <c r="A9" s="474" t="s">
        <v>103</v>
      </c>
      <c r="B9" s="474" t="s">
        <v>34</v>
      </c>
      <c r="C9" s="550" t="s">
        <v>23</v>
      </c>
      <c r="D9" s="555">
        <v>25</v>
      </c>
      <c r="E9" s="555">
        <v>26</v>
      </c>
      <c r="F9" s="555">
        <v>27</v>
      </c>
      <c r="G9" s="15"/>
      <c r="H9" s="15"/>
      <c r="I9" s="15"/>
      <c r="J9" s="61">
        <f t="shared" si="0"/>
        <v>3</v>
      </c>
      <c r="K9" s="61"/>
      <c r="L9" s="183">
        <f t="shared" si="1"/>
        <v>9</v>
      </c>
      <c r="M9" s="183">
        <f t="shared" si="2"/>
        <v>8</v>
      </c>
      <c r="N9" s="183">
        <f t="shared" si="3"/>
        <v>8</v>
      </c>
      <c r="O9" s="183" t="str">
        <f t="shared" si="4"/>
        <v/>
      </c>
      <c r="P9" s="183" t="str">
        <f t="shared" si="5"/>
        <v/>
      </c>
      <c r="Q9" s="183" t="str">
        <f t="shared" si="6"/>
        <v/>
      </c>
      <c r="R9" s="5" t="str">
        <f>IF(J9&gt;3,SUM(SMALL(L9:Q9,{1,2,3,4})),"")</f>
        <v/>
      </c>
    </row>
    <row r="10" spans="1:18 16375:16375" ht="13" customHeight="1">
      <c r="A10" s="20" t="s">
        <v>511</v>
      </c>
      <c r="B10" s="20" t="s">
        <v>34</v>
      </c>
      <c r="C10" s="20" t="s">
        <v>52</v>
      </c>
      <c r="F10" s="72">
        <v>28</v>
      </c>
      <c r="G10" s="15"/>
      <c r="H10" s="15"/>
      <c r="I10" s="15"/>
      <c r="J10" s="61">
        <f t="shared" si="0"/>
        <v>1</v>
      </c>
      <c r="K10" s="61"/>
      <c r="L10" s="183" t="str">
        <f t="shared" si="1"/>
        <v/>
      </c>
      <c r="M10" s="183" t="str">
        <f t="shared" si="2"/>
        <v/>
      </c>
      <c r="N10" s="183">
        <f t="shared" si="3"/>
        <v>9</v>
      </c>
      <c r="O10" s="183" t="str">
        <f t="shared" si="4"/>
        <v/>
      </c>
      <c r="P10" s="183" t="str">
        <f t="shared" si="5"/>
        <v/>
      </c>
      <c r="Q10" s="183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62" t="s">
        <v>520</v>
      </c>
      <c r="B11" s="462" t="s">
        <v>34</v>
      </c>
      <c r="C11" s="168" t="s">
        <v>24</v>
      </c>
      <c r="D11" s="169"/>
      <c r="E11" s="573"/>
      <c r="F11" s="169">
        <v>32</v>
      </c>
      <c r="G11" s="15"/>
      <c r="H11" s="15"/>
      <c r="I11" s="15"/>
      <c r="J11" s="61">
        <f t="shared" si="0"/>
        <v>1</v>
      </c>
      <c r="K11" s="61"/>
      <c r="L11" s="183" t="str">
        <f t="shared" si="1"/>
        <v/>
      </c>
      <c r="M11" s="183" t="str">
        <f t="shared" si="2"/>
        <v/>
      </c>
      <c r="N11" s="183">
        <f t="shared" si="3"/>
        <v>10</v>
      </c>
      <c r="O11" s="183" t="str">
        <f t="shared" si="4"/>
        <v/>
      </c>
      <c r="P11" s="183" t="str">
        <f t="shared" si="5"/>
        <v/>
      </c>
      <c r="Q11" s="183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40" t="s">
        <v>139</v>
      </c>
      <c r="B12" s="509" t="s">
        <v>34</v>
      </c>
      <c r="C12" s="515" t="s">
        <v>17</v>
      </c>
      <c r="D12" s="504">
        <v>65</v>
      </c>
      <c r="E12" s="504">
        <v>85</v>
      </c>
      <c r="F12" s="504">
        <v>35</v>
      </c>
      <c r="G12" s="15"/>
      <c r="H12" s="15"/>
      <c r="I12" s="15"/>
      <c r="J12" s="61">
        <f t="shared" si="0"/>
        <v>3</v>
      </c>
      <c r="K12" s="61"/>
      <c r="L12" s="183">
        <f t="shared" si="1"/>
        <v>23</v>
      </c>
      <c r="M12" s="183">
        <f t="shared" si="2"/>
        <v>27</v>
      </c>
      <c r="N12" s="183">
        <f t="shared" si="3"/>
        <v>11</v>
      </c>
      <c r="O12" s="183" t="str">
        <f t="shared" si="4"/>
        <v/>
      </c>
      <c r="P12" s="183" t="str">
        <f t="shared" si="5"/>
        <v/>
      </c>
      <c r="Q12" s="183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474" t="s">
        <v>76</v>
      </c>
      <c r="B13" s="474" t="s">
        <v>34</v>
      </c>
      <c r="C13" s="550" t="s">
        <v>23</v>
      </c>
      <c r="D13" s="555">
        <v>35</v>
      </c>
      <c r="E13" s="555"/>
      <c r="F13" s="555">
        <v>36</v>
      </c>
      <c r="G13" s="15"/>
      <c r="H13" s="15"/>
      <c r="I13" s="15"/>
      <c r="J13" s="61">
        <f t="shared" si="0"/>
        <v>2</v>
      </c>
      <c r="K13" s="61"/>
      <c r="L13" s="183">
        <f t="shared" si="1"/>
        <v>10</v>
      </c>
      <c r="M13" s="183" t="str">
        <f t="shared" si="2"/>
        <v/>
      </c>
      <c r="N13" s="183">
        <f t="shared" si="3"/>
        <v>12</v>
      </c>
      <c r="O13" s="183" t="str">
        <f t="shared" si="4"/>
        <v/>
      </c>
      <c r="P13" s="183" t="str">
        <f t="shared" si="5"/>
        <v/>
      </c>
      <c r="Q13" s="183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20" t="s">
        <v>509</v>
      </c>
      <c r="B14" s="20" t="s">
        <v>34</v>
      </c>
      <c r="C14" s="20" t="s">
        <v>52</v>
      </c>
      <c r="F14" s="72">
        <v>40</v>
      </c>
      <c r="G14" s="15"/>
      <c r="H14" s="15"/>
      <c r="I14" s="15"/>
      <c r="J14" s="61">
        <f t="shared" si="0"/>
        <v>1</v>
      </c>
      <c r="K14" s="61"/>
      <c r="L14" s="183" t="str">
        <f t="shared" si="1"/>
        <v/>
      </c>
      <c r="M14" s="183" t="str">
        <f t="shared" si="2"/>
        <v/>
      </c>
      <c r="N14" s="183">
        <f t="shared" si="3"/>
        <v>13</v>
      </c>
      <c r="O14" s="183" t="str">
        <f t="shared" si="4"/>
        <v/>
      </c>
      <c r="P14" s="183" t="str">
        <f t="shared" si="5"/>
        <v/>
      </c>
      <c r="Q14" s="183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0" t="s">
        <v>473</v>
      </c>
      <c r="B15" s="509" t="s">
        <v>34</v>
      </c>
      <c r="C15" s="515" t="s">
        <v>25</v>
      </c>
      <c r="D15" s="504"/>
      <c r="E15" s="504"/>
      <c r="F15" s="504">
        <v>41</v>
      </c>
      <c r="G15" s="15"/>
      <c r="H15" s="15"/>
      <c r="I15" s="15"/>
      <c r="J15" s="61">
        <f t="shared" si="0"/>
        <v>1</v>
      </c>
      <c r="K15" s="61"/>
      <c r="L15" s="183" t="str">
        <f t="shared" si="1"/>
        <v/>
      </c>
      <c r="M15" s="183" t="str">
        <f t="shared" si="2"/>
        <v/>
      </c>
      <c r="N15" s="183">
        <f t="shared" si="3"/>
        <v>14</v>
      </c>
      <c r="O15" s="183" t="str">
        <f t="shared" si="4"/>
        <v/>
      </c>
      <c r="P15" s="183" t="str">
        <f t="shared" si="5"/>
        <v/>
      </c>
      <c r="Q15" s="183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223" t="s">
        <v>126</v>
      </c>
      <c r="B16" s="224" t="s">
        <v>34</v>
      </c>
      <c r="C16" s="329" t="s">
        <v>14</v>
      </c>
      <c r="D16" s="15">
        <v>88</v>
      </c>
      <c r="E16" s="15">
        <v>61</v>
      </c>
      <c r="F16" s="504">
        <v>51</v>
      </c>
      <c r="G16" s="15"/>
      <c r="H16" s="15"/>
      <c r="I16" s="15"/>
      <c r="J16" s="61">
        <f t="shared" si="0"/>
        <v>3</v>
      </c>
      <c r="L16" s="183">
        <f t="shared" si="1"/>
        <v>30</v>
      </c>
      <c r="M16" s="183">
        <f t="shared" si="2"/>
        <v>16</v>
      </c>
      <c r="N16" s="183">
        <f t="shared" si="3"/>
        <v>15</v>
      </c>
      <c r="O16" s="183" t="str">
        <f t="shared" si="4"/>
        <v/>
      </c>
      <c r="P16" s="183" t="str">
        <f t="shared" si="5"/>
        <v/>
      </c>
      <c r="Q16" s="183" t="str">
        <f t="shared" si="6"/>
        <v/>
      </c>
      <c r="R16" s="5" t="str">
        <f>IF(J16&gt;3,SUM(SMALL(L16:Q16,{1,2,3,4})),"")</f>
        <v/>
      </c>
    </row>
    <row r="17" spans="1:18" ht="13" customHeight="1">
      <c r="A17" s="40" t="s">
        <v>433</v>
      </c>
      <c r="B17" s="509" t="s">
        <v>34</v>
      </c>
      <c r="C17" s="515" t="s">
        <v>16</v>
      </c>
      <c r="D17" s="504"/>
      <c r="E17" s="504">
        <v>67</v>
      </c>
      <c r="F17" s="504">
        <v>54</v>
      </c>
      <c r="G17" s="222"/>
      <c r="H17" s="15"/>
      <c r="I17" s="15"/>
      <c r="J17" s="61">
        <f t="shared" si="0"/>
        <v>2</v>
      </c>
      <c r="K17" s="61"/>
      <c r="L17" s="183" t="str">
        <f t="shared" si="1"/>
        <v/>
      </c>
      <c r="M17" s="183">
        <f t="shared" si="2"/>
        <v>19</v>
      </c>
      <c r="N17" s="183">
        <f t="shared" si="3"/>
        <v>16</v>
      </c>
      <c r="O17" s="183" t="str">
        <f t="shared" si="4"/>
        <v/>
      </c>
      <c r="P17" s="183" t="str">
        <f t="shared" si="5"/>
        <v/>
      </c>
      <c r="Q17" s="183" t="str">
        <f t="shared" si="6"/>
        <v/>
      </c>
      <c r="R17" s="5" t="str">
        <f>IF(J17&gt;3,SUM(SMALL(L17:Q17,{1,2,3,4})),"")</f>
        <v/>
      </c>
    </row>
    <row r="18" spans="1:18" ht="13" customHeight="1">
      <c r="A18" s="40" t="s">
        <v>477</v>
      </c>
      <c r="B18" s="509" t="s">
        <v>34</v>
      </c>
      <c r="C18" s="515" t="s">
        <v>17</v>
      </c>
      <c r="D18" s="504"/>
      <c r="E18" s="504"/>
      <c r="F18" s="504">
        <v>57</v>
      </c>
      <c r="G18" s="172"/>
      <c r="H18" s="15"/>
      <c r="I18" s="15"/>
      <c r="J18" s="61">
        <f t="shared" si="0"/>
        <v>1</v>
      </c>
      <c r="K18" s="61"/>
      <c r="L18" s="183" t="str">
        <f t="shared" si="1"/>
        <v/>
      </c>
      <c r="M18" s="183" t="str">
        <f t="shared" si="2"/>
        <v/>
      </c>
      <c r="N18" s="183">
        <f t="shared" si="3"/>
        <v>17</v>
      </c>
      <c r="O18" s="183" t="str">
        <f t="shared" si="4"/>
        <v/>
      </c>
      <c r="P18" s="183" t="str">
        <f t="shared" si="5"/>
        <v/>
      </c>
      <c r="Q18" s="183" t="str">
        <f t="shared" si="6"/>
        <v/>
      </c>
      <c r="R18" s="5" t="str">
        <f>IF(J18&gt;3,SUM(SMALL(L18:Q18,{1,2,3,4})),"")</f>
        <v/>
      </c>
    </row>
    <row r="19" spans="1:18" ht="13" customHeight="1">
      <c r="A19" s="462" t="s">
        <v>522</v>
      </c>
      <c r="B19" s="462" t="s">
        <v>34</v>
      </c>
      <c r="C19" s="168" t="s">
        <v>24</v>
      </c>
      <c r="D19" s="169"/>
      <c r="E19" s="573"/>
      <c r="F19" s="169">
        <v>58</v>
      </c>
      <c r="G19" s="15"/>
      <c r="H19" s="15"/>
      <c r="I19" s="15"/>
      <c r="J19" s="61">
        <f t="shared" si="0"/>
        <v>1</v>
      </c>
      <c r="K19" s="61"/>
      <c r="L19" s="183" t="str">
        <f t="shared" si="1"/>
        <v/>
      </c>
      <c r="M19" s="183" t="str">
        <f t="shared" si="2"/>
        <v/>
      </c>
      <c r="N19" s="183">
        <f t="shared" si="3"/>
        <v>18</v>
      </c>
      <c r="O19" s="183" t="str">
        <f t="shared" si="4"/>
        <v/>
      </c>
      <c r="P19" s="183" t="str">
        <f t="shared" si="5"/>
        <v/>
      </c>
      <c r="Q19" s="183" t="str">
        <f t="shared" si="6"/>
        <v/>
      </c>
      <c r="R19" s="5" t="str">
        <f>IF(J19&gt;3,SUM(SMALL(L19:Q19,{1,2,3,4})),"")</f>
        <v/>
      </c>
    </row>
    <row r="20" spans="1:18" ht="13" customHeight="1">
      <c r="A20" s="545" t="s">
        <v>53</v>
      </c>
      <c r="B20" s="56" t="s">
        <v>34</v>
      </c>
      <c r="C20" s="56" t="s">
        <v>52</v>
      </c>
      <c r="D20" s="19">
        <v>112</v>
      </c>
      <c r="E20" s="19"/>
      <c r="F20" s="72">
        <v>68</v>
      </c>
      <c r="G20" s="15"/>
      <c r="H20" s="15"/>
      <c r="I20" s="15"/>
      <c r="J20" s="61">
        <f t="shared" si="0"/>
        <v>2</v>
      </c>
      <c r="K20" s="61"/>
      <c r="L20" s="183">
        <f t="shared" si="1"/>
        <v>34</v>
      </c>
      <c r="M20" s="183" t="str">
        <f t="shared" si="2"/>
        <v/>
      </c>
      <c r="N20" s="183">
        <f t="shared" si="3"/>
        <v>19</v>
      </c>
      <c r="O20" s="183" t="str">
        <f t="shared" si="4"/>
        <v/>
      </c>
      <c r="P20" s="183" t="str">
        <f t="shared" si="5"/>
        <v/>
      </c>
      <c r="Q20" s="183" t="str">
        <f t="shared" si="6"/>
        <v/>
      </c>
      <c r="R20" s="5" t="str">
        <f>IF(J20&gt;3,SUM(SMALL(L20:Q20,{1,2,3,4})),"")</f>
        <v/>
      </c>
    </row>
    <row r="21" spans="1:18" ht="13" customHeight="1">
      <c r="A21" s="545" t="s">
        <v>213</v>
      </c>
      <c r="B21" s="56" t="s">
        <v>34</v>
      </c>
      <c r="C21" s="56" t="s">
        <v>27</v>
      </c>
      <c r="D21" s="19">
        <v>94</v>
      </c>
      <c r="E21" s="19">
        <v>112</v>
      </c>
      <c r="F21" s="72">
        <v>72</v>
      </c>
      <c r="G21" s="15"/>
      <c r="H21" s="15"/>
      <c r="I21" s="15"/>
      <c r="J21" s="61">
        <f t="shared" si="0"/>
        <v>3</v>
      </c>
      <c r="K21" s="61"/>
      <c r="L21" s="183">
        <f t="shared" si="1"/>
        <v>32</v>
      </c>
      <c r="M21" s="183">
        <f t="shared" si="2"/>
        <v>36</v>
      </c>
      <c r="N21" s="183">
        <f t="shared" si="3"/>
        <v>20</v>
      </c>
      <c r="O21" s="183" t="str">
        <f t="shared" si="4"/>
        <v/>
      </c>
      <c r="P21" s="183" t="str">
        <f t="shared" si="5"/>
        <v/>
      </c>
      <c r="Q21" s="183" t="str">
        <f t="shared" si="6"/>
        <v/>
      </c>
      <c r="R21" s="5" t="str">
        <f>IF(J21&gt;3,SUM(SMALL(L21:Q21,{1,2,3,4})),"")</f>
        <v/>
      </c>
    </row>
    <row r="22" spans="1:18" ht="13" customHeight="1">
      <c r="A22" s="546" t="s">
        <v>379</v>
      </c>
      <c r="B22" s="548" t="s">
        <v>34</v>
      </c>
      <c r="C22" s="554" t="s">
        <v>24</v>
      </c>
      <c r="D22" s="574"/>
      <c r="E22" s="469">
        <v>114</v>
      </c>
      <c r="F22" s="169">
        <v>75</v>
      </c>
      <c r="G22" s="15"/>
      <c r="H22" s="15"/>
      <c r="I22" s="15"/>
      <c r="J22" s="61">
        <f t="shared" si="0"/>
        <v>2</v>
      </c>
      <c r="K22" s="61"/>
      <c r="L22" s="183" t="str">
        <f t="shared" si="1"/>
        <v/>
      </c>
      <c r="M22" s="183">
        <f t="shared" si="2"/>
        <v>37</v>
      </c>
      <c r="N22" s="183">
        <f t="shared" si="3"/>
        <v>21</v>
      </c>
      <c r="O22" s="183" t="str">
        <f t="shared" si="4"/>
        <v/>
      </c>
      <c r="P22" s="183" t="str">
        <f t="shared" si="5"/>
        <v/>
      </c>
      <c r="Q22" s="183" t="str">
        <f t="shared" si="6"/>
        <v/>
      </c>
      <c r="R22" s="5" t="str">
        <f>IF(J22&gt;3,SUM(SMALL(L22:Q22,{1,2,3,4})),"")</f>
        <v/>
      </c>
    </row>
    <row r="23" spans="1:18" ht="13" customHeight="1">
      <c r="A23" s="223" t="s">
        <v>482</v>
      </c>
      <c r="B23" s="224" t="s">
        <v>34</v>
      </c>
      <c r="C23" s="329" t="s">
        <v>16</v>
      </c>
      <c r="D23" s="15"/>
      <c r="E23" s="15"/>
      <c r="F23" s="515">
        <v>79</v>
      </c>
      <c r="G23" s="15"/>
      <c r="H23" s="15"/>
      <c r="I23" s="15"/>
      <c r="J23" s="61">
        <f t="shared" si="0"/>
        <v>1</v>
      </c>
      <c r="K23" s="61"/>
      <c r="L23" s="183" t="str">
        <f t="shared" si="1"/>
        <v/>
      </c>
      <c r="M23" s="183" t="str">
        <f t="shared" si="2"/>
        <v/>
      </c>
      <c r="N23" s="183">
        <f t="shared" si="3"/>
        <v>22</v>
      </c>
      <c r="O23" s="183" t="str">
        <f t="shared" si="4"/>
        <v/>
      </c>
      <c r="P23" s="183" t="str">
        <f t="shared" si="5"/>
        <v/>
      </c>
      <c r="Q23" s="183" t="str">
        <f t="shared" si="6"/>
        <v/>
      </c>
      <c r="R23" s="5" t="str">
        <f>IF(J23&gt;3,SUM(SMALL(L23:Q23,{1,2,3,4})),"")</f>
        <v/>
      </c>
    </row>
    <row r="24" spans="1:18" ht="13" customHeight="1">
      <c r="A24" s="40" t="s">
        <v>480</v>
      </c>
      <c r="B24" s="41" t="s">
        <v>34</v>
      </c>
      <c r="C24" s="42" t="s">
        <v>14</v>
      </c>
      <c r="D24" s="15"/>
      <c r="E24" s="15"/>
      <c r="F24" s="15">
        <v>101</v>
      </c>
      <c r="G24" s="15"/>
      <c r="H24" s="15"/>
      <c r="I24" s="15"/>
      <c r="J24" s="61">
        <f t="shared" si="0"/>
        <v>1</v>
      </c>
      <c r="K24" s="61"/>
      <c r="L24" s="183" t="str">
        <f t="shared" si="1"/>
        <v/>
      </c>
      <c r="M24" s="183" t="str">
        <f t="shared" si="2"/>
        <v/>
      </c>
      <c r="N24" s="183">
        <f t="shared" si="3"/>
        <v>23</v>
      </c>
      <c r="O24" s="183" t="str">
        <f t="shared" si="4"/>
        <v/>
      </c>
      <c r="P24" s="183" t="str">
        <f t="shared" si="5"/>
        <v/>
      </c>
      <c r="Q24" s="183" t="str">
        <f t="shared" si="6"/>
        <v/>
      </c>
      <c r="R24" s="5" t="str">
        <f>IF(J24&gt;3,SUM(SMALL(L24:Q24,{1,2,3,4})),"")</f>
        <v/>
      </c>
    </row>
    <row r="25" spans="1:18" ht="13" customHeight="1">
      <c r="A25" s="64" t="s">
        <v>388</v>
      </c>
      <c r="B25" s="46" t="s">
        <v>34</v>
      </c>
      <c r="C25" s="42" t="s">
        <v>19</v>
      </c>
      <c r="D25" s="15"/>
      <c r="E25" s="15">
        <v>6</v>
      </c>
      <c r="F25" s="15"/>
      <c r="G25" s="15"/>
      <c r="H25" s="15"/>
      <c r="I25" s="15"/>
      <c r="J25" s="61">
        <f t="shared" si="0"/>
        <v>1</v>
      </c>
      <c r="K25" s="61"/>
      <c r="L25" s="183" t="str">
        <f t="shared" si="1"/>
        <v/>
      </c>
      <c r="M25" s="183">
        <f t="shared" si="2"/>
        <v>1</v>
      </c>
      <c r="N25" s="183" t="str">
        <f t="shared" si="3"/>
        <v/>
      </c>
      <c r="O25" s="183" t="str">
        <f t="shared" si="4"/>
        <v/>
      </c>
      <c r="P25" s="183" t="str">
        <f t="shared" si="5"/>
        <v/>
      </c>
      <c r="Q25" s="183" t="str">
        <f t="shared" si="6"/>
        <v/>
      </c>
      <c r="R25" s="5" t="str">
        <f>IF(J25&gt;3,SUM(SMALL(L25:Q25,{1,2,3,4})),"")</f>
        <v/>
      </c>
    </row>
    <row r="26" spans="1:18" ht="13" customHeight="1">
      <c r="A26" s="20" t="s">
        <v>220</v>
      </c>
      <c r="B26" s="19" t="s">
        <v>34</v>
      </c>
      <c r="C26" s="19" t="s">
        <v>27</v>
      </c>
      <c r="D26" s="19">
        <v>11</v>
      </c>
      <c r="E26" s="19">
        <v>14</v>
      </c>
      <c r="F26" s="13"/>
      <c r="G26" s="15"/>
      <c r="H26" s="15"/>
      <c r="I26" s="15"/>
      <c r="J26" s="61">
        <f t="shared" si="0"/>
        <v>2</v>
      </c>
      <c r="K26" s="61"/>
      <c r="L26" s="183">
        <f t="shared" si="1"/>
        <v>3</v>
      </c>
      <c r="M26" s="183">
        <f t="shared" si="2"/>
        <v>2</v>
      </c>
      <c r="N26" s="183" t="str">
        <f t="shared" si="3"/>
        <v/>
      </c>
      <c r="O26" s="183" t="str">
        <f t="shared" si="4"/>
        <v/>
      </c>
      <c r="P26" s="183" t="str">
        <f t="shared" si="5"/>
        <v/>
      </c>
      <c r="Q26" s="183" t="str">
        <f t="shared" si="6"/>
        <v/>
      </c>
      <c r="R26" s="5" t="str">
        <f>IF(J26&gt;3,SUM(SMALL(L26:Q26,{1,2,3,4})),"")</f>
        <v/>
      </c>
    </row>
    <row r="27" spans="1:18" ht="13" customHeight="1">
      <c r="A27" s="64" t="s">
        <v>389</v>
      </c>
      <c r="B27" s="46" t="s">
        <v>34</v>
      </c>
      <c r="C27" s="42" t="s">
        <v>19</v>
      </c>
      <c r="D27" s="15"/>
      <c r="E27" s="15">
        <v>17</v>
      </c>
      <c r="F27" s="15"/>
      <c r="G27" s="15"/>
      <c r="H27" s="15"/>
      <c r="I27" s="15"/>
      <c r="J27" s="61">
        <f t="shared" si="0"/>
        <v>1</v>
      </c>
      <c r="K27" s="61"/>
      <c r="L27" s="183" t="str">
        <f t="shared" si="1"/>
        <v/>
      </c>
      <c r="M27" s="183">
        <f t="shared" si="2"/>
        <v>3</v>
      </c>
      <c r="N27" s="183" t="str">
        <f t="shared" si="3"/>
        <v/>
      </c>
      <c r="O27" s="183" t="str">
        <f t="shared" si="4"/>
        <v/>
      </c>
      <c r="P27" s="183" t="str">
        <f t="shared" si="5"/>
        <v/>
      </c>
      <c r="Q27" s="183" t="str">
        <f t="shared" si="6"/>
        <v/>
      </c>
      <c r="R27" s="5" t="str">
        <f>IF(J27&gt;3,SUM(SMALL(L27:Q27,{1,2,3,4})),"")</f>
        <v/>
      </c>
    </row>
    <row r="28" spans="1:18" ht="13" customHeight="1">
      <c r="A28" s="20" t="s">
        <v>339</v>
      </c>
      <c r="B28" s="19" t="s">
        <v>34</v>
      </c>
      <c r="C28" s="19" t="s">
        <v>27</v>
      </c>
      <c r="D28" s="19"/>
      <c r="E28" s="19">
        <v>21</v>
      </c>
      <c r="F28" s="13"/>
      <c r="G28" s="15"/>
      <c r="H28" s="15"/>
      <c r="I28" s="15"/>
      <c r="J28" s="61">
        <f t="shared" si="0"/>
        <v>1</v>
      </c>
      <c r="K28" s="61"/>
      <c r="L28" s="183" t="str">
        <f t="shared" si="1"/>
        <v/>
      </c>
      <c r="M28" s="183">
        <f t="shared" si="2"/>
        <v>5</v>
      </c>
      <c r="N28" s="183" t="str">
        <f t="shared" si="3"/>
        <v/>
      </c>
      <c r="O28" s="183" t="str">
        <f t="shared" si="4"/>
        <v/>
      </c>
      <c r="P28" s="183" t="str">
        <f t="shared" si="5"/>
        <v/>
      </c>
      <c r="Q28" s="183" t="str">
        <f t="shared" si="6"/>
        <v/>
      </c>
      <c r="R28" s="5" t="str">
        <f>IF(J28&gt;3,SUM(SMALL(L28:Q28,{1,2,3,4})),"")</f>
        <v/>
      </c>
    </row>
    <row r="29" spans="1:18" ht="13" customHeight="1">
      <c r="A29" s="20" t="s">
        <v>343</v>
      </c>
      <c r="B29" s="19" t="s">
        <v>34</v>
      </c>
      <c r="C29" s="19" t="s">
        <v>27</v>
      </c>
      <c r="D29" s="19"/>
      <c r="E29" s="19">
        <v>24</v>
      </c>
      <c r="F29" s="13"/>
      <c r="G29" s="15"/>
      <c r="H29" s="15"/>
      <c r="I29" s="15"/>
      <c r="J29" s="61">
        <f t="shared" si="0"/>
        <v>1</v>
      </c>
      <c r="K29" s="61"/>
      <c r="L29" s="183" t="str">
        <f t="shared" si="1"/>
        <v/>
      </c>
      <c r="M29" s="183">
        <f t="shared" si="2"/>
        <v>7</v>
      </c>
      <c r="N29" s="183" t="str">
        <f t="shared" si="3"/>
        <v/>
      </c>
      <c r="O29" s="183" t="str">
        <f t="shared" si="4"/>
        <v/>
      </c>
      <c r="P29" s="183" t="str">
        <f t="shared" si="5"/>
        <v/>
      </c>
      <c r="Q29" s="183" t="str">
        <f t="shared" si="6"/>
        <v/>
      </c>
      <c r="R29" s="5" t="str">
        <f>IF(J29&gt;3,SUM(SMALL(L29:Q29,{1,2,3,4})),"")</f>
        <v/>
      </c>
    </row>
    <row r="30" spans="1:18" ht="13" customHeight="1">
      <c r="A30" s="466" t="s">
        <v>375</v>
      </c>
      <c r="B30" s="467" t="s">
        <v>34</v>
      </c>
      <c r="C30" s="468" t="s">
        <v>24</v>
      </c>
      <c r="D30" s="574"/>
      <c r="E30" s="469">
        <v>34</v>
      </c>
      <c r="F30" s="455"/>
      <c r="G30" s="15"/>
      <c r="H30" s="15"/>
      <c r="I30" s="15"/>
      <c r="J30" s="61">
        <f t="shared" si="0"/>
        <v>1</v>
      </c>
      <c r="K30" s="61"/>
      <c r="L30" s="183" t="str">
        <f t="shared" si="1"/>
        <v/>
      </c>
      <c r="M30" s="183">
        <f t="shared" si="2"/>
        <v>10</v>
      </c>
      <c r="N30" s="183" t="str">
        <f t="shared" si="3"/>
        <v/>
      </c>
      <c r="O30" s="183" t="str">
        <f t="shared" si="4"/>
        <v/>
      </c>
      <c r="P30" s="183" t="str">
        <f t="shared" si="5"/>
        <v/>
      </c>
      <c r="Q30" s="183" t="str">
        <f t="shared" si="6"/>
        <v/>
      </c>
      <c r="R30" s="5" t="str">
        <f>IF(J30&gt;3,SUM(SMALL(L30:Q30,{1,2,3,4})),"")</f>
        <v/>
      </c>
    </row>
    <row r="31" spans="1:18" ht="13" customHeight="1">
      <c r="A31" s="44" t="s">
        <v>392</v>
      </c>
      <c r="B31" s="42" t="s">
        <v>34</v>
      </c>
      <c r="C31" s="42" t="s">
        <v>19</v>
      </c>
      <c r="D31" s="15"/>
      <c r="E31" s="15">
        <v>39</v>
      </c>
      <c r="F31" s="13"/>
      <c r="G31" s="15"/>
      <c r="H31" s="15"/>
      <c r="I31" s="15"/>
      <c r="J31" s="61">
        <f t="shared" si="0"/>
        <v>1</v>
      </c>
      <c r="K31" s="61"/>
      <c r="L31" s="183" t="str">
        <f t="shared" si="1"/>
        <v/>
      </c>
      <c r="M31" s="183">
        <f t="shared" si="2"/>
        <v>12</v>
      </c>
      <c r="N31" s="183" t="str">
        <f t="shared" si="3"/>
        <v/>
      </c>
      <c r="O31" s="183" t="str">
        <f t="shared" si="4"/>
        <v/>
      </c>
      <c r="P31" s="183" t="str">
        <f t="shared" si="5"/>
        <v/>
      </c>
      <c r="Q31" s="183" t="str">
        <f t="shared" si="6"/>
        <v/>
      </c>
      <c r="R31" s="5" t="str">
        <f>IF(J31&gt;3,SUM(SMALL(L31:Q31,{1,2,3,4})),"")</f>
        <v/>
      </c>
    </row>
    <row r="32" spans="1:18" ht="13" customHeight="1">
      <c r="A32" s="64" t="s">
        <v>81</v>
      </c>
      <c r="B32" s="46" t="s">
        <v>34</v>
      </c>
      <c r="C32" s="42" t="s">
        <v>19</v>
      </c>
      <c r="D32" s="15">
        <v>45</v>
      </c>
      <c r="E32" s="15">
        <v>47</v>
      </c>
      <c r="F32" s="13"/>
      <c r="G32" s="15"/>
      <c r="H32" s="15"/>
      <c r="I32" s="15"/>
      <c r="J32" s="61">
        <f t="shared" si="0"/>
        <v>2</v>
      </c>
      <c r="K32" s="61"/>
      <c r="L32" s="183">
        <f t="shared" si="1"/>
        <v>18</v>
      </c>
      <c r="M32" s="183">
        <f t="shared" si="2"/>
        <v>13</v>
      </c>
      <c r="N32" s="183" t="str">
        <f t="shared" si="3"/>
        <v/>
      </c>
      <c r="O32" s="183" t="str">
        <f t="shared" si="4"/>
        <v/>
      </c>
      <c r="P32" s="183" t="str">
        <f t="shared" si="5"/>
        <v/>
      </c>
      <c r="Q32" s="183" t="str">
        <f t="shared" si="6"/>
        <v/>
      </c>
      <c r="R32" s="5" t="str">
        <f>IF(J32&gt;3,SUM(SMALL(L32:Q32,{1,2,3,4})),"")</f>
        <v/>
      </c>
    </row>
    <row r="33" spans="1:18" ht="13" customHeight="1">
      <c r="A33" s="40" t="s">
        <v>359</v>
      </c>
      <c r="B33" s="41" t="s">
        <v>34</v>
      </c>
      <c r="C33" s="42" t="s">
        <v>17</v>
      </c>
      <c r="D33" s="15"/>
      <c r="E33" s="15">
        <v>54</v>
      </c>
      <c r="F33" s="15"/>
      <c r="G33" s="15"/>
      <c r="H33" s="15"/>
      <c r="I33" s="15"/>
      <c r="J33" s="61">
        <f t="shared" si="0"/>
        <v>1</v>
      </c>
      <c r="K33" s="61"/>
      <c r="L33" s="183" t="str">
        <f t="shared" si="1"/>
        <v/>
      </c>
      <c r="M33" s="183">
        <f t="shared" si="2"/>
        <v>14</v>
      </c>
      <c r="N33" s="183" t="str">
        <f t="shared" si="3"/>
        <v/>
      </c>
      <c r="O33" s="183" t="str">
        <f t="shared" si="4"/>
        <v/>
      </c>
      <c r="P33" s="183" t="str">
        <f t="shared" si="5"/>
        <v/>
      </c>
      <c r="Q33" s="183" t="str">
        <f t="shared" si="6"/>
        <v/>
      </c>
      <c r="R33" s="5" t="str">
        <f>IF(J33&gt;3,SUM(SMALL(L33:Q33,{1,2,3,4})),"")</f>
        <v/>
      </c>
    </row>
    <row r="34" spans="1:18" ht="13" customHeight="1">
      <c r="A34" s="40" t="s">
        <v>417</v>
      </c>
      <c r="B34" s="41" t="s">
        <v>34</v>
      </c>
      <c r="C34" s="42" t="s">
        <v>18</v>
      </c>
      <c r="D34" s="15"/>
      <c r="E34" s="15">
        <v>56</v>
      </c>
      <c r="F34" s="15"/>
      <c r="G34" s="15"/>
      <c r="H34" s="15"/>
      <c r="I34" s="15"/>
      <c r="J34" s="61">
        <f t="shared" ref="J34:J65" si="7">COUNT(D34:I34)</f>
        <v>1</v>
      </c>
      <c r="K34" s="61"/>
      <c r="L34" s="183" t="str">
        <f t="shared" ref="L34:L65" si="8">IFERROR(_xlfn.RANK.EQ(D34,D:D,1),"")</f>
        <v/>
      </c>
      <c r="M34" s="183">
        <f t="shared" ref="M34:M65" si="9">IFERROR(_xlfn.RANK.EQ(E34,E:E,1),"")</f>
        <v>15</v>
      </c>
      <c r="N34" s="183" t="str">
        <f t="shared" ref="N34:N65" si="10">IFERROR(_xlfn.RANK.EQ(F34,F:F,1),"")</f>
        <v/>
      </c>
      <c r="O34" s="183" t="str">
        <f t="shared" ref="O34:O65" si="11">IFERROR(_xlfn.RANK.EQ(G34,G:G,1),"")</f>
        <v/>
      </c>
      <c r="P34" s="183" t="str">
        <f t="shared" ref="P34:P65" si="12">IFERROR(_xlfn.RANK.EQ(H34,H:H,1),"")</f>
        <v/>
      </c>
      <c r="Q34" s="183" t="str">
        <f t="shared" ref="Q34:Q65" si="13">IFERROR(_xlfn.RANK.EQ(I34,I:I,1),"")</f>
        <v/>
      </c>
      <c r="R34" s="5" t="str">
        <f>IF(J34&gt;3,SUM(SMALL(L34:Q34,{1,2,3,4})),"")</f>
        <v/>
      </c>
    </row>
    <row r="35" spans="1:18" ht="13" customHeight="1">
      <c r="A35" s="44" t="s">
        <v>39</v>
      </c>
      <c r="B35" s="42" t="s">
        <v>34</v>
      </c>
      <c r="C35" s="42" t="s">
        <v>19</v>
      </c>
      <c r="D35" s="15">
        <v>40</v>
      </c>
      <c r="E35" s="15">
        <v>65</v>
      </c>
      <c r="F35" s="13"/>
      <c r="G35" s="15"/>
      <c r="H35" s="15"/>
      <c r="I35" s="15"/>
      <c r="J35" s="61">
        <f t="shared" si="7"/>
        <v>2</v>
      </c>
      <c r="K35" s="61"/>
      <c r="L35" s="183">
        <f t="shared" si="8"/>
        <v>15</v>
      </c>
      <c r="M35" s="183">
        <f t="shared" si="9"/>
        <v>17</v>
      </c>
      <c r="N35" s="183" t="str">
        <f t="shared" si="10"/>
        <v/>
      </c>
      <c r="O35" s="183" t="str">
        <f t="shared" si="11"/>
        <v/>
      </c>
      <c r="P35" s="183" t="str">
        <f t="shared" si="12"/>
        <v/>
      </c>
      <c r="Q35" s="183" t="str">
        <f t="shared" si="13"/>
        <v/>
      </c>
      <c r="R35" s="5" t="str">
        <f>IF(J35&gt;3,SUM(SMALL(L35:Q35,{1,2,3,4})),"")</f>
        <v/>
      </c>
    </row>
    <row r="36" spans="1:18" ht="13" customHeight="1">
      <c r="A36" s="368" t="s">
        <v>187</v>
      </c>
      <c r="B36" s="369" t="s">
        <v>34</v>
      </c>
      <c r="C36" s="567" t="s">
        <v>26</v>
      </c>
      <c r="D36" s="568">
        <v>43</v>
      </c>
      <c r="E36" s="568">
        <v>66</v>
      </c>
      <c r="F36" s="15"/>
      <c r="G36" s="59"/>
      <c r="H36" s="15"/>
      <c r="I36" s="15"/>
      <c r="J36" s="61">
        <f t="shared" si="7"/>
        <v>2</v>
      </c>
      <c r="L36" s="183">
        <f t="shared" si="8"/>
        <v>17</v>
      </c>
      <c r="M36" s="183">
        <f t="shared" si="9"/>
        <v>18</v>
      </c>
      <c r="N36" s="183" t="str">
        <f t="shared" si="10"/>
        <v/>
      </c>
      <c r="O36" s="183" t="str">
        <f t="shared" si="11"/>
        <v/>
      </c>
      <c r="P36" s="183" t="str">
        <f t="shared" si="12"/>
        <v/>
      </c>
      <c r="Q36" s="183" t="str">
        <f t="shared" si="13"/>
        <v/>
      </c>
      <c r="R36" s="5" t="str">
        <f>IF(J36&gt;3,SUM(SMALL(L36:Q36,{1,2,3,4})),"")</f>
        <v/>
      </c>
    </row>
    <row r="37" spans="1:18" ht="13" customHeight="1">
      <c r="A37" s="466" t="s">
        <v>377</v>
      </c>
      <c r="B37" s="467" t="s">
        <v>34</v>
      </c>
      <c r="C37" s="468" t="s">
        <v>24</v>
      </c>
      <c r="D37" s="574"/>
      <c r="E37" s="469">
        <v>69</v>
      </c>
      <c r="F37" s="455"/>
      <c r="G37" s="15"/>
      <c r="H37" s="15"/>
      <c r="I37" s="15"/>
      <c r="J37" s="61">
        <f t="shared" si="7"/>
        <v>1</v>
      </c>
      <c r="K37" s="61"/>
      <c r="L37" s="183" t="str">
        <f t="shared" si="8"/>
        <v/>
      </c>
      <c r="M37" s="183">
        <f t="shared" si="9"/>
        <v>20</v>
      </c>
      <c r="N37" s="183" t="str">
        <f t="shared" si="10"/>
        <v/>
      </c>
      <c r="O37" s="183" t="str">
        <f t="shared" si="11"/>
        <v/>
      </c>
      <c r="P37" s="183" t="str">
        <f t="shared" si="12"/>
        <v/>
      </c>
      <c r="Q37" s="183" t="str">
        <f t="shared" si="13"/>
        <v/>
      </c>
      <c r="R37" s="5" t="str">
        <f>IF(J37&gt;3,SUM(SMALL(L37:Q37,{1,2,3,4})),"")</f>
        <v/>
      </c>
    </row>
    <row r="38" spans="1:18" ht="13" customHeight="1">
      <c r="A38" s="64" t="s">
        <v>396</v>
      </c>
      <c r="B38" s="46" t="s">
        <v>34</v>
      </c>
      <c r="C38" s="42" t="s">
        <v>19</v>
      </c>
      <c r="D38" s="15"/>
      <c r="E38" s="15">
        <v>70</v>
      </c>
      <c r="F38" s="13"/>
      <c r="G38" s="15"/>
      <c r="H38" s="15"/>
      <c r="I38" s="15"/>
      <c r="J38" s="61">
        <f t="shared" si="7"/>
        <v>1</v>
      </c>
      <c r="K38" s="61"/>
      <c r="L38" s="183" t="str">
        <f t="shared" si="8"/>
        <v/>
      </c>
      <c r="M38" s="183">
        <f t="shared" si="9"/>
        <v>21</v>
      </c>
      <c r="N38" s="183" t="str">
        <f t="shared" si="10"/>
        <v/>
      </c>
      <c r="O38" s="183" t="str">
        <f t="shared" si="11"/>
        <v/>
      </c>
      <c r="P38" s="183" t="str">
        <f t="shared" si="12"/>
        <v/>
      </c>
      <c r="Q38" s="183" t="str">
        <f t="shared" si="13"/>
        <v/>
      </c>
      <c r="R38" s="5" t="str">
        <f>IF(J38&gt;3,SUM(SMALL(L38:Q38,{1,2,3,4})),"")</f>
        <v/>
      </c>
    </row>
    <row r="39" spans="1:18" ht="13" customHeight="1">
      <c r="A39" s="474" t="s">
        <v>41</v>
      </c>
      <c r="B39" s="475" t="s">
        <v>34</v>
      </c>
      <c r="C39" s="476" t="s">
        <v>23</v>
      </c>
      <c r="D39" s="477">
        <v>50</v>
      </c>
      <c r="E39" s="477">
        <v>71</v>
      </c>
      <c r="F39" s="477"/>
      <c r="G39" s="50"/>
      <c r="H39" s="15"/>
      <c r="I39" s="13"/>
      <c r="J39" s="61">
        <f t="shared" si="7"/>
        <v>2</v>
      </c>
      <c r="K39" s="61"/>
      <c r="L39" s="183">
        <f t="shared" si="8"/>
        <v>19</v>
      </c>
      <c r="M39" s="183">
        <f t="shared" si="9"/>
        <v>22</v>
      </c>
      <c r="N39" s="183" t="str">
        <f t="shared" si="10"/>
        <v/>
      </c>
      <c r="O39" s="183" t="str">
        <f t="shared" si="11"/>
        <v/>
      </c>
      <c r="P39" s="183" t="str">
        <f t="shared" si="12"/>
        <v/>
      </c>
      <c r="Q39" s="183" t="str">
        <f t="shared" si="13"/>
        <v/>
      </c>
      <c r="R39" s="5" t="str">
        <f>IF(J39&gt;3,SUM(SMALL(L39:Q39,{1,2,3,4})),"")</f>
        <v/>
      </c>
    </row>
    <row r="40" spans="1:18" ht="13" customHeight="1">
      <c r="A40" s="64" t="s">
        <v>182</v>
      </c>
      <c r="B40" s="46" t="s">
        <v>34</v>
      </c>
      <c r="C40" s="42" t="s">
        <v>19</v>
      </c>
      <c r="D40" s="15">
        <v>55</v>
      </c>
      <c r="E40" s="15">
        <v>72</v>
      </c>
      <c r="F40" s="13"/>
      <c r="G40" s="46"/>
      <c r="H40" s="37"/>
      <c r="I40" s="15"/>
      <c r="J40" s="61">
        <f t="shared" si="7"/>
        <v>2</v>
      </c>
      <c r="K40" s="61"/>
      <c r="L40" s="183">
        <f t="shared" si="8"/>
        <v>21</v>
      </c>
      <c r="M40" s="183">
        <f t="shared" si="9"/>
        <v>23</v>
      </c>
      <c r="N40" s="183" t="str">
        <f t="shared" si="10"/>
        <v/>
      </c>
      <c r="O40" s="183" t="str">
        <f t="shared" si="11"/>
        <v/>
      </c>
      <c r="P40" s="183" t="str">
        <f t="shared" si="12"/>
        <v/>
      </c>
      <c r="Q40" s="183" t="str">
        <f t="shared" si="13"/>
        <v/>
      </c>
      <c r="R40" s="5" t="str">
        <f>IF(J40&gt;3,SUM(SMALL(L40:Q40,{1,2,3,4})),"")</f>
        <v/>
      </c>
    </row>
    <row r="41" spans="1:18" ht="13" customHeight="1">
      <c r="A41" s="44" t="s">
        <v>178</v>
      </c>
      <c r="B41" s="42" t="s">
        <v>34</v>
      </c>
      <c r="C41" s="42" t="s">
        <v>19</v>
      </c>
      <c r="D41" s="15"/>
      <c r="E41" s="15">
        <v>79</v>
      </c>
      <c r="F41" s="13"/>
      <c r="G41" s="46"/>
      <c r="H41" s="15"/>
      <c r="I41" s="15"/>
      <c r="J41" s="61">
        <f t="shared" si="7"/>
        <v>1</v>
      </c>
      <c r="K41" s="61"/>
      <c r="L41" s="183" t="str">
        <f t="shared" si="8"/>
        <v/>
      </c>
      <c r="M41" s="183">
        <f t="shared" si="9"/>
        <v>24</v>
      </c>
      <c r="N41" s="183" t="str">
        <f t="shared" si="10"/>
        <v/>
      </c>
      <c r="O41" s="183" t="str">
        <f t="shared" si="11"/>
        <v/>
      </c>
      <c r="P41" s="183" t="str">
        <f t="shared" si="12"/>
        <v/>
      </c>
      <c r="Q41" s="183" t="str">
        <f t="shared" si="13"/>
        <v/>
      </c>
      <c r="R41" s="5" t="str">
        <f>IF(J41&gt;3,SUM(SMALL(L41:Q41,{1,2,3,4})),"")</f>
        <v/>
      </c>
    </row>
    <row r="42" spans="1:18" ht="13" customHeight="1">
      <c r="A42" s="40" t="s">
        <v>361</v>
      </c>
      <c r="B42" s="41" t="s">
        <v>34</v>
      </c>
      <c r="C42" s="42" t="s">
        <v>17</v>
      </c>
      <c r="D42" s="15"/>
      <c r="E42" s="15">
        <v>82</v>
      </c>
      <c r="F42" s="15"/>
      <c r="G42" s="46"/>
      <c r="H42" s="15"/>
      <c r="I42" s="15"/>
      <c r="J42" s="61">
        <f t="shared" si="7"/>
        <v>1</v>
      </c>
      <c r="K42" s="61"/>
      <c r="L42" s="183" t="str">
        <f t="shared" si="8"/>
        <v/>
      </c>
      <c r="M42" s="183">
        <f t="shared" si="9"/>
        <v>25</v>
      </c>
      <c r="N42" s="183" t="str">
        <f t="shared" si="10"/>
        <v/>
      </c>
      <c r="O42" s="183" t="str">
        <f t="shared" si="11"/>
        <v/>
      </c>
      <c r="P42" s="183" t="str">
        <f t="shared" si="12"/>
        <v/>
      </c>
      <c r="Q42" s="183" t="str">
        <f t="shared" si="13"/>
        <v/>
      </c>
      <c r="R42" s="5" t="str">
        <f>IF(J42&gt;3,SUM(SMALL(L42:Q42,{1,2,3,4})),"")</f>
        <v/>
      </c>
    </row>
    <row r="43" spans="1:18" ht="13" customHeight="1">
      <c r="A43" s="368" t="s">
        <v>42</v>
      </c>
      <c r="B43" s="369" t="s">
        <v>34</v>
      </c>
      <c r="C43" s="567" t="s">
        <v>26</v>
      </c>
      <c r="D43" s="568">
        <v>70</v>
      </c>
      <c r="E43" s="568">
        <v>84</v>
      </c>
      <c r="F43" s="19"/>
      <c r="G43" s="50"/>
      <c r="H43" s="15"/>
      <c r="I43" s="15"/>
      <c r="J43" s="61">
        <f t="shared" si="7"/>
        <v>2</v>
      </c>
      <c r="K43" s="61"/>
      <c r="L43" s="183">
        <f t="shared" si="8"/>
        <v>24</v>
      </c>
      <c r="M43" s="183">
        <f t="shared" si="9"/>
        <v>26</v>
      </c>
      <c r="N43" s="183" t="str">
        <f t="shared" si="10"/>
        <v/>
      </c>
      <c r="O43" s="183" t="str">
        <f t="shared" si="11"/>
        <v/>
      </c>
      <c r="P43" s="183" t="str">
        <f t="shared" si="12"/>
        <v/>
      </c>
      <c r="Q43" s="183" t="str">
        <f t="shared" si="13"/>
        <v/>
      </c>
      <c r="R43" s="5" t="str">
        <f>IF(J43&gt;3,SUM(SMALL(L43:Q43,{1,2,3,4})),"")</f>
        <v/>
      </c>
    </row>
    <row r="44" spans="1:18" ht="13" customHeight="1">
      <c r="A44" s="44" t="s">
        <v>397</v>
      </c>
      <c r="B44" s="42" t="s">
        <v>34</v>
      </c>
      <c r="C44" s="42" t="s">
        <v>19</v>
      </c>
      <c r="D44" s="15"/>
      <c r="E44" s="15">
        <v>90</v>
      </c>
      <c r="F44" s="13"/>
      <c r="G44" s="50"/>
      <c r="H44" s="15"/>
      <c r="I44" s="15"/>
      <c r="J44" s="61">
        <f t="shared" si="7"/>
        <v>1</v>
      </c>
      <c r="K44" s="61"/>
      <c r="L44" s="183" t="str">
        <f t="shared" si="8"/>
        <v/>
      </c>
      <c r="M44" s="183">
        <f t="shared" si="9"/>
        <v>28</v>
      </c>
      <c r="N44" s="183" t="str">
        <f t="shared" si="10"/>
        <v/>
      </c>
      <c r="O44" s="183" t="str">
        <f t="shared" si="11"/>
        <v/>
      </c>
      <c r="P44" s="183" t="str">
        <f t="shared" si="12"/>
        <v/>
      </c>
      <c r="Q44" s="183" t="str">
        <f t="shared" si="13"/>
        <v/>
      </c>
      <c r="R44" s="5" t="str">
        <f>IF(J44&gt;3,SUM(SMALL(L44:Q44,{1,2,3,4})),"")</f>
        <v/>
      </c>
    </row>
    <row r="45" spans="1:18" ht="13" customHeight="1">
      <c r="A45" s="368" t="s">
        <v>318</v>
      </c>
      <c r="B45" s="369" t="s">
        <v>34</v>
      </c>
      <c r="C45" s="567" t="s">
        <v>26</v>
      </c>
      <c r="D45" s="568"/>
      <c r="E45" s="568">
        <v>93</v>
      </c>
      <c r="F45" s="19"/>
      <c r="G45" s="46"/>
      <c r="H45" s="37"/>
      <c r="I45" s="13"/>
      <c r="J45" s="61">
        <f t="shared" si="7"/>
        <v>1</v>
      </c>
      <c r="K45" s="61"/>
      <c r="L45" s="183" t="str">
        <f t="shared" si="8"/>
        <v/>
      </c>
      <c r="M45" s="183">
        <f t="shared" si="9"/>
        <v>29</v>
      </c>
      <c r="N45" s="183" t="str">
        <f t="shared" si="10"/>
        <v/>
      </c>
      <c r="O45" s="183" t="str">
        <f t="shared" si="11"/>
        <v/>
      </c>
      <c r="P45" s="183" t="str">
        <f t="shared" si="12"/>
        <v/>
      </c>
      <c r="Q45" s="183" t="str">
        <f t="shared" si="13"/>
        <v/>
      </c>
      <c r="R45" s="5" t="str">
        <f>IF(J45&gt;3,SUM(SMALL(L45:Q45,{1,2,3,4})),"")</f>
        <v/>
      </c>
    </row>
    <row r="46" spans="1:18" ht="13" customHeight="1">
      <c r="A46" s="40" t="s">
        <v>362</v>
      </c>
      <c r="B46" s="41" t="s">
        <v>34</v>
      </c>
      <c r="C46" s="42" t="s">
        <v>17</v>
      </c>
      <c r="D46" s="15"/>
      <c r="E46" s="15">
        <v>94</v>
      </c>
      <c r="F46" s="15"/>
      <c r="G46" s="46"/>
      <c r="H46" s="15"/>
      <c r="I46" s="15"/>
      <c r="J46" s="61">
        <f t="shared" si="7"/>
        <v>1</v>
      </c>
      <c r="K46" s="61"/>
      <c r="L46" s="183" t="str">
        <f t="shared" si="8"/>
        <v/>
      </c>
      <c r="M46" s="183">
        <f t="shared" si="9"/>
        <v>30</v>
      </c>
      <c r="N46" s="183" t="str">
        <f t="shared" si="10"/>
        <v/>
      </c>
      <c r="O46" s="183" t="str">
        <f t="shared" si="11"/>
        <v/>
      </c>
      <c r="P46" s="183" t="str">
        <f t="shared" si="12"/>
        <v/>
      </c>
      <c r="Q46" s="183" t="str">
        <f t="shared" si="13"/>
        <v/>
      </c>
      <c r="R46" s="5" t="str">
        <f>IF(J46&gt;3,SUM(SMALL(L46:Q46,{1,2,3,4})),"")</f>
        <v/>
      </c>
    </row>
    <row r="47" spans="1:18" ht="13" customHeight="1">
      <c r="A47" s="40" t="s">
        <v>286</v>
      </c>
      <c r="B47" s="41" t="s">
        <v>34</v>
      </c>
      <c r="C47" s="42" t="s">
        <v>14</v>
      </c>
      <c r="D47" s="15"/>
      <c r="E47" s="15">
        <v>98</v>
      </c>
      <c r="F47" s="15"/>
      <c r="G47" s="15"/>
      <c r="H47" s="15"/>
      <c r="I47" s="15"/>
      <c r="J47" s="61">
        <f t="shared" si="7"/>
        <v>1</v>
      </c>
      <c r="K47" s="61"/>
      <c r="L47" s="183" t="str">
        <f t="shared" si="8"/>
        <v/>
      </c>
      <c r="M47" s="183">
        <f t="shared" si="9"/>
        <v>31</v>
      </c>
      <c r="N47" s="183" t="str">
        <f t="shared" si="10"/>
        <v/>
      </c>
      <c r="O47" s="183" t="str">
        <f t="shared" si="11"/>
        <v/>
      </c>
      <c r="P47" s="183" t="str">
        <f t="shared" si="12"/>
        <v/>
      </c>
      <c r="Q47" s="183" t="str">
        <f t="shared" si="13"/>
        <v/>
      </c>
      <c r="R47" s="5" t="str">
        <f>IF(J47&gt;3,SUM(SMALL(L47:Q47,{1,2,3,4})),"")</f>
        <v/>
      </c>
    </row>
    <row r="48" spans="1:18" ht="13" customHeight="1">
      <c r="A48" s="44" t="s">
        <v>398</v>
      </c>
      <c r="B48" s="42" t="s">
        <v>34</v>
      </c>
      <c r="C48" s="42" t="s">
        <v>19</v>
      </c>
      <c r="D48" s="15"/>
      <c r="E48" s="15">
        <v>101</v>
      </c>
      <c r="F48" s="13"/>
      <c r="G48" s="15"/>
      <c r="H48" s="15"/>
      <c r="I48" s="15"/>
      <c r="J48" s="61">
        <f t="shared" si="7"/>
        <v>1</v>
      </c>
      <c r="K48" s="61"/>
      <c r="L48" s="183" t="str">
        <f t="shared" si="8"/>
        <v/>
      </c>
      <c r="M48" s="183">
        <f t="shared" si="9"/>
        <v>32</v>
      </c>
      <c r="N48" s="183" t="str">
        <f t="shared" si="10"/>
        <v/>
      </c>
      <c r="O48" s="183" t="str">
        <f t="shared" si="11"/>
        <v/>
      </c>
      <c r="P48" s="183" t="str">
        <f t="shared" si="12"/>
        <v/>
      </c>
      <c r="Q48" s="183" t="str">
        <f t="shared" si="13"/>
        <v/>
      </c>
      <c r="R48" s="5" t="str">
        <f>IF(J48&gt;3,SUM(SMALL(L48:Q48,{1,2,3,4})),"")</f>
        <v/>
      </c>
    </row>
    <row r="49" spans="1:18" ht="13" customHeight="1">
      <c r="A49" s="40" t="s">
        <v>149</v>
      </c>
      <c r="B49" s="41" t="s">
        <v>34</v>
      </c>
      <c r="C49" s="42" t="s">
        <v>21</v>
      </c>
      <c r="D49" s="15">
        <v>74</v>
      </c>
      <c r="E49" s="15">
        <v>106</v>
      </c>
      <c r="F49" s="15"/>
      <c r="G49" s="50"/>
      <c r="H49" s="15"/>
      <c r="I49" s="15"/>
      <c r="J49" s="61">
        <f t="shared" si="7"/>
        <v>2</v>
      </c>
      <c r="K49" s="61"/>
      <c r="L49" s="183">
        <f t="shared" si="8"/>
        <v>27</v>
      </c>
      <c r="M49" s="183">
        <f t="shared" si="9"/>
        <v>33</v>
      </c>
      <c r="N49" s="183" t="str">
        <f t="shared" si="10"/>
        <v/>
      </c>
      <c r="O49" s="183" t="str">
        <f t="shared" si="11"/>
        <v/>
      </c>
      <c r="P49" s="183" t="str">
        <f t="shared" si="12"/>
        <v/>
      </c>
      <c r="Q49" s="183" t="str">
        <f t="shared" si="13"/>
        <v/>
      </c>
      <c r="R49" s="5" t="str">
        <f>IF(J49&gt;3,SUM(SMALL(L49:Q49,{1,2,3,4})),"")</f>
        <v/>
      </c>
    </row>
    <row r="50" spans="1:18" ht="13" customHeight="1">
      <c r="A50" s="64" t="s">
        <v>466</v>
      </c>
      <c r="B50" s="46" t="s">
        <v>34</v>
      </c>
      <c r="C50" s="42" t="s">
        <v>19</v>
      </c>
      <c r="D50" s="15"/>
      <c r="E50" s="15">
        <v>107</v>
      </c>
      <c r="F50" s="13"/>
      <c r="G50" s="46"/>
      <c r="H50" s="15"/>
      <c r="I50" s="15"/>
      <c r="J50" s="61">
        <f t="shared" si="7"/>
        <v>1</v>
      </c>
      <c r="K50" s="61"/>
      <c r="L50" s="183" t="str">
        <f t="shared" si="8"/>
        <v/>
      </c>
      <c r="M50" s="183">
        <f t="shared" si="9"/>
        <v>34</v>
      </c>
      <c r="N50" s="183" t="str">
        <f t="shared" si="10"/>
        <v/>
      </c>
      <c r="O50" s="183" t="str">
        <f t="shared" si="11"/>
        <v/>
      </c>
      <c r="P50" s="183" t="str">
        <f t="shared" si="12"/>
        <v/>
      </c>
      <c r="Q50" s="183" t="str">
        <f t="shared" si="13"/>
        <v/>
      </c>
      <c r="R50" s="5" t="str">
        <f>IF(J50&gt;3,SUM(SMALL(L50:Q50,{1,2,3,4})),"")</f>
        <v/>
      </c>
    </row>
    <row r="51" spans="1:18" ht="13" customHeight="1">
      <c r="A51" s="44" t="s">
        <v>400</v>
      </c>
      <c r="B51" s="42" t="s">
        <v>34</v>
      </c>
      <c r="C51" s="42" t="s">
        <v>19</v>
      </c>
      <c r="D51" s="15"/>
      <c r="E51" s="15">
        <v>110</v>
      </c>
      <c r="F51" s="13"/>
      <c r="G51" s="50"/>
      <c r="H51" s="15"/>
      <c r="I51" s="15"/>
      <c r="J51" s="61">
        <f t="shared" si="7"/>
        <v>1</v>
      </c>
      <c r="K51" s="61"/>
      <c r="L51" s="183" t="str">
        <f t="shared" si="8"/>
        <v/>
      </c>
      <c r="M51" s="183">
        <f t="shared" si="9"/>
        <v>35</v>
      </c>
      <c r="N51" s="183" t="str">
        <f t="shared" si="10"/>
        <v/>
      </c>
      <c r="O51" s="183" t="str">
        <f t="shared" si="11"/>
        <v/>
      </c>
      <c r="P51" s="183" t="str">
        <f t="shared" si="12"/>
        <v/>
      </c>
      <c r="Q51" s="183" t="str">
        <f t="shared" si="13"/>
        <v/>
      </c>
      <c r="R51" s="5" t="str">
        <f>IF(J51&gt;3,SUM(SMALL(L51:Q51,{1,2,3,4})),"")</f>
        <v/>
      </c>
    </row>
    <row r="52" spans="1:18" ht="13" customHeight="1">
      <c r="A52" s="368" t="s">
        <v>323</v>
      </c>
      <c r="B52" s="369" t="s">
        <v>34</v>
      </c>
      <c r="C52" s="567" t="s">
        <v>26</v>
      </c>
      <c r="D52" s="568"/>
      <c r="E52" s="568">
        <v>132</v>
      </c>
      <c r="F52" s="15"/>
      <c r="G52" s="15"/>
      <c r="H52" s="15"/>
      <c r="I52" s="15"/>
      <c r="J52" s="61">
        <f t="shared" si="7"/>
        <v>1</v>
      </c>
      <c r="L52" s="183" t="str">
        <f t="shared" si="8"/>
        <v/>
      </c>
      <c r="M52" s="183">
        <f t="shared" si="9"/>
        <v>38</v>
      </c>
      <c r="N52" s="183" t="str">
        <f t="shared" si="10"/>
        <v/>
      </c>
      <c r="O52" s="183" t="str">
        <f t="shared" si="11"/>
        <v/>
      </c>
      <c r="P52" s="183" t="str">
        <f t="shared" si="12"/>
        <v/>
      </c>
      <c r="Q52" s="183" t="str">
        <f t="shared" si="13"/>
        <v/>
      </c>
      <c r="R52" s="5" t="str">
        <f>IF(J52&gt;3,SUM(SMALL(L52:Q52,{1,2,3,4})),"")</f>
        <v/>
      </c>
    </row>
    <row r="53" spans="1:18" ht="13" customHeight="1">
      <c r="A53" s="40" t="s">
        <v>366</v>
      </c>
      <c r="B53" s="41" t="s">
        <v>34</v>
      </c>
      <c r="C53" s="42" t="s">
        <v>17</v>
      </c>
      <c r="D53" s="15"/>
      <c r="E53" s="15">
        <v>133</v>
      </c>
      <c r="F53" s="15"/>
      <c r="G53" s="46"/>
      <c r="H53" s="15"/>
      <c r="I53" s="15"/>
      <c r="J53" s="61">
        <f t="shared" si="7"/>
        <v>1</v>
      </c>
      <c r="L53" s="183" t="str">
        <f t="shared" si="8"/>
        <v/>
      </c>
      <c r="M53" s="183">
        <f t="shared" si="9"/>
        <v>39</v>
      </c>
      <c r="N53" s="183" t="str">
        <f t="shared" si="10"/>
        <v/>
      </c>
      <c r="O53" s="183" t="str">
        <f t="shared" si="11"/>
        <v/>
      </c>
      <c r="P53" s="183" t="str">
        <f t="shared" si="12"/>
        <v/>
      </c>
      <c r="Q53" s="183" t="str">
        <f t="shared" si="13"/>
        <v/>
      </c>
      <c r="R53" s="5" t="str">
        <f>IF(J53&gt;3,SUM(SMALL(L53:Q53,{1,2,3,4})),"")</f>
        <v/>
      </c>
    </row>
    <row r="54" spans="1:18" ht="13" customHeight="1">
      <c r="A54" s="40" t="s">
        <v>419</v>
      </c>
      <c r="B54" s="509" t="s">
        <v>34</v>
      </c>
      <c r="C54" s="515" t="s">
        <v>18</v>
      </c>
      <c r="D54" s="504"/>
      <c r="E54" s="504">
        <v>153</v>
      </c>
      <c r="F54" s="504"/>
      <c r="G54" s="15"/>
      <c r="H54" s="15"/>
      <c r="I54" s="15"/>
      <c r="J54" s="61">
        <f t="shared" si="7"/>
        <v>1</v>
      </c>
      <c r="K54" s="61"/>
      <c r="L54" s="183" t="str">
        <f t="shared" si="8"/>
        <v/>
      </c>
      <c r="M54" s="183">
        <f t="shared" si="9"/>
        <v>40</v>
      </c>
      <c r="N54" s="183" t="str">
        <f t="shared" si="10"/>
        <v/>
      </c>
      <c r="O54" s="183" t="str">
        <f t="shared" si="11"/>
        <v/>
      </c>
      <c r="P54" s="183" t="str">
        <f t="shared" si="12"/>
        <v/>
      </c>
      <c r="Q54" s="183" t="str">
        <f t="shared" si="13"/>
        <v/>
      </c>
      <c r="R54" s="5" t="str">
        <f>IF(J54&gt;3,SUM(SMALL(L54:Q54,{1,2,3,4})),"")</f>
        <v/>
      </c>
    </row>
    <row r="55" spans="1:18" ht="13" customHeight="1">
      <c r="A55" s="157" t="s">
        <v>297</v>
      </c>
      <c r="B55" s="157" t="s">
        <v>34</v>
      </c>
      <c r="C55" s="407" t="s">
        <v>13</v>
      </c>
      <c r="D55" s="407"/>
      <c r="E55" s="407">
        <v>159</v>
      </c>
      <c r="F55" s="5"/>
      <c r="G55" s="46"/>
      <c r="H55" s="37"/>
      <c r="I55" s="15"/>
      <c r="J55" s="61">
        <f t="shared" si="7"/>
        <v>1</v>
      </c>
      <c r="L55" s="183" t="str">
        <f t="shared" si="8"/>
        <v/>
      </c>
      <c r="M55" s="183">
        <f t="shared" si="9"/>
        <v>41</v>
      </c>
      <c r="N55" s="183" t="str">
        <f t="shared" si="10"/>
        <v/>
      </c>
      <c r="O55" s="183" t="str">
        <f t="shared" si="11"/>
        <v/>
      </c>
      <c r="P55" s="183" t="str">
        <f t="shared" si="12"/>
        <v/>
      </c>
      <c r="Q55" s="183" t="str">
        <f t="shared" si="13"/>
        <v/>
      </c>
      <c r="R55" s="5" t="str">
        <f>IF(J55&gt;3,SUM(SMALL(L55:Q55,{1,2,3,4})),"")</f>
        <v/>
      </c>
    </row>
    <row r="56" spans="1:18" ht="13" customHeight="1">
      <c r="A56" s="368" t="s">
        <v>46</v>
      </c>
      <c r="B56" s="368" t="s">
        <v>34</v>
      </c>
      <c r="C56" s="569" t="s">
        <v>26</v>
      </c>
      <c r="D56" s="570">
        <v>121</v>
      </c>
      <c r="E56" s="570">
        <v>162</v>
      </c>
      <c r="F56" s="5"/>
      <c r="G56" s="232"/>
      <c r="H56" s="15"/>
      <c r="I56" s="15"/>
      <c r="J56" s="61">
        <f t="shared" si="7"/>
        <v>2</v>
      </c>
      <c r="K56" s="61"/>
      <c r="L56" s="183">
        <f t="shared" si="8"/>
        <v>37</v>
      </c>
      <c r="M56" s="183">
        <f t="shared" si="9"/>
        <v>42</v>
      </c>
      <c r="N56" s="183" t="str">
        <f t="shared" si="10"/>
        <v/>
      </c>
      <c r="O56" s="183" t="str">
        <f t="shared" si="11"/>
        <v/>
      </c>
      <c r="P56" s="183" t="str">
        <f t="shared" si="12"/>
        <v/>
      </c>
      <c r="Q56" s="183" t="str">
        <f t="shared" si="13"/>
        <v/>
      </c>
      <c r="R56" s="5" t="str">
        <f>IF(J56&gt;3,SUM(SMALL(L56:Q56,{1,2,3,4})),"")</f>
        <v/>
      </c>
    </row>
    <row r="57" spans="1:18" ht="13" customHeight="1">
      <c r="A57" s="368" t="s">
        <v>327</v>
      </c>
      <c r="B57" s="368" t="s">
        <v>34</v>
      </c>
      <c r="C57" s="569" t="s">
        <v>26</v>
      </c>
      <c r="D57" s="570"/>
      <c r="E57" s="570">
        <v>166</v>
      </c>
      <c r="F57" s="5"/>
      <c r="G57" s="15"/>
      <c r="H57" s="15"/>
      <c r="I57" s="15"/>
      <c r="J57" s="61">
        <f t="shared" si="7"/>
        <v>1</v>
      </c>
      <c r="K57" s="61"/>
      <c r="L57" s="183" t="str">
        <f t="shared" si="8"/>
        <v/>
      </c>
      <c r="M57" s="183">
        <f t="shared" si="9"/>
        <v>43</v>
      </c>
      <c r="N57" s="183" t="str">
        <f t="shared" si="10"/>
        <v/>
      </c>
      <c r="O57" s="183" t="str">
        <f t="shared" si="11"/>
        <v/>
      </c>
      <c r="P57" s="183" t="str">
        <f t="shared" si="12"/>
        <v/>
      </c>
      <c r="Q57" s="183" t="str">
        <f t="shared" si="13"/>
        <v/>
      </c>
      <c r="R57" s="5" t="str">
        <f>IF(J57&gt;3,SUM(SMALL(L57:Q57,{1,2,3,4})),"")</f>
        <v/>
      </c>
    </row>
    <row r="58" spans="1:18" ht="13" customHeight="1">
      <c r="A58" s="40" t="s">
        <v>369</v>
      </c>
      <c r="B58" s="509" t="s">
        <v>34</v>
      </c>
      <c r="C58" s="515" t="s">
        <v>17</v>
      </c>
      <c r="D58" s="504"/>
      <c r="E58" s="504">
        <v>170</v>
      </c>
      <c r="F58" s="504"/>
      <c r="G58" s="46"/>
      <c r="H58" s="15"/>
      <c r="I58" s="15"/>
      <c r="J58" s="61">
        <f t="shared" si="7"/>
        <v>1</v>
      </c>
      <c r="K58" s="61"/>
      <c r="L58" s="183" t="str">
        <f t="shared" si="8"/>
        <v/>
      </c>
      <c r="M58" s="183">
        <f t="shared" si="9"/>
        <v>44</v>
      </c>
      <c r="N58" s="183" t="str">
        <f t="shared" si="10"/>
        <v/>
      </c>
      <c r="O58" s="183" t="str">
        <f t="shared" si="11"/>
        <v/>
      </c>
      <c r="P58" s="183" t="str">
        <f t="shared" si="12"/>
        <v/>
      </c>
      <c r="Q58" s="183" t="str">
        <f t="shared" si="13"/>
        <v/>
      </c>
      <c r="R58" s="5" t="str">
        <f>IF(J58&gt;3,SUM(SMALL(L58:Q58,{1,2,3,4})),"")</f>
        <v/>
      </c>
    </row>
    <row r="59" spans="1:18" ht="13" customHeight="1">
      <c r="A59" s="40" t="s">
        <v>293</v>
      </c>
      <c r="B59" s="509" t="s">
        <v>34</v>
      </c>
      <c r="C59" s="515" t="s">
        <v>14</v>
      </c>
      <c r="D59" s="504"/>
      <c r="E59" s="504">
        <v>177</v>
      </c>
      <c r="F59" s="504"/>
      <c r="G59" s="15"/>
      <c r="H59" s="15"/>
      <c r="I59" s="15"/>
      <c r="J59" s="61">
        <f t="shared" si="7"/>
        <v>1</v>
      </c>
      <c r="K59" s="61"/>
      <c r="L59" s="183" t="str">
        <f t="shared" si="8"/>
        <v/>
      </c>
      <c r="M59" s="183">
        <f t="shared" si="9"/>
        <v>45</v>
      </c>
      <c r="N59" s="183" t="str">
        <f t="shared" si="10"/>
        <v/>
      </c>
      <c r="O59" s="183" t="str">
        <f t="shared" si="11"/>
        <v/>
      </c>
      <c r="P59" s="183" t="str">
        <f t="shared" si="12"/>
        <v/>
      </c>
      <c r="Q59" s="183" t="str">
        <f t="shared" si="13"/>
        <v/>
      </c>
      <c r="R59" s="5" t="str">
        <f>IF(J59&gt;3,SUM(SMALL(L59:Q59,{1,2,3,4})),"")</f>
        <v/>
      </c>
    </row>
    <row r="60" spans="1:18" ht="13" customHeight="1">
      <c r="A60" s="40" t="s">
        <v>133</v>
      </c>
      <c r="B60" s="509" t="s">
        <v>34</v>
      </c>
      <c r="C60" s="515" t="s">
        <v>14</v>
      </c>
      <c r="D60" s="504">
        <v>126</v>
      </c>
      <c r="E60" s="504">
        <v>185</v>
      </c>
      <c r="F60" s="504"/>
      <c r="G60" s="228"/>
      <c r="H60" s="15"/>
      <c r="I60" s="15"/>
      <c r="J60" s="61">
        <f t="shared" si="7"/>
        <v>2</v>
      </c>
      <c r="K60" s="61"/>
      <c r="L60" s="183">
        <f t="shared" si="8"/>
        <v>38</v>
      </c>
      <c r="M60" s="183">
        <f t="shared" si="9"/>
        <v>46</v>
      </c>
      <c r="N60" s="183" t="str">
        <f t="shared" si="10"/>
        <v/>
      </c>
      <c r="O60" s="183" t="str">
        <f t="shared" si="11"/>
        <v/>
      </c>
      <c r="P60" s="183" t="str">
        <f t="shared" si="12"/>
        <v/>
      </c>
      <c r="Q60" s="183" t="str">
        <f t="shared" si="13"/>
        <v/>
      </c>
      <c r="R60" s="5" t="str">
        <f>IF(J60&gt;3,SUM(SMALL(L60:Q60,{1,2,3,4})),"")</f>
        <v/>
      </c>
    </row>
    <row r="61" spans="1:18" ht="13" customHeight="1">
      <c r="A61" s="20" t="s">
        <v>57</v>
      </c>
      <c r="B61" s="20" t="s">
        <v>34</v>
      </c>
      <c r="C61" s="20" t="s">
        <v>27</v>
      </c>
      <c r="D61" s="20">
        <v>3</v>
      </c>
      <c r="F61" s="72"/>
      <c r="G61" s="46"/>
      <c r="H61" s="37"/>
      <c r="I61" s="15"/>
      <c r="J61" s="61">
        <f t="shared" si="7"/>
        <v>1</v>
      </c>
      <c r="K61" s="61"/>
      <c r="L61" s="183">
        <f t="shared" si="8"/>
        <v>1</v>
      </c>
      <c r="M61" s="183" t="str">
        <f t="shared" si="9"/>
        <v/>
      </c>
      <c r="N61" s="183" t="str">
        <f t="shared" si="10"/>
        <v/>
      </c>
      <c r="O61" s="183" t="str">
        <f t="shared" si="11"/>
        <v/>
      </c>
      <c r="P61" s="183" t="str">
        <f t="shared" si="12"/>
        <v/>
      </c>
      <c r="Q61" s="183" t="str">
        <f t="shared" si="13"/>
        <v/>
      </c>
      <c r="R61" s="5" t="str">
        <f>IF(J61&gt;3,SUM(SMALL(L61:Q61,{1,2,3,4})),"")</f>
        <v/>
      </c>
    </row>
    <row r="62" spans="1:18" ht="13" customHeight="1">
      <c r="A62" s="474" t="s">
        <v>102</v>
      </c>
      <c r="B62" s="474" t="s">
        <v>34</v>
      </c>
      <c r="C62" s="550" t="s">
        <v>23</v>
      </c>
      <c r="D62" s="555">
        <v>8</v>
      </c>
      <c r="E62" s="555"/>
      <c r="F62" s="555"/>
      <c r="G62" s="46"/>
      <c r="H62" s="15"/>
      <c r="I62" s="15"/>
      <c r="J62" s="61">
        <f t="shared" si="7"/>
        <v>1</v>
      </c>
      <c r="K62" s="61"/>
      <c r="L62" s="183">
        <f t="shared" si="8"/>
        <v>2</v>
      </c>
      <c r="M62" s="183" t="str">
        <f t="shared" si="9"/>
        <v/>
      </c>
      <c r="N62" s="183" t="str">
        <f t="shared" si="10"/>
        <v/>
      </c>
      <c r="O62" s="183" t="str">
        <f t="shared" si="11"/>
        <v/>
      </c>
      <c r="P62" s="183" t="str">
        <f t="shared" si="12"/>
        <v/>
      </c>
      <c r="Q62" s="183" t="str">
        <f t="shared" si="13"/>
        <v/>
      </c>
      <c r="R62" s="5" t="str">
        <f>IF(J62&gt;3,SUM(SMALL(L62:Q62,{1,2,3,4})),"")</f>
        <v/>
      </c>
    </row>
    <row r="63" spans="1:18" ht="13" customHeight="1">
      <c r="A63" s="40" t="s">
        <v>120</v>
      </c>
      <c r="B63" s="509" t="s">
        <v>34</v>
      </c>
      <c r="C63" s="515" t="s">
        <v>14</v>
      </c>
      <c r="D63" s="504">
        <v>17</v>
      </c>
      <c r="E63" s="504"/>
      <c r="F63" s="504"/>
      <c r="G63" s="46"/>
      <c r="H63" s="37"/>
      <c r="I63" s="15"/>
      <c r="J63" s="61">
        <f t="shared" si="7"/>
        <v>1</v>
      </c>
      <c r="K63" s="61"/>
      <c r="L63" s="183">
        <f t="shared" si="8"/>
        <v>6</v>
      </c>
      <c r="M63" s="183" t="str">
        <f t="shared" si="9"/>
        <v/>
      </c>
      <c r="N63" s="183" t="str">
        <f t="shared" si="10"/>
        <v/>
      </c>
      <c r="O63" s="183" t="str">
        <f t="shared" si="11"/>
        <v/>
      </c>
      <c r="P63" s="183" t="str">
        <f t="shared" si="12"/>
        <v/>
      </c>
      <c r="Q63" s="183" t="str">
        <f t="shared" si="13"/>
        <v/>
      </c>
      <c r="R63" s="5" t="str">
        <f>IF(J63&gt;3,SUM(SMALL(L63:Q63,{1,2,3,4})),"")</f>
        <v/>
      </c>
    </row>
    <row r="64" spans="1:18" ht="13" customHeight="1">
      <c r="A64" s="40" t="s">
        <v>145</v>
      </c>
      <c r="B64" s="41" t="s">
        <v>34</v>
      </c>
      <c r="C64" s="42" t="s">
        <v>21</v>
      </c>
      <c r="D64" s="15">
        <v>36</v>
      </c>
      <c r="E64" s="15"/>
      <c r="F64" s="15"/>
      <c r="G64" s="46"/>
      <c r="H64" s="37"/>
      <c r="I64" s="15"/>
      <c r="J64" s="61">
        <f t="shared" si="7"/>
        <v>1</v>
      </c>
      <c r="K64" s="61"/>
      <c r="L64" s="183">
        <f t="shared" si="8"/>
        <v>11</v>
      </c>
      <c r="M64" s="183" t="str">
        <f t="shared" si="9"/>
        <v/>
      </c>
      <c r="N64" s="183" t="str">
        <f t="shared" si="10"/>
        <v/>
      </c>
      <c r="O64" s="183" t="str">
        <f t="shared" si="11"/>
        <v/>
      </c>
      <c r="P64" s="183" t="str">
        <f t="shared" si="12"/>
        <v/>
      </c>
      <c r="Q64" s="183" t="str">
        <f t="shared" si="13"/>
        <v/>
      </c>
      <c r="R64" s="5" t="str">
        <f>IF(J64&gt;3,SUM(SMALL(L64:Q64,{1,2,3,4})),"")</f>
        <v/>
      </c>
    </row>
    <row r="65" spans="1:18" ht="13" customHeight="1">
      <c r="A65" s="474" t="s">
        <v>104</v>
      </c>
      <c r="B65" s="475" t="s">
        <v>34</v>
      </c>
      <c r="C65" s="476" t="s">
        <v>23</v>
      </c>
      <c r="D65" s="477">
        <v>37</v>
      </c>
      <c r="E65" s="477"/>
      <c r="F65" s="477"/>
      <c r="G65" s="42"/>
      <c r="H65" s="15"/>
      <c r="I65" s="15"/>
      <c r="J65" s="61">
        <f t="shared" si="7"/>
        <v>1</v>
      </c>
      <c r="K65" s="61"/>
      <c r="L65" s="183">
        <f t="shared" si="8"/>
        <v>12</v>
      </c>
      <c r="M65" s="183" t="str">
        <f t="shared" si="9"/>
        <v/>
      </c>
      <c r="N65" s="183" t="str">
        <f t="shared" si="10"/>
        <v/>
      </c>
      <c r="O65" s="183" t="str">
        <f t="shared" si="11"/>
        <v/>
      </c>
      <c r="P65" s="183" t="str">
        <f t="shared" si="12"/>
        <v/>
      </c>
      <c r="Q65" s="183" t="str">
        <f t="shared" si="13"/>
        <v/>
      </c>
      <c r="R65" s="5" t="str">
        <f>IF(J65&gt;3,SUM(SMALL(L65:Q65,{1,2,3,4})),"")</f>
        <v/>
      </c>
    </row>
    <row r="66" spans="1:18" ht="13" customHeight="1">
      <c r="A66" s="40" t="s">
        <v>241</v>
      </c>
      <c r="B66" s="41" t="s">
        <v>34</v>
      </c>
      <c r="C66" s="42" t="s">
        <v>25</v>
      </c>
      <c r="D66" s="15">
        <v>38</v>
      </c>
      <c r="E66" s="15"/>
      <c r="F66" s="15"/>
      <c r="G66" s="46"/>
      <c r="H66" s="15"/>
      <c r="I66" s="15"/>
      <c r="J66" s="61">
        <f t="shared" ref="J66:J97" si="14">COUNT(D66:I66)</f>
        <v>1</v>
      </c>
      <c r="K66" s="61"/>
      <c r="L66" s="183">
        <f t="shared" ref="L66:L100" si="15">IFERROR(_xlfn.RANK.EQ(D66,D:D,1),"")</f>
        <v>13</v>
      </c>
      <c r="M66" s="183" t="str">
        <f t="shared" ref="M66:M100" si="16">IFERROR(_xlfn.RANK.EQ(E66,E:E,1),"")</f>
        <v/>
      </c>
      <c r="N66" s="183" t="str">
        <f t="shared" ref="N66:N100" si="17">IFERROR(_xlfn.RANK.EQ(F66,F:F,1),"")</f>
        <v/>
      </c>
      <c r="O66" s="183" t="str">
        <f t="shared" ref="O66:O100" si="18">IFERROR(_xlfn.RANK.EQ(G66,G:G,1),"")</f>
        <v/>
      </c>
      <c r="P66" s="183" t="str">
        <f t="shared" ref="P66:P100" si="19">IFERROR(_xlfn.RANK.EQ(H66,H:H,1),"")</f>
        <v/>
      </c>
      <c r="Q66" s="183" t="str">
        <f t="shared" ref="Q66:Q100" si="20">IFERROR(_xlfn.RANK.EQ(I66,I:I,1),"")</f>
        <v/>
      </c>
      <c r="R66" s="5" t="str">
        <f>IF(J66&gt;3,SUM(SMALL(L66:Q66,{1,2,3,4})),"")</f>
        <v/>
      </c>
    </row>
    <row r="67" spans="1:18" ht="13" customHeight="1">
      <c r="A67" s="40" t="s">
        <v>241</v>
      </c>
      <c r="B67" s="41" t="s">
        <v>34</v>
      </c>
      <c r="C67" s="42" t="s">
        <v>25</v>
      </c>
      <c r="D67" s="15">
        <v>38</v>
      </c>
      <c r="E67" s="15"/>
      <c r="F67" s="15"/>
      <c r="G67" s="15"/>
      <c r="H67" s="15"/>
      <c r="I67" s="15"/>
      <c r="J67" s="61">
        <f t="shared" si="14"/>
        <v>1</v>
      </c>
      <c r="K67" s="61"/>
      <c r="L67" s="183">
        <f t="shared" si="15"/>
        <v>13</v>
      </c>
      <c r="M67" s="183" t="str">
        <f t="shared" si="16"/>
        <v/>
      </c>
      <c r="N67" s="183" t="str">
        <f t="shared" si="17"/>
        <v/>
      </c>
      <c r="O67" s="183" t="str">
        <f t="shared" si="18"/>
        <v/>
      </c>
      <c r="P67" s="183" t="str">
        <f t="shared" si="19"/>
        <v/>
      </c>
      <c r="Q67" s="183" t="str">
        <f t="shared" si="20"/>
        <v/>
      </c>
      <c r="R67" s="5" t="str">
        <f>IF(J67&gt;3,SUM(SMALL(L67:Q67,{1,2,3,4})),"")</f>
        <v/>
      </c>
    </row>
    <row r="68" spans="1:18" ht="13" customHeight="1">
      <c r="A68" s="40" t="s">
        <v>110</v>
      </c>
      <c r="B68" s="40" t="s">
        <v>34</v>
      </c>
      <c r="C68" s="42" t="s">
        <v>20</v>
      </c>
      <c r="D68" s="15">
        <v>41</v>
      </c>
      <c r="E68" s="5"/>
      <c r="F68" s="387"/>
      <c r="G68" s="15"/>
      <c r="H68" s="15"/>
      <c r="I68" s="15"/>
      <c r="J68" s="61">
        <f t="shared" si="14"/>
        <v>1</v>
      </c>
      <c r="K68" s="61"/>
      <c r="L68" s="183">
        <f t="shared" si="15"/>
        <v>16</v>
      </c>
      <c r="M68" s="183" t="str">
        <f t="shared" si="16"/>
        <v/>
      </c>
      <c r="N68" s="183" t="str">
        <f t="shared" si="17"/>
        <v/>
      </c>
      <c r="O68" s="183" t="str">
        <f t="shared" si="18"/>
        <v/>
      </c>
      <c r="P68" s="183" t="str">
        <f t="shared" si="19"/>
        <v/>
      </c>
      <c r="Q68" s="183" t="str">
        <f t="shared" si="20"/>
        <v/>
      </c>
      <c r="R68" s="5" t="str">
        <f>IF(J68&gt;3,SUM(SMALL(L68:Q68,{1,2,3,4})),"")</f>
        <v/>
      </c>
    </row>
    <row r="69" spans="1:18" ht="13" customHeight="1">
      <c r="A69" s="40" t="s">
        <v>122</v>
      </c>
      <c r="B69" s="41" t="s">
        <v>34</v>
      </c>
      <c r="C69" s="42" t="s">
        <v>14</v>
      </c>
      <c r="D69" s="15">
        <v>54</v>
      </c>
      <c r="E69" s="387"/>
      <c r="F69" s="387"/>
      <c r="G69" s="15"/>
      <c r="H69" s="15"/>
      <c r="I69" s="15"/>
      <c r="J69" s="61">
        <f t="shared" si="14"/>
        <v>1</v>
      </c>
      <c r="K69" s="61"/>
      <c r="L69" s="183">
        <f t="shared" si="15"/>
        <v>20</v>
      </c>
      <c r="M69" s="183" t="str">
        <f t="shared" si="16"/>
        <v/>
      </c>
      <c r="N69" s="183" t="str">
        <f t="shared" si="17"/>
        <v/>
      </c>
      <c r="O69" s="183" t="str">
        <f t="shared" si="18"/>
        <v/>
      </c>
      <c r="P69" s="183" t="str">
        <f t="shared" si="19"/>
        <v/>
      </c>
      <c r="Q69" s="183" t="str">
        <f t="shared" si="20"/>
        <v/>
      </c>
      <c r="R69" s="5" t="str">
        <f>IF(J69&gt;3,SUM(SMALL(L69:Q69,{1,2,3,4})),"")</f>
        <v/>
      </c>
    </row>
    <row r="70" spans="1:18" ht="13" customHeight="1">
      <c r="A70" s="20" t="s">
        <v>36</v>
      </c>
      <c r="B70" s="19" t="s">
        <v>34</v>
      </c>
      <c r="C70" s="19" t="s">
        <v>27</v>
      </c>
      <c r="D70" s="526">
        <v>57</v>
      </c>
      <c r="E70" s="19"/>
      <c r="F70" s="559"/>
      <c r="G70" s="46"/>
      <c r="H70" s="15"/>
      <c r="I70" s="15"/>
      <c r="J70" s="61">
        <f t="shared" si="14"/>
        <v>1</v>
      </c>
      <c r="K70" s="61"/>
      <c r="L70" s="183">
        <f t="shared" si="15"/>
        <v>22</v>
      </c>
      <c r="M70" s="183" t="str">
        <f t="shared" si="16"/>
        <v/>
      </c>
      <c r="N70" s="183" t="str">
        <f t="shared" si="17"/>
        <v/>
      </c>
      <c r="O70" s="183" t="str">
        <f t="shared" si="18"/>
        <v/>
      </c>
      <c r="P70" s="183" t="str">
        <f t="shared" si="19"/>
        <v/>
      </c>
      <c r="Q70" s="183" t="str">
        <f t="shared" si="20"/>
        <v/>
      </c>
      <c r="R70" s="5" t="str">
        <f>IF(J70&gt;3,SUM(SMALL(L70:Q70,{1,2,3,4})),"")</f>
        <v/>
      </c>
    </row>
    <row r="71" spans="1:18" ht="13" customHeight="1">
      <c r="A71" s="40" t="s">
        <v>123</v>
      </c>
      <c r="B71" s="41" t="s">
        <v>34</v>
      </c>
      <c r="C71" s="42" t="s">
        <v>14</v>
      </c>
      <c r="D71" s="387">
        <v>72</v>
      </c>
      <c r="E71" s="15"/>
      <c r="F71" s="387"/>
      <c r="G71" s="15"/>
      <c r="H71" s="15"/>
      <c r="I71" s="15"/>
      <c r="J71" s="61">
        <f t="shared" si="14"/>
        <v>1</v>
      </c>
      <c r="K71" s="61"/>
      <c r="L71" s="183">
        <f t="shared" si="15"/>
        <v>25</v>
      </c>
      <c r="M71" s="183" t="str">
        <f t="shared" si="16"/>
        <v/>
      </c>
      <c r="N71" s="183" t="str">
        <f t="shared" si="17"/>
        <v/>
      </c>
      <c r="O71" s="183" t="str">
        <f t="shared" si="18"/>
        <v/>
      </c>
      <c r="P71" s="183" t="str">
        <f t="shared" si="19"/>
        <v/>
      </c>
      <c r="Q71" s="183" t="str">
        <f t="shared" si="20"/>
        <v/>
      </c>
      <c r="R71" s="5" t="str">
        <f>IF(J71&gt;3,SUM(SMALL(L71:Q71,{1,2,3,4})),"")</f>
        <v/>
      </c>
    </row>
    <row r="72" spans="1:18" ht="13" customHeight="1">
      <c r="A72" s="40" t="s">
        <v>143</v>
      </c>
      <c r="B72" s="41" t="s">
        <v>34</v>
      </c>
      <c r="C72" s="42" t="s">
        <v>21</v>
      </c>
      <c r="D72" s="387">
        <v>73</v>
      </c>
      <c r="E72" s="15"/>
      <c r="F72" s="387"/>
      <c r="G72" s="59"/>
      <c r="H72" s="15"/>
      <c r="I72" s="15"/>
      <c r="J72" s="61">
        <f t="shared" si="14"/>
        <v>1</v>
      </c>
      <c r="K72" s="61"/>
      <c r="L72" s="183">
        <f t="shared" si="15"/>
        <v>26</v>
      </c>
      <c r="M72" s="183" t="str">
        <f t="shared" si="16"/>
        <v/>
      </c>
      <c r="N72" s="183" t="str">
        <f t="shared" si="17"/>
        <v/>
      </c>
      <c r="O72" s="183" t="str">
        <f t="shared" si="18"/>
        <v/>
      </c>
      <c r="P72" s="183" t="str">
        <f t="shared" si="19"/>
        <v/>
      </c>
      <c r="Q72" s="183" t="str">
        <f t="shared" si="20"/>
        <v/>
      </c>
      <c r="R72" s="5" t="str">
        <f>IF(J72&gt;3,SUM(SMALL(L72:Q72,{1,2,3,4})),"")</f>
        <v/>
      </c>
    </row>
    <row r="73" spans="1:18" ht="13" customHeight="1">
      <c r="A73" s="368" t="s">
        <v>193</v>
      </c>
      <c r="B73" s="369" t="s">
        <v>34</v>
      </c>
      <c r="C73" s="567" t="s">
        <v>26</v>
      </c>
      <c r="D73" s="572">
        <v>76</v>
      </c>
      <c r="E73" s="568"/>
      <c r="F73" s="387"/>
      <c r="G73" s="214"/>
      <c r="H73" s="15"/>
      <c r="I73" s="15"/>
      <c r="J73" s="61">
        <f t="shared" si="14"/>
        <v>1</v>
      </c>
      <c r="K73" s="61"/>
      <c r="L73" s="183">
        <f t="shared" si="15"/>
        <v>28</v>
      </c>
      <c r="M73" s="183" t="str">
        <f t="shared" si="16"/>
        <v/>
      </c>
      <c r="N73" s="183" t="str">
        <f t="shared" si="17"/>
        <v/>
      </c>
      <c r="O73" s="183" t="str">
        <f t="shared" si="18"/>
        <v/>
      </c>
      <c r="P73" s="183" t="str">
        <f t="shared" si="19"/>
        <v/>
      </c>
      <c r="Q73" s="183" t="str">
        <f t="shared" si="20"/>
        <v/>
      </c>
      <c r="R73" s="5" t="str">
        <f>IF(J73&gt;3,SUM(SMALL(L73:Q73,{1,2,3,4})),"")</f>
        <v/>
      </c>
    </row>
    <row r="74" spans="1:18" ht="13" customHeight="1">
      <c r="A74" s="40" t="s">
        <v>150</v>
      </c>
      <c r="B74" s="41" t="s">
        <v>34</v>
      </c>
      <c r="C74" s="42" t="s">
        <v>21</v>
      </c>
      <c r="D74" s="15">
        <v>77</v>
      </c>
      <c r="E74" s="387"/>
      <c r="F74" s="387"/>
      <c r="G74" s="15"/>
      <c r="H74" s="15"/>
      <c r="I74" s="15"/>
      <c r="J74" s="61">
        <f t="shared" si="14"/>
        <v>1</v>
      </c>
      <c r="K74" s="61"/>
      <c r="L74" s="183">
        <f t="shared" si="15"/>
        <v>29</v>
      </c>
      <c r="M74" s="183" t="str">
        <f t="shared" si="16"/>
        <v/>
      </c>
      <c r="N74" s="183" t="str">
        <f t="shared" si="17"/>
        <v/>
      </c>
      <c r="O74" s="183" t="str">
        <f t="shared" si="18"/>
        <v/>
      </c>
      <c r="P74" s="183" t="str">
        <f t="shared" si="19"/>
        <v/>
      </c>
      <c r="Q74" s="183" t="str">
        <f t="shared" si="20"/>
        <v/>
      </c>
      <c r="R74" s="5" t="str">
        <f>IF(J74&gt;3,SUM(SMALL(L74:Q74,{1,2,3,4})),"")</f>
        <v/>
      </c>
    </row>
    <row r="75" spans="1:18" ht="13" customHeight="1">
      <c r="A75" s="40" t="s">
        <v>204</v>
      </c>
      <c r="B75" s="41" t="s">
        <v>34</v>
      </c>
      <c r="C75" s="42" t="s">
        <v>11</v>
      </c>
      <c r="D75" s="15">
        <v>90</v>
      </c>
      <c r="E75" s="15"/>
      <c r="F75" s="15"/>
      <c r="G75" s="50"/>
      <c r="H75" s="15"/>
      <c r="I75" s="15"/>
      <c r="J75" s="61">
        <f t="shared" si="14"/>
        <v>1</v>
      </c>
      <c r="K75" s="61"/>
      <c r="L75" s="183">
        <f t="shared" si="15"/>
        <v>31</v>
      </c>
      <c r="M75" s="183" t="str">
        <f t="shared" si="16"/>
        <v/>
      </c>
      <c r="N75" s="183" t="str">
        <f t="shared" si="17"/>
        <v/>
      </c>
      <c r="O75" s="183" t="str">
        <f t="shared" si="18"/>
        <v/>
      </c>
      <c r="P75" s="183" t="str">
        <f t="shared" si="19"/>
        <v/>
      </c>
      <c r="Q75" s="183" t="str">
        <f t="shared" si="20"/>
        <v/>
      </c>
      <c r="R75" s="5" t="str">
        <f>IF(J75&gt;3,SUM(SMALL(L75:Q75,{1,2,3,4})),"")</f>
        <v/>
      </c>
    </row>
    <row r="76" spans="1:18" ht="13" customHeight="1">
      <c r="A76" s="157" t="s">
        <v>49</v>
      </c>
      <c r="B76" s="159" t="s">
        <v>34</v>
      </c>
      <c r="C76" s="551" t="s">
        <v>13</v>
      </c>
      <c r="D76" s="551">
        <v>100</v>
      </c>
      <c r="E76" s="551"/>
      <c r="F76" s="15"/>
      <c r="G76" s="222"/>
      <c r="H76" s="15"/>
      <c r="I76" s="15"/>
      <c r="J76" s="61">
        <f t="shared" si="14"/>
        <v>1</v>
      </c>
      <c r="K76" s="61"/>
      <c r="L76" s="183">
        <f t="shared" si="15"/>
        <v>33</v>
      </c>
      <c r="M76" s="183" t="str">
        <f t="shared" si="16"/>
        <v/>
      </c>
      <c r="N76" s="183" t="str">
        <f t="shared" si="17"/>
        <v/>
      </c>
      <c r="O76" s="183" t="str">
        <f t="shared" si="18"/>
        <v/>
      </c>
      <c r="P76" s="183" t="str">
        <f t="shared" si="19"/>
        <v/>
      </c>
      <c r="Q76" s="183" t="str">
        <f t="shared" si="20"/>
        <v/>
      </c>
      <c r="R76" s="5" t="str">
        <f>IF(J76&gt;3,SUM(SMALL(L76:Q76,{1,2,3,4})),"")</f>
        <v/>
      </c>
    </row>
    <row r="77" spans="1:18" ht="13" customHeight="1">
      <c r="A77" s="20" t="s">
        <v>108</v>
      </c>
      <c r="B77" s="19" t="s">
        <v>34</v>
      </c>
      <c r="C77" s="19" t="s">
        <v>52</v>
      </c>
      <c r="D77" s="19">
        <v>113</v>
      </c>
      <c r="E77" s="19"/>
      <c r="F77" s="13"/>
      <c r="G77" s="15"/>
      <c r="H77" s="15"/>
      <c r="I77" s="15"/>
      <c r="J77" s="61">
        <f t="shared" si="14"/>
        <v>1</v>
      </c>
      <c r="K77" s="61"/>
      <c r="L77" s="183">
        <f t="shared" si="15"/>
        <v>35</v>
      </c>
      <c r="M77" s="183" t="str">
        <f t="shared" si="16"/>
        <v/>
      </c>
      <c r="N77" s="183" t="str">
        <f t="shared" si="17"/>
        <v/>
      </c>
      <c r="O77" s="183" t="str">
        <f t="shared" si="18"/>
        <v/>
      </c>
      <c r="P77" s="183" t="str">
        <f t="shared" si="19"/>
        <v/>
      </c>
      <c r="Q77" s="183" t="str">
        <f t="shared" si="20"/>
        <v/>
      </c>
      <c r="R77" s="5" t="str">
        <f>IF(J77&gt;3,SUM(SMALL(L77:Q77,{1,2,3,4})),"")</f>
        <v/>
      </c>
    </row>
    <row r="78" spans="1:18" ht="13" customHeight="1">
      <c r="A78" s="509" t="s">
        <v>86</v>
      </c>
      <c r="B78" s="41" t="s">
        <v>34</v>
      </c>
      <c r="C78" s="42" t="s">
        <v>20</v>
      </c>
      <c r="D78" s="15">
        <v>120</v>
      </c>
      <c r="E78" s="15"/>
      <c r="F78" s="15"/>
      <c r="G78" s="15"/>
      <c r="H78" s="15"/>
      <c r="I78" s="15"/>
      <c r="J78" s="61">
        <f t="shared" si="14"/>
        <v>1</v>
      </c>
      <c r="K78" s="61"/>
      <c r="L78" s="183">
        <f t="shared" si="15"/>
        <v>36</v>
      </c>
      <c r="M78" s="183" t="str">
        <f t="shared" si="16"/>
        <v/>
      </c>
      <c r="N78" s="183" t="str">
        <f t="shared" si="17"/>
        <v/>
      </c>
      <c r="O78" s="183" t="str">
        <f t="shared" si="18"/>
        <v/>
      </c>
      <c r="P78" s="183" t="str">
        <f t="shared" si="19"/>
        <v/>
      </c>
      <c r="Q78" s="183" t="str">
        <f t="shared" si="20"/>
        <v/>
      </c>
      <c r="R78" s="5" t="str">
        <f>IF(J78&gt;3,SUM(SMALL(L78:Q78,{1,2,3,4})),"")</f>
        <v/>
      </c>
    </row>
    <row r="79" spans="1:18" ht="13" customHeight="1">
      <c r="A79" s="324"/>
      <c r="B79" s="325"/>
      <c r="C79" s="319"/>
      <c r="D79" s="106"/>
      <c r="E79" s="15"/>
      <c r="F79" s="15"/>
      <c r="G79" s="236"/>
      <c r="H79" s="15"/>
      <c r="I79" s="15"/>
      <c r="J79" s="61">
        <f t="shared" si="14"/>
        <v>0</v>
      </c>
      <c r="K79" s="61"/>
      <c r="L79" s="183" t="str">
        <f t="shared" si="15"/>
        <v/>
      </c>
      <c r="M79" s="183" t="str">
        <f t="shared" si="16"/>
        <v/>
      </c>
      <c r="N79" s="183" t="str">
        <f t="shared" si="17"/>
        <v/>
      </c>
      <c r="O79" s="183" t="str">
        <f t="shared" si="18"/>
        <v/>
      </c>
      <c r="P79" s="183" t="str">
        <f t="shared" si="19"/>
        <v/>
      </c>
      <c r="Q79" s="183" t="str">
        <f t="shared" si="20"/>
        <v/>
      </c>
      <c r="R79" s="5" t="str">
        <f>IF(J79&gt;3,SUM(SMALL(L79:Q79,{1,2,3,4})),"")</f>
        <v/>
      </c>
    </row>
    <row r="80" spans="1:18" ht="13" customHeight="1">
      <c r="A80" s="323"/>
      <c r="B80" s="273"/>
      <c r="C80" s="168"/>
      <c r="E80" s="15"/>
      <c r="F80" s="15"/>
      <c r="G80" s="236"/>
      <c r="H80" s="15"/>
      <c r="I80" s="15"/>
      <c r="J80" s="61">
        <f t="shared" si="14"/>
        <v>0</v>
      </c>
      <c r="K80" s="61"/>
      <c r="L80" s="183" t="str">
        <f t="shared" si="15"/>
        <v/>
      </c>
      <c r="M80" s="183" t="str">
        <f t="shared" si="16"/>
        <v/>
      </c>
      <c r="N80" s="183" t="str">
        <f t="shared" si="17"/>
        <v/>
      </c>
      <c r="O80" s="183" t="str">
        <f t="shared" si="18"/>
        <v/>
      </c>
      <c r="P80" s="183" t="str">
        <f t="shared" si="19"/>
        <v/>
      </c>
      <c r="Q80" s="183" t="str">
        <f t="shared" si="20"/>
        <v/>
      </c>
      <c r="R80" s="5" t="str">
        <f>IF(J80&gt;3,SUM(SMALL(L80:Q80,{1,2,3,4})),"")</f>
        <v/>
      </c>
    </row>
    <row r="81" spans="1:18" ht="13" customHeight="1">
      <c r="A81" s="40"/>
      <c r="B81" s="41"/>
      <c r="C81" s="42"/>
      <c r="F81" s="5"/>
      <c r="G81" s="15"/>
      <c r="H81" s="15"/>
      <c r="I81" s="15"/>
      <c r="J81" s="61">
        <f t="shared" si="14"/>
        <v>0</v>
      </c>
      <c r="K81" s="61"/>
      <c r="L81" s="183" t="str">
        <f t="shared" si="15"/>
        <v/>
      </c>
      <c r="M81" s="183" t="str">
        <f t="shared" si="16"/>
        <v/>
      </c>
      <c r="N81" s="183" t="str">
        <f t="shared" si="17"/>
        <v/>
      </c>
      <c r="O81" s="183" t="str">
        <f t="shared" si="18"/>
        <v/>
      </c>
      <c r="P81" s="183" t="str">
        <f t="shared" si="19"/>
        <v/>
      </c>
      <c r="Q81" s="183" t="str">
        <f t="shared" si="20"/>
        <v/>
      </c>
      <c r="R81" s="5" t="str">
        <f>IF(J81&gt;3,SUM(SMALL(L81:Q81,{1,2,3,4})),"")</f>
        <v/>
      </c>
    </row>
    <row r="82" spans="1:18" ht="13" customHeight="1">
      <c r="A82" s="108"/>
      <c r="B82" s="107"/>
      <c r="C82" s="42"/>
      <c r="D82" s="71"/>
      <c r="E82" s="5"/>
      <c r="F82" s="5"/>
      <c r="G82" s="15"/>
      <c r="H82" s="15"/>
      <c r="I82" s="15"/>
      <c r="J82" s="61">
        <f t="shared" si="14"/>
        <v>0</v>
      </c>
      <c r="K82" s="61"/>
      <c r="L82" s="183" t="str">
        <f t="shared" si="15"/>
        <v/>
      </c>
      <c r="M82" s="183" t="str">
        <f t="shared" si="16"/>
        <v/>
      </c>
      <c r="N82" s="183" t="str">
        <f t="shared" si="17"/>
        <v/>
      </c>
      <c r="O82" s="183" t="str">
        <f t="shared" si="18"/>
        <v/>
      </c>
      <c r="P82" s="183" t="str">
        <f t="shared" si="19"/>
        <v/>
      </c>
      <c r="Q82" s="183" t="str">
        <f t="shared" si="20"/>
        <v/>
      </c>
      <c r="R82" s="5" t="str">
        <f>IF(J82&gt;3,SUM(SMALL(L82:Q82,{1,2,3,4})),"")</f>
        <v/>
      </c>
    </row>
    <row r="83" spans="1:18" ht="13" customHeight="1">
      <c r="A83" s="320"/>
      <c r="B83" s="321"/>
      <c r="C83" s="237"/>
      <c r="E83" s="5"/>
      <c r="F83" s="5"/>
      <c r="G83" s="230"/>
      <c r="H83" s="15"/>
      <c r="I83" s="15"/>
      <c r="J83" s="61">
        <f t="shared" si="14"/>
        <v>0</v>
      </c>
      <c r="K83" s="61"/>
      <c r="L83" s="183" t="str">
        <f t="shared" si="15"/>
        <v/>
      </c>
      <c r="M83" s="183" t="str">
        <f t="shared" si="16"/>
        <v/>
      </c>
      <c r="N83" s="183" t="str">
        <f t="shared" si="17"/>
        <v/>
      </c>
      <c r="O83" s="183" t="str">
        <f t="shared" si="18"/>
        <v/>
      </c>
      <c r="P83" s="183" t="str">
        <f t="shared" si="19"/>
        <v/>
      </c>
      <c r="Q83" s="183" t="str">
        <f t="shared" si="20"/>
        <v/>
      </c>
      <c r="R83" s="5" t="str">
        <f>IF(J83&gt;3,SUM(SMALL(L83:Q83,{1,2,3,4})),"")</f>
        <v/>
      </c>
    </row>
    <row r="84" spans="1:18" ht="13" customHeight="1">
      <c r="A84" s="266"/>
      <c r="B84" s="267"/>
      <c r="C84" s="268"/>
      <c r="F84" s="20"/>
      <c r="G84" s="267"/>
      <c r="H84" s="15"/>
      <c r="I84" s="15"/>
      <c r="J84" s="61">
        <f t="shared" si="14"/>
        <v>0</v>
      </c>
      <c r="K84" s="61"/>
      <c r="L84" s="183" t="str">
        <f t="shared" si="15"/>
        <v/>
      </c>
      <c r="M84" s="183" t="str">
        <f t="shared" si="16"/>
        <v/>
      </c>
      <c r="N84" s="183" t="str">
        <f t="shared" si="17"/>
        <v/>
      </c>
      <c r="O84" s="183" t="str">
        <f t="shared" si="18"/>
        <v/>
      </c>
      <c r="P84" s="183" t="str">
        <f t="shared" si="19"/>
        <v/>
      </c>
      <c r="Q84" s="183" t="str">
        <f t="shared" si="20"/>
        <v/>
      </c>
      <c r="R84" s="5" t="str">
        <f>IF(J84&gt;3,SUM(SMALL(L84:Q84,{1,2,3,4})),"")</f>
        <v/>
      </c>
    </row>
    <row r="85" spans="1:18" ht="13" customHeight="1">
      <c r="A85" s="193"/>
      <c r="B85" s="193"/>
      <c r="C85" s="194"/>
      <c r="D85" s="15"/>
      <c r="E85" s="5"/>
      <c r="F85" s="5"/>
      <c r="G85" s="5"/>
      <c r="H85" s="15"/>
      <c r="I85" s="15"/>
      <c r="J85" s="61">
        <f t="shared" si="14"/>
        <v>0</v>
      </c>
      <c r="K85" s="61"/>
      <c r="L85" s="183" t="str">
        <f t="shared" si="15"/>
        <v/>
      </c>
      <c r="M85" s="183" t="str">
        <f t="shared" si="16"/>
        <v/>
      </c>
      <c r="N85" s="183" t="str">
        <f t="shared" si="17"/>
        <v/>
      </c>
      <c r="O85" s="183" t="str">
        <f t="shared" si="18"/>
        <v/>
      </c>
      <c r="P85" s="183" t="str">
        <f t="shared" si="19"/>
        <v/>
      </c>
      <c r="Q85" s="183" t="str">
        <f t="shared" si="20"/>
        <v/>
      </c>
      <c r="R85" s="5" t="str">
        <f>IF(J85&gt;3,SUM(SMALL(L85:Q85,{1,2,3,4})),"")</f>
        <v/>
      </c>
    </row>
    <row r="86" spans="1:18" ht="13" customHeight="1">
      <c r="A86" s="203"/>
      <c r="B86" s="201"/>
      <c r="C86" s="203"/>
      <c r="D86" s="19"/>
      <c r="F86" s="15"/>
      <c r="G86" s="15"/>
      <c r="H86" s="15"/>
      <c r="I86" s="15"/>
      <c r="J86" s="61">
        <f t="shared" si="14"/>
        <v>0</v>
      </c>
      <c r="L86" s="183" t="str">
        <f t="shared" si="15"/>
        <v/>
      </c>
      <c r="M86" s="183" t="str">
        <f t="shared" si="16"/>
        <v/>
      </c>
      <c r="N86" s="183" t="str">
        <f t="shared" si="17"/>
        <v/>
      </c>
      <c r="O86" s="183" t="str">
        <f t="shared" si="18"/>
        <v/>
      </c>
      <c r="P86" s="183" t="str">
        <f t="shared" si="19"/>
        <v/>
      </c>
      <c r="Q86" s="183" t="str">
        <f t="shared" si="20"/>
        <v/>
      </c>
      <c r="R86" s="5" t="str">
        <f>IF(J86&gt;3,SUM(SMALL(L86:Q86,{1,2,3,4})),"")</f>
        <v/>
      </c>
    </row>
    <row r="87" spans="1:18" ht="13" customHeight="1">
      <c r="A87" s="238"/>
      <c r="B87" s="158"/>
      <c r="C87" s="275"/>
      <c r="D87" s="31"/>
      <c r="E87" s="5"/>
      <c r="F87" s="15"/>
      <c r="G87" s="15"/>
      <c r="H87" s="15"/>
      <c r="I87" s="15"/>
      <c r="J87" s="61">
        <f t="shared" si="14"/>
        <v>0</v>
      </c>
      <c r="L87" s="183" t="str">
        <f t="shared" si="15"/>
        <v/>
      </c>
      <c r="M87" s="183" t="str">
        <f t="shared" si="16"/>
        <v/>
      </c>
      <c r="N87" s="183" t="str">
        <f t="shared" si="17"/>
        <v/>
      </c>
      <c r="O87" s="183" t="str">
        <f t="shared" si="18"/>
        <v/>
      </c>
      <c r="P87" s="183" t="str">
        <f t="shared" si="19"/>
        <v/>
      </c>
      <c r="Q87" s="183" t="str">
        <f t="shared" si="20"/>
        <v/>
      </c>
      <c r="R87" s="5" t="str">
        <f>IF(J87&gt;3,SUM(SMALL(L87:Q87,{1,2,3,4})),"")</f>
        <v/>
      </c>
    </row>
    <row r="88" spans="1:18" ht="13" customHeight="1">
      <c r="A88" s="198"/>
      <c r="B88" s="199"/>
      <c r="C88" s="200"/>
      <c r="D88" s="19"/>
      <c r="F88" s="15"/>
      <c r="G88" s="15"/>
      <c r="H88" s="15"/>
      <c r="I88" s="15"/>
      <c r="J88" s="61">
        <f t="shared" si="14"/>
        <v>0</v>
      </c>
      <c r="L88" s="183" t="str">
        <f t="shared" si="15"/>
        <v/>
      </c>
      <c r="M88" s="183" t="str">
        <f t="shared" si="16"/>
        <v/>
      </c>
      <c r="N88" s="183" t="str">
        <f t="shared" si="17"/>
        <v/>
      </c>
      <c r="O88" s="183" t="str">
        <f t="shared" si="18"/>
        <v/>
      </c>
      <c r="P88" s="183" t="str">
        <f t="shared" si="19"/>
        <v/>
      </c>
      <c r="Q88" s="183" t="str">
        <f t="shared" si="20"/>
        <v/>
      </c>
      <c r="R88" s="5" t="str">
        <f>IF(J88&gt;3,SUM(SMALL(L88:Q88,{1,2,3,4})),"")</f>
        <v/>
      </c>
    </row>
    <row r="89" spans="1:18" ht="13" customHeight="1">
      <c r="A89" s="198"/>
      <c r="B89" s="199"/>
      <c r="C89" s="200"/>
      <c r="D89" s="19"/>
      <c r="F89" s="15"/>
      <c r="G89" s="15"/>
      <c r="H89" s="15"/>
      <c r="I89" s="15"/>
      <c r="J89" s="61">
        <f t="shared" si="14"/>
        <v>0</v>
      </c>
      <c r="L89" s="183" t="str">
        <f t="shared" si="15"/>
        <v/>
      </c>
      <c r="M89" s="183" t="str">
        <f t="shared" si="16"/>
        <v/>
      </c>
      <c r="N89" s="183" t="str">
        <f t="shared" si="17"/>
        <v/>
      </c>
      <c r="O89" s="183" t="str">
        <f t="shared" si="18"/>
        <v/>
      </c>
      <c r="P89" s="183" t="str">
        <f t="shared" si="19"/>
        <v/>
      </c>
      <c r="Q89" s="183" t="str">
        <f t="shared" si="20"/>
        <v/>
      </c>
      <c r="R89" s="5" t="str">
        <f>IF(J89&gt;3,SUM(SMALL(L89:Q89,{1,2,3,4})),"")</f>
        <v/>
      </c>
    </row>
    <row r="90" spans="1:18" ht="13" customHeight="1">
      <c r="A90" s="94"/>
      <c r="B90" s="94"/>
      <c r="C90" s="95"/>
      <c r="D90" s="15"/>
      <c r="E90" s="5"/>
      <c r="F90" s="15"/>
      <c r="G90" s="15"/>
      <c r="H90" s="15"/>
      <c r="I90" s="15"/>
      <c r="J90" s="61">
        <f t="shared" si="14"/>
        <v>0</v>
      </c>
      <c r="L90" s="183" t="str">
        <f t="shared" si="15"/>
        <v/>
      </c>
      <c r="M90" s="183" t="str">
        <f t="shared" si="16"/>
        <v/>
      </c>
      <c r="N90" s="183" t="str">
        <f t="shared" si="17"/>
        <v/>
      </c>
      <c r="O90" s="183" t="str">
        <f t="shared" si="18"/>
        <v/>
      </c>
      <c r="P90" s="183" t="str">
        <f t="shared" si="19"/>
        <v/>
      </c>
      <c r="Q90" s="183" t="str">
        <f t="shared" si="20"/>
        <v/>
      </c>
      <c r="R90" s="5" t="str">
        <f>IF(J90&gt;3,SUM(SMALL(L90:Q90,{1,2,3,4})),"")</f>
        <v/>
      </c>
    </row>
    <row r="91" spans="1:18" ht="13" customHeight="1">
      <c r="A91" s="193"/>
      <c r="B91" s="193"/>
      <c r="C91" s="194"/>
      <c r="D91" s="38"/>
      <c r="E91" s="57"/>
      <c r="F91" s="15"/>
      <c r="G91" s="15"/>
      <c r="H91" s="15"/>
      <c r="I91" s="15"/>
      <c r="J91" s="61">
        <f t="shared" si="14"/>
        <v>0</v>
      </c>
      <c r="K91" s="61"/>
      <c r="L91" s="183" t="str">
        <f t="shared" si="15"/>
        <v/>
      </c>
      <c r="M91" s="183" t="str">
        <f t="shared" si="16"/>
        <v/>
      </c>
      <c r="N91" s="183" t="str">
        <f t="shared" si="17"/>
        <v/>
      </c>
      <c r="O91" s="183" t="str">
        <f t="shared" si="18"/>
        <v/>
      </c>
      <c r="P91" s="183" t="str">
        <f t="shared" si="19"/>
        <v/>
      </c>
      <c r="Q91" s="183" t="str">
        <f t="shared" si="20"/>
        <v/>
      </c>
      <c r="R91" s="5" t="str">
        <f>IF(J91&gt;3,SUM(SMALL(L91:Q91,{1,2,3,4})),"")</f>
        <v/>
      </c>
    </row>
    <row r="92" spans="1:18" ht="13" customHeight="1">
      <c r="A92" s="87"/>
      <c r="B92" s="88"/>
      <c r="C92" s="202"/>
      <c r="D92" s="111"/>
      <c r="E92" s="15"/>
      <c r="F92" s="15"/>
      <c r="G92" s="15"/>
      <c r="H92" s="15"/>
      <c r="I92" s="15"/>
      <c r="J92" s="61">
        <f t="shared" si="14"/>
        <v>0</v>
      </c>
      <c r="K92" s="61"/>
      <c r="L92" s="183" t="str">
        <f t="shared" si="15"/>
        <v/>
      </c>
      <c r="M92" s="183" t="str">
        <f t="shared" si="16"/>
        <v/>
      </c>
      <c r="N92" s="183" t="str">
        <f t="shared" si="17"/>
        <v/>
      </c>
      <c r="O92" s="183" t="str">
        <f t="shared" si="18"/>
        <v/>
      </c>
      <c r="P92" s="183" t="str">
        <f t="shared" si="19"/>
        <v/>
      </c>
      <c r="Q92" s="183" t="str">
        <f t="shared" si="20"/>
        <v/>
      </c>
      <c r="R92" s="5" t="str">
        <f>IF(J92&gt;3,SUM(SMALL(L92:Q92,{1,2,3,4})),"")</f>
        <v/>
      </c>
    </row>
    <row r="93" spans="1:18" ht="13" customHeight="1">
      <c r="A93" s="93"/>
      <c r="B93" s="94"/>
      <c r="C93" s="95"/>
      <c r="D93" s="43"/>
      <c r="E93" s="15"/>
      <c r="F93" s="15"/>
      <c r="G93" s="15"/>
      <c r="H93" s="15"/>
      <c r="I93" s="15"/>
      <c r="J93" s="61">
        <f t="shared" si="14"/>
        <v>0</v>
      </c>
      <c r="K93" s="61"/>
      <c r="L93" s="183" t="str">
        <f t="shared" si="15"/>
        <v/>
      </c>
      <c r="M93" s="183" t="str">
        <f t="shared" si="16"/>
        <v/>
      </c>
      <c r="N93" s="183" t="str">
        <f t="shared" si="17"/>
        <v/>
      </c>
      <c r="O93" s="183" t="str">
        <f t="shared" si="18"/>
        <v/>
      </c>
      <c r="P93" s="183" t="str">
        <f t="shared" si="19"/>
        <v/>
      </c>
      <c r="Q93" s="183" t="str">
        <f t="shared" si="20"/>
        <v/>
      </c>
      <c r="R93" s="5" t="str">
        <f>IF(J93&gt;3,SUM(SMALL(L93:Q93,{1,2,3,4})),"")</f>
        <v/>
      </c>
    </row>
    <row r="94" spans="1:18" ht="13" customHeight="1">
      <c r="A94" s="90"/>
      <c r="B94" s="91"/>
      <c r="C94" s="92"/>
      <c r="D94" s="263"/>
      <c r="E94" s="15"/>
      <c r="F94" s="15"/>
      <c r="G94" s="15"/>
      <c r="H94" s="15"/>
      <c r="I94" s="15"/>
      <c r="J94" s="61">
        <f t="shared" si="14"/>
        <v>0</v>
      </c>
      <c r="K94" s="61"/>
      <c r="L94" s="183" t="str">
        <f t="shared" si="15"/>
        <v/>
      </c>
      <c r="M94" s="183" t="str">
        <f t="shared" si="16"/>
        <v/>
      </c>
      <c r="N94" s="183" t="str">
        <f t="shared" si="17"/>
        <v/>
      </c>
      <c r="O94" s="183" t="str">
        <f t="shared" si="18"/>
        <v/>
      </c>
      <c r="P94" s="183" t="str">
        <f t="shared" si="19"/>
        <v/>
      </c>
      <c r="Q94" s="183" t="str">
        <f t="shared" si="20"/>
        <v/>
      </c>
      <c r="R94" s="5" t="str">
        <f>IF(J94&gt;3,SUM(SMALL(L94:Q94,{1,2,3,4})),"")</f>
        <v/>
      </c>
    </row>
    <row r="95" spans="1:18" ht="13" customHeight="1">
      <c r="A95" s="156"/>
      <c r="B95" s="158"/>
      <c r="C95" s="275"/>
      <c r="D95" s="15"/>
      <c r="E95" s="15"/>
      <c r="F95" s="15"/>
      <c r="G95" s="15"/>
      <c r="H95" s="15"/>
      <c r="I95" s="15"/>
      <c r="J95" s="61">
        <f t="shared" si="14"/>
        <v>0</v>
      </c>
      <c r="K95" s="61"/>
      <c r="L95" s="183" t="str">
        <f t="shared" si="15"/>
        <v/>
      </c>
      <c r="M95" s="183" t="str">
        <f t="shared" si="16"/>
        <v/>
      </c>
      <c r="N95" s="183" t="str">
        <f t="shared" si="17"/>
        <v/>
      </c>
      <c r="O95" s="183" t="str">
        <f t="shared" si="18"/>
        <v/>
      </c>
      <c r="P95" s="183" t="str">
        <f t="shared" si="19"/>
        <v/>
      </c>
      <c r="Q95" s="183" t="str">
        <f t="shared" si="20"/>
        <v/>
      </c>
      <c r="R95" s="5" t="str">
        <f>IF(J95&gt;3,SUM(SMALL(L95:Q95,{1,2,3,4})),"")</f>
        <v/>
      </c>
    </row>
    <row r="96" spans="1:18" ht="13" customHeight="1">
      <c r="A96" s="156"/>
      <c r="B96" s="156"/>
      <c r="C96" s="238"/>
      <c r="D96" s="19"/>
      <c r="E96" s="15"/>
      <c r="F96" s="15"/>
      <c r="G96" s="15"/>
      <c r="H96" s="15"/>
      <c r="I96" s="15"/>
      <c r="J96" s="61">
        <f t="shared" si="14"/>
        <v>0</v>
      </c>
      <c r="K96" s="61"/>
      <c r="L96" s="183" t="str">
        <f t="shared" si="15"/>
        <v/>
      </c>
      <c r="M96" s="183" t="str">
        <f t="shared" si="16"/>
        <v/>
      </c>
      <c r="N96" s="183" t="str">
        <f t="shared" si="17"/>
        <v/>
      </c>
      <c r="O96" s="183" t="str">
        <f t="shared" si="18"/>
        <v/>
      </c>
      <c r="P96" s="183" t="str">
        <f t="shared" si="19"/>
        <v/>
      </c>
      <c r="Q96" s="183" t="str">
        <f t="shared" si="20"/>
        <v/>
      </c>
      <c r="R96" s="5" t="str">
        <f>IF(J96&gt;3,SUM(SMALL(L96:Q96,{1,2,3,4})),"")</f>
        <v/>
      </c>
    </row>
    <row r="97" spans="1:18" ht="13" customHeight="1">
      <c r="A97" s="93"/>
      <c r="B97" s="94"/>
      <c r="C97" s="95"/>
      <c r="D97" s="19"/>
      <c r="E97" s="15"/>
      <c r="F97" s="15"/>
      <c r="G97" s="15"/>
      <c r="H97" s="15"/>
      <c r="I97" s="15"/>
      <c r="J97" s="61">
        <f t="shared" si="14"/>
        <v>0</v>
      </c>
      <c r="K97" s="61"/>
      <c r="L97" s="183" t="str">
        <f t="shared" si="15"/>
        <v/>
      </c>
      <c r="M97" s="183" t="str">
        <f t="shared" si="16"/>
        <v/>
      </c>
      <c r="N97" s="183" t="str">
        <f t="shared" si="17"/>
        <v/>
      </c>
      <c r="O97" s="183" t="str">
        <f t="shared" si="18"/>
        <v/>
      </c>
      <c r="P97" s="183" t="str">
        <f t="shared" si="19"/>
        <v/>
      </c>
      <c r="Q97" s="183" t="str">
        <f t="shared" si="20"/>
        <v/>
      </c>
      <c r="R97" s="5" t="str">
        <f>IF(J97&gt;3,SUM(SMALL(L97:Q97,{1,2,3,4})),"")</f>
        <v/>
      </c>
    </row>
    <row r="98" spans="1:18" ht="13" customHeight="1">
      <c r="A98" s="87"/>
      <c r="B98" s="88"/>
      <c r="C98" s="202"/>
      <c r="D98" s="111"/>
      <c r="E98" s="15"/>
      <c r="F98" s="15"/>
      <c r="G98" s="15"/>
      <c r="H98" s="15"/>
      <c r="I98" s="15"/>
      <c r="J98" s="61">
        <f t="shared" ref="J98:J107" si="21">COUNT(D98:I98)</f>
        <v>0</v>
      </c>
      <c r="K98" s="61"/>
      <c r="L98" s="183" t="str">
        <f t="shared" si="15"/>
        <v/>
      </c>
      <c r="M98" s="183" t="str">
        <f t="shared" si="16"/>
        <v/>
      </c>
      <c r="N98" s="183" t="str">
        <f t="shared" si="17"/>
        <v/>
      </c>
      <c r="O98" s="183" t="str">
        <f t="shared" si="18"/>
        <v/>
      </c>
      <c r="P98" s="183" t="str">
        <f t="shared" si="19"/>
        <v/>
      </c>
      <c r="Q98" s="183" t="str">
        <f t="shared" si="20"/>
        <v/>
      </c>
      <c r="R98" s="5" t="str">
        <f>IF(J98&gt;3,SUM(SMALL(L98:Q98,{1,2,3,4})),"")</f>
        <v/>
      </c>
    </row>
    <row r="99" spans="1:18" ht="13" customHeight="1">
      <c r="A99" s="93"/>
      <c r="B99" s="94"/>
      <c r="C99" s="95"/>
      <c r="D99" s="15"/>
      <c r="E99" s="15"/>
      <c r="F99" s="15"/>
      <c r="G99" s="15"/>
      <c r="H99" s="15"/>
      <c r="I99" s="15"/>
      <c r="J99" s="61">
        <f t="shared" si="21"/>
        <v>0</v>
      </c>
      <c r="K99" s="61"/>
      <c r="L99" s="183" t="str">
        <f t="shared" si="15"/>
        <v/>
      </c>
      <c r="M99" s="183" t="str">
        <f t="shared" si="16"/>
        <v/>
      </c>
      <c r="N99" s="183" t="str">
        <f t="shared" si="17"/>
        <v/>
      </c>
      <c r="O99" s="183" t="str">
        <f t="shared" si="18"/>
        <v/>
      </c>
      <c r="P99" s="183" t="str">
        <f t="shared" si="19"/>
        <v/>
      </c>
      <c r="Q99" s="183" t="str">
        <f t="shared" si="20"/>
        <v/>
      </c>
      <c r="R99" s="5" t="str">
        <f>IF(J99&gt;3,SUM(SMALL(L99:Q99,{1,2,3,4})),"")</f>
        <v/>
      </c>
    </row>
    <row r="100" spans="1:18" ht="13" customHeight="1">
      <c r="A100" s="93"/>
      <c r="B100" s="94"/>
      <c r="C100" s="168"/>
      <c r="D100" s="15"/>
      <c r="E100" s="15"/>
      <c r="F100" s="15"/>
      <c r="G100" s="15"/>
      <c r="H100" s="15"/>
      <c r="I100" s="15"/>
      <c r="J100" s="61">
        <f t="shared" si="21"/>
        <v>0</v>
      </c>
      <c r="K100" s="61"/>
      <c r="L100" s="183" t="str">
        <f t="shared" si="15"/>
        <v/>
      </c>
      <c r="M100" s="183" t="str">
        <f t="shared" si="16"/>
        <v/>
      </c>
      <c r="N100" s="183" t="str">
        <f t="shared" si="17"/>
        <v/>
      </c>
      <c r="O100" s="183" t="str">
        <f t="shared" si="18"/>
        <v/>
      </c>
      <c r="P100" s="183" t="str">
        <f t="shared" si="19"/>
        <v/>
      </c>
      <c r="Q100" s="183" t="str">
        <f t="shared" si="20"/>
        <v/>
      </c>
      <c r="R100" s="5" t="str">
        <f>IF(J100&gt;3,SUM(SMALL(L100:Q100,{1,2,3,4})),"")</f>
        <v/>
      </c>
    </row>
    <row r="101" spans="1:18" ht="13" customHeight="1">
      <c r="A101" s="93"/>
      <c r="B101" s="93"/>
      <c r="C101" s="168"/>
      <c r="D101" s="19"/>
      <c r="E101" s="15"/>
      <c r="F101" s="15"/>
      <c r="G101" s="15"/>
      <c r="H101" s="15"/>
      <c r="I101" s="15"/>
      <c r="J101" s="61">
        <f t="shared" si="21"/>
        <v>0</v>
      </c>
      <c r="K101" s="61"/>
      <c r="R101" s="5" t="str">
        <f>IF(J101&gt;3,SUM(SMALL(L101:Q101,{1,2,3,4})),"")</f>
        <v/>
      </c>
    </row>
    <row r="102" spans="1:18" ht="13" customHeight="1">
      <c r="A102" s="87"/>
      <c r="B102" s="87"/>
      <c r="C102" s="296"/>
      <c r="D102" s="111"/>
      <c r="E102" s="15"/>
      <c r="F102" s="15"/>
      <c r="G102" s="15"/>
      <c r="H102" s="15"/>
      <c r="I102" s="15"/>
      <c r="J102" s="61">
        <f t="shared" si="21"/>
        <v>0</v>
      </c>
      <c r="R102" s="5" t="str">
        <f>IF(J102&gt;3,SUM(SMALL(L102:Q102,{1,2,3,4})),"")</f>
        <v/>
      </c>
    </row>
    <row r="103" spans="1:18" ht="13" customHeight="1">
      <c r="A103" s="93"/>
      <c r="B103" s="94"/>
      <c r="C103" s="95"/>
      <c r="D103" s="19"/>
      <c r="E103" s="15"/>
      <c r="F103" s="15"/>
      <c r="G103" s="15"/>
      <c r="H103" s="15"/>
      <c r="I103" s="15"/>
      <c r="J103" s="61">
        <f t="shared" si="21"/>
        <v>0</v>
      </c>
      <c r="K103" s="61"/>
      <c r="R103" s="5" t="str">
        <f>IF(J103&gt;3,SUM(SMALL(L103:Q103,{1,2,3,4})),"")</f>
        <v/>
      </c>
    </row>
    <row r="104" spans="1:18" ht="13" customHeight="1">
      <c r="A104" s="93"/>
      <c r="B104" s="94"/>
      <c r="C104" s="95"/>
      <c r="D104" s="19"/>
      <c r="E104" s="15"/>
      <c r="F104" s="15"/>
      <c r="G104" s="15"/>
      <c r="H104" s="15"/>
      <c r="I104" s="15"/>
      <c r="J104" s="61">
        <f t="shared" si="21"/>
        <v>0</v>
      </c>
      <c r="K104" s="61"/>
      <c r="R104" s="5" t="str">
        <f>IF(J104&gt;3,SUM(SMALL(L104:Q104,{1,2,3,4})),"")</f>
        <v/>
      </c>
    </row>
    <row r="105" spans="1:18" ht="13" customHeight="1">
      <c r="A105" s="262"/>
      <c r="B105" s="274"/>
      <c r="C105" s="176"/>
      <c r="D105" s="277"/>
      <c r="E105" s="15"/>
      <c r="F105" s="15"/>
      <c r="G105" s="15"/>
      <c r="H105" s="15"/>
      <c r="I105" s="15"/>
      <c r="J105" s="61">
        <f t="shared" si="21"/>
        <v>0</v>
      </c>
      <c r="K105" s="61"/>
      <c r="R105" s="5" t="str">
        <f>IF(J105&gt;3,SUM(SMALL(L105:Q105,{1,2,3,4})),"")</f>
        <v/>
      </c>
    </row>
    <row r="106" spans="1:18" ht="13" customHeight="1">
      <c r="A106" s="40"/>
      <c r="B106" s="41"/>
      <c r="C106" s="44"/>
      <c r="D106" s="5"/>
      <c r="E106" s="5"/>
      <c r="F106" s="5"/>
      <c r="G106" s="5"/>
      <c r="H106" s="5"/>
      <c r="I106" s="5"/>
      <c r="J106" s="61">
        <f t="shared" si="21"/>
        <v>0</v>
      </c>
      <c r="K106" s="61"/>
      <c r="R106" s="5" t="str">
        <f>IF(J106&gt;3,SUM(SMALL(L106:Q106,{1,2,3,4})),"")</f>
        <v/>
      </c>
    </row>
    <row r="107" spans="1:18" ht="13" customHeight="1">
      <c r="A107" s="120"/>
      <c r="B107" s="119"/>
      <c r="C107" s="118"/>
      <c r="D107" s="106"/>
      <c r="E107" s="15"/>
      <c r="F107" s="15"/>
      <c r="G107" s="15"/>
      <c r="H107" s="15"/>
      <c r="I107" s="5"/>
      <c r="J107" s="61">
        <f t="shared" si="21"/>
        <v>0</v>
      </c>
      <c r="K107" s="61"/>
      <c r="R107" s="5" t="str">
        <f>IF(J107&gt;3,SUM(SMALL(L107:Q107,{1,2,3,4})),"")</f>
        <v/>
      </c>
    </row>
    <row r="108" spans="1:18" ht="13" customHeight="1">
      <c r="A108" s="24"/>
      <c r="B108" s="25"/>
      <c r="C108" s="26"/>
      <c r="D108" s="19"/>
      <c r="E108" s="19"/>
      <c r="F108" s="19"/>
      <c r="G108" s="46"/>
      <c r="H108" s="15"/>
      <c r="I108" s="15"/>
      <c r="J108" s="61"/>
      <c r="K108" s="61"/>
    </row>
    <row r="109" spans="1:18" ht="13" customHeight="1">
      <c r="A109" s="28"/>
      <c r="B109" s="25"/>
      <c r="C109" s="26"/>
      <c r="D109" s="19"/>
      <c r="E109" s="26"/>
      <c r="F109" s="19"/>
      <c r="G109" s="46"/>
      <c r="H109" s="15"/>
      <c r="I109" s="15"/>
      <c r="J109" s="61"/>
      <c r="K109" s="61"/>
    </row>
    <row r="110" spans="1:18" ht="13" customHeight="1">
      <c r="A110" s="24"/>
      <c r="B110" s="25"/>
      <c r="C110" s="26"/>
      <c r="D110" s="19"/>
      <c r="E110" s="19"/>
      <c r="F110" s="19"/>
      <c r="G110" s="46"/>
      <c r="H110" s="15"/>
      <c r="I110" s="15"/>
      <c r="J110" s="61"/>
      <c r="K110" s="61"/>
    </row>
    <row r="111" spans="1:18" ht="13" customHeight="1">
      <c r="A111" s="28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8" ht="13" customHeight="1">
      <c r="A112" s="44"/>
      <c r="B112" s="41"/>
      <c r="C112" s="42"/>
      <c r="D112" s="78"/>
      <c r="E112" s="45"/>
      <c r="F112" s="45"/>
      <c r="G112" s="43"/>
      <c r="H112" s="42"/>
      <c r="I112" s="13"/>
      <c r="J112" s="61"/>
      <c r="K112" s="61"/>
    </row>
    <row r="113" spans="1:17" ht="13" customHeight="1">
      <c r="A113" s="28"/>
      <c r="B113" s="25"/>
      <c r="C113" s="26"/>
      <c r="D113" s="19"/>
      <c r="E113" s="19"/>
      <c r="F113" s="19"/>
      <c r="G113" s="46"/>
      <c r="H113" s="15"/>
      <c r="I113" s="15"/>
      <c r="J113" s="61"/>
      <c r="K113" s="61"/>
    </row>
    <row r="114" spans="1:17" ht="13" customHeight="1">
      <c r="A114" s="40"/>
      <c r="B114" s="41"/>
      <c r="C114" s="42"/>
      <c r="D114" s="15"/>
      <c r="E114" s="15"/>
      <c r="F114" s="15"/>
      <c r="G114" s="15"/>
      <c r="H114" s="15"/>
      <c r="I114" s="15"/>
      <c r="J114" s="61"/>
      <c r="K114" s="61"/>
    </row>
    <row r="115" spans="1:17" ht="13" customHeight="1">
      <c r="A115" s="24"/>
      <c r="B115" s="25"/>
      <c r="C115" s="26"/>
      <c r="D115" s="19"/>
      <c r="E115" s="19"/>
      <c r="F115" s="19"/>
      <c r="G115" s="50"/>
      <c r="H115" s="37"/>
      <c r="I115" s="13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47"/>
      <c r="H116" s="15"/>
      <c r="I116" s="15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40"/>
      <c r="B118" s="41"/>
      <c r="C118" s="42"/>
      <c r="D118" s="15"/>
      <c r="E118" s="15"/>
      <c r="F118" s="15"/>
      <c r="G118" s="15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24"/>
      <c r="B120" s="25"/>
      <c r="C120" s="26"/>
      <c r="D120" s="19"/>
      <c r="E120" s="19"/>
      <c r="F120" s="19"/>
      <c r="G120" s="46"/>
      <c r="H120" s="37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82"/>
      <c r="G122" s="47"/>
      <c r="H122" s="58"/>
      <c r="I122" s="13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19"/>
      <c r="G123" s="46"/>
      <c r="H123" s="37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4"/>
      <c r="C125" s="28"/>
      <c r="F125" s="20"/>
      <c r="G125" s="64"/>
      <c r="H125" s="5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s="14" customFormat="1" ht="13" customHeight="1">
      <c r="A127" s="5"/>
      <c r="B127" s="5"/>
      <c r="C127" s="5"/>
      <c r="D127" s="5"/>
      <c r="E127" s="5"/>
      <c r="F127" s="5"/>
      <c r="G127" s="5"/>
      <c r="H127" s="5"/>
      <c r="I127" s="15"/>
      <c r="J127" s="61"/>
      <c r="K127" s="61"/>
      <c r="L127" s="184"/>
      <c r="M127" s="184"/>
      <c r="N127" s="184"/>
      <c r="O127" s="184"/>
      <c r="P127" s="184"/>
      <c r="Q127" s="184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24"/>
      <c r="B137" s="24"/>
      <c r="C137" s="28"/>
      <c r="F137" s="20"/>
      <c r="G137" s="64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3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5"/>
      <c r="B144" s="55"/>
      <c r="C144" s="28"/>
      <c r="D144" s="5"/>
      <c r="E144" s="5"/>
      <c r="G144" s="64"/>
      <c r="H144" s="5"/>
      <c r="I144" s="15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3"/>
      <c r="J145" s="61"/>
      <c r="K145" s="61"/>
    </row>
    <row r="146" spans="1:11" ht="13" customHeight="1">
      <c r="C146" s="28"/>
      <c r="F146" s="20"/>
      <c r="H146" s="5"/>
      <c r="I146" s="15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A148" s="5"/>
      <c r="B148" s="15"/>
      <c r="C148" s="26"/>
      <c r="D148" s="15"/>
      <c r="E148" s="15"/>
      <c r="F148" s="15"/>
      <c r="G148" s="15"/>
      <c r="H148" s="48"/>
      <c r="I148" s="15"/>
      <c r="J148" s="61"/>
      <c r="K148" s="61"/>
    </row>
    <row r="149" spans="1:11" ht="13" customHeight="1">
      <c r="A149" s="53"/>
      <c r="B149" s="59"/>
      <c r="C149" s="26"/>
      <c r="D149" s="59"/>
      <c r="E149" s="59"/>
      <c r="F149" s="59"/>
      <c r="G149" s="50"/>
      <c r="H149" s="15"/>
      <c r="I149" s="15"/>
      <c r="J149" s="61"/>
      <c r="K149" s="61"/>
    </row>
    <row r="150" spans="1:11" ht="13" customHeight="1">
      <c r="A150" s="53"/>
      <c r="B150" s="53"/>
      <c r="C150" s="28"/>
      <c r="D150" s="53"/>
      <c r="E150" s="53"/>
      <c r="F150" s="53"/>
      <c r="H150" s="5"/>
      <c r="I150" s="15"/>
      <c r="J150" s="61"/>
      <c r="K150" s="61"/>
    </row>
    <row r="151" spans="1:11" ht="13" customHeight="1">
      <c r="C151" s="28"/>
      <c r="F151" s="20"/>
      <c r="H151" s="5"/>
      <c r="I151" s="15"/>
      <c r="J151" s="61"/>
      <c r="K151" s="61"/>
    </row>
    <row r="152" spans="1:11" ht="13" customHeight="1">
      <c r="C152" s="28"/>
      <c r="F152" s="20"/>
      <c r="H152" s="5"/>
      <c r="I152" s="5"/>
      <c r="J152" s="61"/>
      <c r="K152" s="61"/>
    </row>
    <row r="153" spans="1:11" ht="13" customHeight="1">
      <c r="C153" s="28"/>
      <c r="F153" s="20"/>
      <c r="H153" s="5"/>
      <c r="I153" s="15"/>
      <c r="J153" s="61"/>
      <c r="K153" s="61"/>
    </row>
    <row r="154" spans="1:11" ht="13" customHeight="1">
      <c r="B154" s="19"/>
      <c r="C154" s="26"/>
      <c r="D154" s="19"/>
      <c r="F154" s="19"/>
      <c r="G154" s="50"/>
      <c r="H154" s="15"/>
      <c r="I154" s="13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A157" s="40"/>
      <c r="B157" s="41"/>
      <c r="C157" s="42"/>
      <c r="D157" s="15"/>
      <c r="E157" s="5"/>
      <c r="F157" s="15"/>
      <c r="G157" s="15"/>
      <c r="H157" s="15"/>
      <c r="I157" s="15"/>
      <c r="J157" s="61"/>
      <c r="K157" s="61"/>
    </row>
    <row r="158" spans="1:11" ht="13" customHeight="1">
      <c r="A158" s="24"/>
      <c r="B158" s="25"/>
      <c r="C158" s="26"/>
      <c r="D158" s="19"/>
      <c r="F158" s="19"/>
      <c r="G158" s="50"/>
      <c r="H158" s="15"/>
      <c r="I158" s="15"/>
      <c r="J158" s="61"/>
      <c r="K158" s="61"/>
    </row>
    <row r="159" spans="1:11" ht="13" customHeight="1">
      <c r="A159" s="40"/>
      <c r="B159" s="41"/>
      <c r="C159" s="42"/>
      <c r="D159" s="15"/>
      <c r="E159" s="5"/>
      <c r="F159" s="15"/>
      <c r="G159" s="15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3"/>
      <c r="J160" s="61"/>
      <c r="K160" s="61"/>
    </row>
    <row r="161" spans="1:11" ht="13" customHeight="1">
      <c r="A161" s="24"/>
      <c r="B161" s="25"/>
      <c r="C161" s="26"/>
      <c r="D161" s="19"/>
      <c r="F161" s="19"/>
      <c r="G161" s="50"/>
      <c r="H161" s="15"/>
      <c r="I161" s="15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D164" s="19"/>
      <c r="F164" s="19"/>
      <c r="G164" s="46"/>
      <c r="H164" s="15"/>
      <c r="I164" s="13"/>
      <c r="J164" s="61"/>
      <c r="K164" s="61"/>
    </row>
    <row r="165" spans="1:11" ht="13" customHeight="1">
      <c r="A165" s="24"/>
      <c r="B165" s="25"/>
      <c r="C165" s="26"/>
      <c r="D165" s="19"/>
      <c r="E165" s="19"/>
      <c r="F165" s="19"/>
      <c r="G165" s="50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44"/>
      <c r="B168" s="41"/>
      <c r="C168" s="42"/>
      <c r="D168" s="15"/>
      <c r="E168" s="44"/>
      <c r="F168" s="15"/>
      <c r="G168" s="15"/>
      <c r="H168" s="15"/>
      <c r="I168" s="15"/>
      <c r="J168" s="61"/>
      <c r="K168" s="61"/>
    </row>
    <row r="169" spans="1:11" ht="13" customHeight="1">
      <c r="A169" s="28"/>
      <c r="B169" s="25"/>
      <c r="C169" s="26"/>
      <c r="D169" s="19"/>
      <c r="E169" s="28"/>
      <c r="F169" s="19"/>
      <c r="G169" s="46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46"/>
      <c r="J170" s="61"/>
      <c r="K170" s="61"/>
    </row>
    <row r="171" spans="1:11" ht="13" customHeight="1">
      <c r="A171" s="44"/>
      <c r="B171" s="41"/>
      <c r="C171" s="42"/>
      <c r="D171" s="15"/>
      <c r="E171" s="44"/>
      <c r="F171" s="15"/>
      <c r="G171" s="15"/>
      <c r="H171" s="15"/>
      <c r="I171" s="15"/>
      <c r="J171" s="61"/>
      <c r="K171" s="61"/>
    </row>
    <row r="172" spans="1:11" ht="13" customHeight="1">
      <c r="A172" s="28"/>
      <c r="B172" s="25"/>
      <c r="C172" s="26"/>
      <c r="D172" s="19"/>
      <c r="F172" s="19"/>
      <c r="G172" s="46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E173" s="26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3"/>
      <c r="J175" s="61"/>
      <c r="K175" s="61"/>
    </row>
    <row r="176" spans="1:11" ht="13" customHeight="1">
      <c r="A176" s="40"/>
      <c r="B176" s="41"/>
      <c r="C176" s="42"/>
      <c r="D176" s="15"/>
      <c r="E176" s="15"/>
      <c r="F176" s="15"/>
      <c r="G176" s="15"/>
      <c r="H176" s="15"/>
      <c r="I176" s="15"/>
      <c r="J176" s="61"/>
      <c r="K176" s="61"/>
    </row>
    <row r="177" spans="1:11" ht="13" customHeight="1">
      <c r="A177" s="24"/>
      <c r="B177" s="25"/>
      <c r="C177" s="26"/>
      <c r="D177" s="19"/>
      <c r="E177" s="19"/>
      <c r="F177" s="19"/>
      <c r="G177" s="46"/>
      <c r="H177" s="15"/>
      <c r="I177" s="13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50"/>
      <c r="H178" s="15"/>
      <c r="I178" s="13"/>
      <c r="J178" s="61"/>
      <c r="K178" s="61"/>
    </row>
    <row r="179" spans="1:11" ht="13" customHeight="1">
      <c r="A179" s="40"/>
      <c r="B179" s="41"/>
      <c r="C179" s="42"/>
      <c r="D179" s="15"/>
      <c r="E179" s="45"/>
      <c r="F179" s="45"/>
      <c r="G179" s="15"/>
      <c r="H179" s="15"/>
      <c r="I179" s="13"/>
      <c r="J179" s="61"/>
      <c r="K179" s="61"/>
    </row>
    <row r="180" spans="1:11" ht="13" customHeight="1">
      <c r="A180" s="40"/>
      <c r="B180" s="40"/>
      <c r="C180" s="42"/>
      <c r="D180" s="5"/>
      <c r="E180" s="45"/>
      <c r="F180" s="15"/>
      <c r="G180" s="15"/>
      <c r="H180" s="15"/>
      <c r="I180" s="15"/>
      <c r="J180" s="61"/>
      <c r="K180" s="61"/>
    </row>
    <row r="181" spans="1:11" ht="13" customHeight="1">
      <c r="A181" s="40"/>
      <c r="B181" s="41"/>
      <c r="C181" s="42"/>
      <c r="D181" s="15"/>
      <c r="E181" s="1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0"/>
      <c r="C182" s="42"/>
      <c r="D182" s="5"/>
      <c r="E182" s="15"/>
      <c r="F182" s="15"/>
      <c r="G182" s="15"/>
      <c r="H182" s="15"/>
      <c r="I182" s="13"/>
      <c r="J182" s="61"/>
      <c r="K182" s="61"/>
    </row>
    <row r="183" spans="1:11" ht="13" customHeight="1">
      <c r="A183" s="40"/>
      <c r="B183" s="41"/>
      <c r="C183" s="42"/>
      <c r="D183" s="1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4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15"/>
      <c r="F185" s="15"/>
      <c r="G185" s="15"/>
      <c r="H185" s="15"/>
      <c r="I185" s="15"/>
      <c r="J185" s="61"/>
      <c r="K185" s="61"/>
    </row>
    <row r="186" spans="1:11" ht="13" customHeight="1">
      <c r="A186" s="24"/>
      <c r="B186" s="25"/>
      <c r="C186" s="26"/>
      <c r="D186" s="19"/>
      <c r="E186" s="19"/>
      <c r="F186" s="19"/>
      <c r="G186" s="46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50"/>
      <c r="H189" s="15"/>
      <c r="I189" s="54"/>
      <c r="J189" s="61"/>
    </row>
    <row r="190" spans="1:11" ht="13" customHeight="1">
      <c r="A190" s="40"/>
      <c r="B190" s="41"/>
      <c r="C190" s="26"/>
      <c r="D190" s="15"/>
      <c r="E190" s="15"/>
      <c r="F190" s="15"/>
      <c r="G190" s="15"/>
      <c r="H190" s="15"/>
      <c r="I190" s="54"/>
      <c r="J190" s="61"/>
    </row>
    <row r="191" spans="1:11" ht="13" customHeight="1">
      <c r="B191" s="19"/>
      <c r="C191" s="26"/>
      <c r="D191" s="19"/>
      <c r="E191" s="19"/>
      <c r="F191" s="19"/>
      <c r="G191" s="46"/>
      <c r="H191" s="15"/>
      <c r="I191" s="84"/>
      <c r="J191" s="61"/>
    </row>
    <row r="192" spans="1:11" ht="13" customHeight="1">
      <c r="A192" s="24"/>
      <c r="B192" s="25"/>
      <c r="C192" s="26"/>
      <c r="D192" s="19"/>
      <c r="E192" s="19"/>
      <c r="F192" s="19"/>
      <c r="G192" s="46"/>
      <c r="H192" s="15"/>
      <c r="I192" s="5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5"/>
      <c r="B194" s="15"/>
      <c r="C194" s="26"/>
      <c r="D194" s="15"/>
      <c r="E194" s="15"/>
      <c r="F194" s="15"/>
      <c r="G194" s="46"/>
      <c r="H194" s="15"/>
      <c r="I194" s="84"/>
      <c r="J194" s="61"/>
    </row>
    <row r="195" spans="1:17" ht="13" customHeight="1">
      <c r="B195" s="19"/>
      <c r="C195" s="26"/>
      <c r="D195" s="19"/>
      <c r="E195" s="19"/>
      <c r="F195" s="19"/>
      <c r="G195" s="46"/>
      <c r="H195" s="15"/>
      <c r="I195" s="84"/>
      <c r="J195" s="61"/>
    </row>
    <row r="196" spans="1:17" ht="13" customHeight="1">
      <c r="A196" s="40"/>
      <c r="B196" s="41"/>
      <c r="C196" s="42"/>
      <c r="D196" s="15"/>
      <c r="E196" s="45"/>
      <c r="F196" s="15"/>
      <c r="G196" s="15"/>
      <c r="H196" s="15"/>
      <c r="I196" s="54"/>
      <c r="J196" s="61"/>
      <c r="K196" s="61"/>
    </row>
    <row r="197" spans="1:17" ht="13" customHeight="1">
      <c r="A197" s="24"/>
      <c r="B197" s="25"/>
      <c r="C197" s="26"/>
      <c r="D197" s="19"/>
      <c r="E197" s="19"/>
      <c r="F197" s="19"/>
      <c r="G197" s="46"/>
      <c r="H197" s="37"/>
      <c r="I197" s="15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15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</row>
    <row r="200" spans="1:17" s="17" customFormat="1" ht="13" customHeight="1">
      <c r="A200" s="40"/>
      <c r="B200" s="41"/>
      <c r="C200" s="42"/>
      <c r="D200" s="15"/>
      <c r="E200" s="15"/>
      <c r="F200" s="15"/>
      <c r="G200" s="15"/>
      <c r="H200" s="15"/>
      <c r="I200" s="15"/>
      <c r="J200" s="61"/>
      <c r="K200" s="61"/>
      <c r="L200" s="185"/>
      <c r="M200" s="185"/>
      <c r="N200" s="185"/>
      <c r="O200" s="185"/>
      <c r="P200" s="185"/>
      <c r="Q200" s="185"/>
    </row>
    <row r="201" spans="1:17" ht="13" customHeight="1">
      <c r="A201" s="24"/>
      <c r="B201" s="25"/>
      <c r="C201" s="26"/>
      <c r="D201" s="19"/>
      <c r="E201" s="19"/>
      <c r="F201" s="19"/>
      <c r="G201" s="46"/>
      <c r="H201" s="15"/>
      <c r="I201" s="13"/>
      <c r="J201" s="61"/>
      <c r="K201" s="61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5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46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15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37"/>
      <c r="I208" s="15"/>
      <c r="J208" s="61"/>
      <c r="K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15"/>
      <c r="I209" s="15"/>
      <c r="J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37"/>
      <c r="I210" s="15"/>
      <c r="J210" s="61"/>
      <c r="K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15"/>
      <c r="I212" s="15"/>
      <c r="J212" s="61"/>
      <c r="K212" s="61"/>
    </row>
    <row r="213" spans="1:11" ht="13" customHeight="1">
      <c r="A213" s="40"/>
      <c r="B213" s="41"/>
      <c r="C213" s="42"/>
      <c r="D213" s="15"/>
      <c r="E213" s="15"/>
      <c r="F213" s="15"/>
      <c r="G213" s="15"/>
      <c r="H213" s="15"/>
      <c r="I213" s="15"/>
      <c r="J213" s="61"/>
      <c r="K213" s="61"/>
    </row>
    <row r="214" spans="1:11" ht="13" customHeight="1">
      <c r="A214" s="24"/>
      <c r="B214" s="25"/>
      <c r="C214" s="26"/>
      <c r="D214" s="19"/>
      <c r="E214" s="19"/>
      <c r="F214" s="19"/>
      <c r="G214" s="46"/>
      <c r="H214" s="37"/>
      <c r="I214" s="13"/>
      <c r="J214" s="61"/>
      <c r="K214" s="61"/>
    </row>
    <row r="215" spans="1:11" ht="13" customHeight="1">
      <c r="A215" s="40"/>
      <c r="B215" s="41"/>
      <c r="C215" s="42"/>
      <c r="D215" s="15"/>
      <c r="E215" s="15"/>
      <c r="F215" s="15"/>
      <c r="G215" s="15"/>
      <c r="H215" s="15"/>
      <c r="I215" s="15"/>
      <c r="J215" s="61"/>
      <c r="K215" s="61"/>
    </row>
    <row r="216" spans="1:11" ht="13" customHeight="1">
      <c r="A216" s="24"/>
      <c r="B216" s="25"/>
      <c r="C216" s="26"/>
      <c r="D216" s="19"/>
      <c r="E216" s="19"/>
      <c r="F216" s="19"/>
      <c r="G216" s="46"/>
      <c r="H216" s="37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66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E219" s="31"/>
      <c r="F219" s="66"/>
      <c r="G219" s="46"/>
      <c r="H219" s="83"/>
      <c r="I219" s="72"/>
      <c r="J219" s="61"/>
      <c r="K219" s="61"/>
    </row>
    <row r="220" spans="1:11" ht="13" customHeight="1">
      <c r="A220" s="5"/>
      <c r="B220" s="15"/>
      <c r="C220" s="15"/>
      <c r="D220" s="5"/>
      <c r="E220" s="65"/>
      <c r="F220" s="54"/>
      <c r="G220" s="15"/>
      <c r="H220" s="54"/>
      <c r="I220" s="5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4"/>
      <c r="B222" s="65"/>
      <c r="C222" s="15"/>
      <c r="D222" s="6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67"/>
      <c r="B225" s="69"/>
      <c r="C225" s="42"/>
      <c r="D225" s="65"/>
      <c r="E225" s="65"/>
      <c r="F225" s="54"/>
      <c r="G225" s="46"/>
      <c r="H225" s="54"/>
      <c r="I225" s="15"/>
      <c r="J225" s="61"/>
      <c r="K225" s="61"/>
    </row>
    <row r="226" spans="1:11" ht="13" customHeight="1">
      <c r="A226" s="66"/>
      <c r="B226" s="31"/>
      <c r="C226" s="26"/>
      <c r="D226" s="31"/>
      <c r="E226" s="31"/>
      <c r="F226" s="66"/>
      <c r="G226" s="50"/>
      <c r="H226" s="15"/>
      <c r="I226" s="15"/>
      <c r="J226" s="61"/>
      <c r="K226" s="61"/>
    </row>
    <row r="227" spans="1:11" ht="13" customHeight="1">
      <c r="C227" s="26"/>
      <c r="F227" s="20"/>
      <c r="H227" s="5"/>
      <c r="I227" s="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72"/>
      <c r="J229" s="61"/>
      <c r="K229" s="61"/>
    </row>
    <row r="230" spans="1:11" ht="13" customHeight="1">
      <c r="A230" s="74"/>
      <c r="B230" s="75"/>
      <c r="C230" s="26"/>
      <c r="D230" s="31"/>
      <c r="E230" s="31"/>
      <c r="F230" s="19"/>
      <c r="G230" s="50"/>
      <c r="H230" s="15"/>
      <c r="I230" s="72"/>
      <c r="J230" s="61"/>
      <c r="K230" s="61"/>
    </row>
    <row r="231" spans="1:11" ht="13" customHeight="1">
      <c r="A231" s="24"/>
      <c r="B231" s="25"/>
      <c r="C231" s="26"/>
      <c r="E231" s="19"/>
      <c r="F231" s="19"/>
      <c r="G231" s="46"/>
      <c r="H231" s="15"/>
      <c r="I231" s="5"/>
      <c r="J231" s="61"/>
      <c r="K231" s="61"/>
    </row>
    <row r="232" spans="1:11" ht="13" customHeight="1">
      <c r="A232" s="28"/>
      <c r="B232" s="25"/>
      <c r="C232" s="26"/>
      <c r="E232" s="26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40"/>
      <c r="B234" s="41"/>
      <c r="C234" s="42"/>
      <c r="D234" s="5"/>
      <c r="E234" s="15"/>
      <c r="F234" s="15"/>
      <c r="G234" s="15"/>
      <c r="H234" s="15"/>
      <c r="I234" s="5"/>
      <c r="J234" s="61"/>
      <c r="K234" s="61"/>
    </row>
    <row r="235" spans="1:11" ht="13" customHeight="1">
      <c r="A235" s="28"/>
      <c r="B235" s="25"/>
      <c r="C235" s="26"/>
      <c r="E235" s="26"/>
      <c r="F235" s="19"/>
      <c r="G235" s="46"/>
      <c r="H235" s="15"/>
      <c r="I235" s="72"/>
      <c r="J235" s="61"/>
      <c r="K235" s="61"/>
    </row>
    <row r="236" spans="1:11" ht="13" customHeight="1">
      <c r="A236" s="24"/>
      <c r="B236" s="25"/>
      <c r="C236" s="26"/>
      <c r="E236" s="19"/>
      <c r="F236" s="19"/>
      <c r="G236" s="46"/>
      <c r="H236" s="15"/>
      <c r="I236" s="72"/>
      <c r="J236" s="61"/>
      <c r="K236" s="61"/>
    </row>
    <row r="237" spans="1:11" ht="13" customHeight="1">
      <c r="A237" s="40"/>
      <c r="B237" s="41"/>
      <c r="C237" s="42"/>
      <c r="D237" s="15"/>
      <c r="E237" s="15"/>
      <c r="F237" s="15"/>
      <c r="G237" s="46"/>
      <c r="H237" s="15"/>
      <c r="I237" s="72"/>
      <c r="J237" s="61"/>
      <c r="K237" s="61"/>
    </row>
    <row r="238" spans="1:11" ht="13" customHeight="1">
      <c r="A238" s="80"/>
      <c r="B238" s="81"/>
      <c r="C238" s="26"/>
      <c r="D238" s="56"/>
      <c r="E238" s="19"/>
      <c r="F238" s="19"/>
      <c r="G238" s="46"/>
      <c r="H238" s="15"/>
      <c r="I238" s="72"/>
      <c r="J238" s="61"/>
      <c r="K238" s="61"/>
    </row>
    <row r="239" spans="1:11" ht="13" customHeight="1">
      <c r="A239" s="29"/>
      <c r="B239" s="25"/>
      <c r="C239" s="26"/>
      <c r="D239" s="19"/>
      <c r="E239" s="19"/>
      <c r="F239" s="19"/>
      <c r="G239" s="50"/>
      <c r="H239" s="15"/>
      <c r="I239" s="72"/>
      <c r="J239" s="61"/>
      <c r="K239" s="61"/>
    </row>
    <row r="240" spans="1:11" ht="13" customHeight="1">
      <c r="A240" s="68"/>
      <c r="B240" s="41"/>
      <c r="C240" s="42"/>
      <c r="D240" s="15"/>
      <c r="E240" s="45"/>
      <c r="F240" s="15"/>
      <c r="G240" s="15"/>
      <c r="H240" s="15"/>
      <c r="I240" s="72"/>
      <c r="J240" s="61"/>
      <c r="K240" s="61"/>
    </row>
    <row r="241" spans="1:11" ht="13" customHeight="1">
      <c r="A241" s="29"/>
      <c r="B241" s="25"/>
      <c r="C241" s="26"/>
      <c r="D241" s="19"/>
      <c r="E241" s="19"/>
      <c r="F241" s="19"/>
      <c r="G241" s="50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79"/>
      <c r="B243" s="33"/>
      <c r="C243" s="38"/>
      <c r="D243" s="38"/>
      <c r="E243" s="38"/>
      <c r="F243" s="38"/>
      <c r="G243" s="50"/>
      <c r="H243" s="15"/>
      <c r="I243" s="72"/>
      <c r="J243" s="61"/>
    </row>
    <row r="244" spans="1:11" ht="13" customHeight="1">
      <c r="A244" s="32"/>
      <c r="B244" s="33"/>
      <c r="C244" s="38"/>
      <c r="D244" s="38"/>
      <c r="E244" s="38"/>
      <c r="F244" s="38"/>
      <c r="G244" s="50"/>
      <c r="H244" s="60"/>
      <c r="I244" s="71"/>
      <c r="J244" s="61"/>
      <c r="K244" s="61"/>
    </row>
    <row r="245" spans="1:11" ht="13" customHeight="1">
      <c r="A245" s="24"/>
      <c r="B245" s="25"/>
      <c r="C245" s="26"/>
      <c r="D245" s="19"/>
      <c r="E245" s="19"/>
      <c r="F245" s="19"/>
      <c r="G245" s="50"/>
      <c r="H245" s="15"/>
      <c r="I245" s="72"/>
      <c r="J245" s="61"/>
    </row>
    <row r="246" spans="1:11" ht="13" customHeight="1">
      <c r="A246" s="5"/>
      <c r="B246" s="15"/>
      <c r="C246" s="15"/>
      <c r="D246" s="15"/>
      <c r="E246" s="15"/>
      <c r="F246" s="15"/>
      <c r="G246" s="15"/>
      <c r="H246" s="15"/>
      <c r="I246" s="5"/>
      <c r="J246" s="61"/>
      <c r="K246" s="61"/>
    </row>
    <row r="247" spans="1:11" ht="13" customHeight="1">
      <c r="A247" s="24"/>
      <c r="B247" s="25"/>
      <c r="C247" s="26"/>
      <c r="D247" s="19"/>
      <c r="E247" s="19"/>
      <c r="F247" s="19"/>
      <c r="G247" s="46"/>
      <c r="H247" s="15"/>
      <c r="I247" s="72"/>
      <c r="J247" s="61"/>
      <c r="K247" s="61"/>
    </row>
    <row r="248" spans="1:11" ht="13" customHeight="1">
      <c r="A248" s="32"/>
      <c r="B248" s="33"/>
      <c r="C248" s="38"/>
      <c r="D248" s="38"/>
      <c r="E248" s="38"/>
      <c r="F248" s="38"/>
      <c r="G248" s="50"/>
      <c r="H248" s="60"/>
      <c r="I248" s="71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</row>
    <row r="250" spans="1:11" ht="13" customHeight="1">
      <c r="A250" s="33"/>
      <c r="B250" s="33"/>
      <c r="C250" s="38"/>
      <c r="D250" s="38"/>
      <c r="E250" s="38"/>
      <c r="F250" s="38"/>
      <c r="G250" s="50"/>
      <c r="H250" s="60"/>
      <c r="I250" s="71"/>
      <c r="J250" s="61"/>
      <c r="K250" s="61"/>
    </row>
    <row r="251" spans="1:11" ht="13" customHeight="1">
      <c r="A251" s="5"/>
      <c r="B251" s="5"/>
      <c r="C251" s="15"/>
      <c r="D251" s="5"/>
      <c r="E251" s="5"/>
      <c r="F251" s="5"/>
      <c r="G251" s="15"/>
      <c r="H251" s="15"/>
      <c r="I251" s="5"/>
      <c r="J251" s="61"/>
      <c r="K251" s="61"/>
    </row>
    <row r="252" spans="1:11" ht="13" customHeight="1">
      <c r="A252" s="53"/>
      <c r="B252" s="53"/>
      <c r="C252" s="26"/>
      <c r="D252" s="53"/>
      <c r="E252" s="53"/>
      <c r="F252" s="53"/>
      <c r="G252" s="50"/>
      <c r="H252" s="15"/>
      <c r="I252" s="5"/>
      <c r="J252" s="61"/>
      <c r="K252" s="61"/>
    </row>
    <row r="253" spans="1:11" ht="13" customHeight="1">
      <c r="A253" s="24"/>
      <c r="B253" s="24"/>
      <c r="C253" s="26"/>
      <c r="F253" s="20"/>
      <c r="G253" s="50"/>
      <c r="H253" s="15"/>
      <c r="I253" s="5"/>
      <c r="J253" s="61"/>
      <c r="K253" s="61"/>
    </row>
    <row r="254" spans="1:11" ht="13" customHeight="1">
      <c r="A254" s="40"/>
      <c r="B254" s="40"/>
      <c r="C254" s="42"/>
      <c r="D254" s="5"/>
      <c r="E254" s="5"/>
      <c r="F254" s="5"/>
      <c r="G254" s="46"/>
      <c r="H254" s="15"/>
      <c r="I254" s="72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5"/>
      <c r="H255" s="15"/>
      <c r="I255" s="72"/>
      <c r="J255" s="61"/>
      <c r="K255" s="61"/>
    </row>
    <row r="256" spans="1:11" ht="13" customHeight="1">
      <c r="A256" s="5"/>
      <c r="B256" s="40"/>
      <c r="C256" s="42"/>
      <c r="D256" s="18"/>
      <c r="E256" s="36"/>
      <c r="F256" s="36"/>
      <c r="G256" s="44"/>
      <c r="H256" s="42"/>
      <c r="I256" s="72"/>
      <c r="J256" s="61"/>
      <c r="K256" s="61"/>
    </row>
    <row r="257" spans="1:11" ht="13" customHeight="1">
      <c r="A257" s="40"/>
      <c r="B257" s="40"/>
      <c r="C257" s="42"/>
      <c r="D257" s="5"/>
      <c r="E257" s="5"/>
      <c r="F257" s="5"/>
      <c r="G257" s="5"/>
      <c r="H257" s="15"/>
      <c r="I257" s="72"/>
      <c r="J257" s="61"/>
      <c r="K257" s="61"/>
    </row>
    <row r="258" spans="1:11" ht="13" customHeight="1">
      <c r="A258" s="24"/>
      <c r="B258" s="24"/>
      <c r="C258" s="26"/>
      <c r="F258" s="20"/>
      <c r="G258" s="64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5"/>
      <c r="I259" s="5"/>
      <c r="J259" s="61"/>
      <c r="K259" s="61"/>
    </row>
    <row r="260" spans="1:11" ht="13" customHeight="1">
      <c r="A260" s="29"/>
      <c r="B260" s="25"/>
      <c r="C260" s="26"/>
      <c r="D260" s="19"/>
      <c r="E260" s="19"/>
      <c r="F260" s="13"/>
      <c r="G260" s="50"/>
      <c r="H260" s="15"/>
      <c r="I260" s="13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3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</sheetData>
  <sortState xmlns:xlrd2="http://schemas.microsoft.com/office/spreadsheetml/2017/richdata2" ref="A2:XEU1124">
    <sortCondition ref="R2:R1124"/>
  </sortState>
  <dataValidations count="28">
    <dataValidation type="list" allowBlank="1" showInputMessage="1" showErrorMessage="1" sqref="C186:C1048576 C108:C183" xr:uid="{61FC1B1D-03FC-4499-A7EA-B706034E95EF}">
      <formula1>#REF!</formula1>
    </dataValidation>
    <dataValidation type="list" allowBlank="1" showInputMessage="1" showErrorMessage="1" sqref="B222:B226 B230 B95" xr:uid="{D93C6947-33ED-43A0-9999-B9561E5D3D19}">
      <formula1>"S,V40,V50,V60,V70,V80,V90"</formula1>
    </dataValidation>
    <dataValidation type="list" allowBlank="1" showInputMessage="1" showErrorMessage="1" sqref="B231:B236 B239:B249 B259:B1048576 B186:B221 B81:B82 B98:B100 B104 B107:B183 B85:B94 B96 B24:B67 B2:B13 B17:B19 B69:B78" xr:uid="{C39827A7-A5F9-4DF9-9316-F0FBF5AAF68E}">
      <formula1>"S, V40, V50, V60, V70, V80, V90"</formula1>
    </dataValidation>
    <dataValidation type="custom" allowBlank="1" showInputMessage="1" showErrorMessage="1" sqref="B191 B183:B185 B195 B1" xr:uid="{74FE8A22-D027-4E85-9704-3CF4C324692E}">
      <formula1>"S, V40, V50, V60, V70, V80, V90"</formula1>
    </dataValidation>
    <dataValidation type="list" allowBlank="1" showInputMessage="1" showErrorMessage="1" sqref="C81" xr:uid="{61507F4F-8641-4876-B001-BDC4077E4F86}">
      <formula1>#REF!</formula1>
    </dataValidation>
    <dataValidation type="list" allowBlank="1" showInputMessage="1" showErrorMessage="1" sqref="B103 B106" xr:uid="{419FA60C-B1D6-4079-A2FD-42EF6D93B797}">
      <formula1>"S,V40,V50,V60,V70,V80,V90"</formula1>
      <formula2>0</formula2>
    </dataValidation>
    <dataValidation type="list" allowBlank="1" showInputMessage="1" showErrorMessage="1" sqref="C107" xr:uid="{6D3BF269-CC63-4EEE-8A6F-2634C9D00A14}">
      <formula1>$XES$2:$XES$18</formula1>
    </dataValidation>
    <dataValidation type="list" allowBlank="1" showInputMessage="1" showErrorMessage="1" sqref="C96:C97 C88 C83 C105" xr:uid="{430B58E8-4DC4-4E19-86A9-5F86774C833C}">
      <formula1>$XEV$2:$XFD$18</formula1>
    </dataValidation>
    <dataValidation type="list" allowBlank="1" showInputMessage="1" showErrorMessage="1" sqref="C87" xr:uid="{8921C37E-1D50-4F16-AB08-404BCF763F6F}">
      <formula1>$XEX$2:$XFD$18</formula1>
    </dataValidation>
    <dataValidation type="list" allowBlank="1" showInputMessage="1" showErrorMessage="1" sqref="C92" xr:uid="{71376FE0-312A-4CDA-BCCC-AAB3B6A0A294}">
      <formula1>$XES$2:$XFD$18</formula1>
    </dataValidation>
    <dataValidation type="list" allowBlank="1" showInputMessage="1" showErrorMessage="1" sqref="C93:C94" xr:uid="{CEA62152-4839-4090-8028-50AF584F3A34}">
      <formula1>$XEU$2:$XFD$20</formula1>
    </dataValidation>
    <dataValidation type="list" allowBlank="1" showInputMessage="1" showErrorMessage="1" sqref="C82" xr:uid="{E8AA8FE8-70B9-4E12-901C-C78F86D387C3}">
      <formula1>$XEU$2:$XFD$8</formula1>
    </dataValidation>
    <dataValidation type="list" allowBlank="1" showInputMessage="1" showErrorMessage="1" sqref="C85:C86" xr:uid="{4EFD4D98-F6DB-454A-AF40-1FD2DDF967DB}">
      <formula1>$XET$2:$XFD$20</formula1>
    </dataValidation>
    <dataValidation type="list" allowBlank="1" showInputMessage="1" showErrorMessage="1" sqref="C90:C91" xr:uid="{4AA62D6B-7C38-494F-8E4F-0F808245084F}">
      <formula1>$XES$2:$XFD$20</formula1>
    </dataValidation>
    <dataValidation type="list" allowBlank="1" showInputMessage="1" showErrorMessage="1" sqref="C89" xr:uid="{610B47B6-43D5-40D8-BD38-D256E0D70605}">
      <formula1>$XES$3:$XFD$31</formula1>
    </dataValidation>
    <dataValidation type="list" allowBlank="1" showInputMessage="1" showErrorMessage="1" sqref="C98" xr:uid="{919CDE64-A4F8-4D9E-9875-AA2DB9F5C9AB}">
      <formula1>$XES$3:$XFD$32</formula1>
    </dataValidation>
    <dataValidation type="list" allowBlank="1" showInputMessage="1" showErrorMessage="1" sqref="C99" xr:uid="{905B901A-B54B-495D-8697-0C07F0BBC037}">
      <formula1>$XEU$2:$XFD$14</formula1>
    </dataValidation>
    <dataValidation type="list" allowBlank="1" showInputMessage="1" showErrorMessage="1" sqref="C100:C103" xr:uid="{50EC8318-2B58-46AD-8637-E430F5120797}">
      <formula1>$XET$2:$XFD$18</formula1>
      <formula2>0</formula2>
    </dataValidation>
    <dataValidation type="list" allowBlank="1" showInputMessage="1" showErrorMessage="1" sqref="C106" xr:uid="{E91D82F9-4C05-4ACB-88E1-D7F218CAA830}">
      <formula1>$XEZ$2:$XFD$19</formula1>
      <formula2>0</formula2>
    </dataValidation>
    <dataValidation type="list" allowBlank="1" showInputMessage="1" showErrorMessage="1" sqref="C64:C67" xr:uid="{4F1FC15A-F4BA-4634-8C87-9EE52CDBB71A}">
      <formula1>$XFD$2:$XFD$6</formula1>
    </dataValidation>
    <dataValidation type="list" allowBlank="1" showInputMessage="1" showErrorMessage="1" sqref="C69" xr:uid="{D03F0949-D360-4EF0-950E-BCF69BCB9181}">
      <formula1>$XEW$2:$XFD$6</formula1>
    </dataValidation>
    <dataValidation type="list" allowBlank="1" showInputMessage="1" showErrorMessage="1" sqref="C68" xr:uid="{07ED55C7-FB41-4A66-BE51-0B4160F686F3}">
      <formula1>$XFC$2:$XFD$5</formula1>
    </dataValidation>
    <dataValidation type="list" allowBlank="1" showInputMessage="1" showErrorMessage="1" sqref="C2:C6 C17" xr:uid="{0188E005-C5DC-41E0-86DD-E7E7AD2E3BA3}">
      <formula1>#REF!</formula1>
    </dataValidation>
    <dataValidation type="list" allowBlank="1" showInputMessage="1" showErrorMessage="1" sqref="C8 C11" xr:uid="{BBD82584-853E-48BE-9A22-76A4CCCB365B}">
      <formula1>#REF!</formula1>
    </dataValidation>
    <dataValidation type="list" allowBlank="1" showInputMessage="1" showErrorMessage="1" sqref="C9:C10" xr:uid="{D6E365DA-6621-41AD-BBF8-6BA784CAC16E}">
      <formula1>#REF!</formula1>
    </dataValidation>
    <dataValidation type="list" allowBlank="1" showInputMessage="1" showErrorMessage="1" sqref="C12:C13 C18 C54:C63 C70:C78" xr:uid="{AA82767E-3EF3-417A-BEAC-91D2C5233CFA}">
      <formula1>#REF!</formula1>
    </dataValidation>
    <dataValidation type="list" allowBlank="1" showInputMessage="1" showErrorMessage="1" sqref="C19 C42:C51 F45:F46" xr:uid="{EA5C236A-FBF1-4951-9484-03354BAE1AF3}">
      <formula1>$XFD$2:$XFD$3</formula1>
    </dataValidation>
    <dataValidation type="list" allowBlank="1" showInputMessage="1" showErrorMessage="1" sqref="C24:C41 C52:C53" xr:uid="{935B81F6-FD4B-4563-994C-AC3DEA67C685}">
      <formula1>$XFD$2:$XFD$4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EB7B4A8-BB98-49E2-A256-0DAF76EA9237}">
          <x14:formula1>
            <xm:f>'Data validation'!$A$2:$A$19</xm:f>
          </x14:formula1>
          <xm:sqref>C104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9C22-DA3A-46B4-8BED-DC623D39877E}">
  <dimension ref="A1:XEU1124"/>
  <sheetViews>
    <sheetView topLeftCell="A13" workbookViewId="0">
      <selection activeCell="A2" sqref="A2:F79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08203125" style="10" hidden="1" customWidth="1"/>
    <col min="11" max="11" width="3.75" style="10" customWidth="1"/>
    <col min="12" max="17" width="4.58203125" style="183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77" t="s">
        <v>8</v>
      </c>
      <c r="M1" s="178" t="s">
        <v>7</v>
      </c>
      <c r="N1" s="179" t="s">
        <v>6</v>
      </c>
      <c r="O1" s="180" t="s">
        <v>5</v>
      </c>
      <c r="P1" s="181" t="s">
        <v>4</v>
      </c>
      <c r="Q1" s="182" t="s">
        <v>3</v>
      </c>
      <c r="R1" s="16" t="s">
        <v>29</v>
      </c>
      <c r="XEU1" s="11"/>
    </row>
    <row r="2" spans="1:18 16375:16375" ht="13" customHeight="1">
      <c r="A2" s="40" t="s">
        <v>430</v>
      </c>
      <c r="B2" s="509" t="s">
        <v>35</v>
      </c>
      <c r="C2" s="515" t="s">
        <v>16</v>
      </c>
      <c r="D2" s="504"/>
      <c r="E2" s="504">
        <v>36</v>
      </c>
      <c r="F2" s="504">
        <v>26</v>
      </c>
      <c r="G2" s="15"/>
      <c r="H2" s="15"/>
      <c r="I2" s="15"/>
      <c r="J2" s="61">
        <f t="shared" ref="J2:J33" si="0">COUNT(D2:I2)</f>
        <v>2</v>
      </c>
      <c r="K2" s="61"/>
      <c r="L2" s="183" t="str">
        <f t="shared" ref="L2:L33" si="1">IFERROR(_xlfn.RANK.EQ(D2,D:D,1),"")</f>
        <v/>
      </c>
      <c r="M2" s="183">
        <f t="shared" ref="M2:M33" si="2">IFERROR(_xlfn.RANK.EQ(E2,E:E,1),"")</f>
        <v>3</v>
      </c>
      <c r="N2" s="183">
        <f t="shared" ref="N2:N33" si="3">IFERROR(_xlfn.RANK.EQ(F2,F:F,1),"")</f>
        <v>1</v>
      </c>
      <c r="O2" s="183" t="str">
        <f t="shared" ref="O2:O33" si="4">IFERROR(_xlfn.RANK.EQ(G2,G:G,1),"")</f>
        <v/>
      </c>
      <c r="P2" s="183" t="str">
        <f t="shared" ref="P2:P33" si="5">IFERROR(_xlfn.RANK.EQ(H2,H:H,1),"")</f>
        <v/>
      </c>
      <c r="Q2" s="183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20" t="s">
        <v>217</v>
      </c>
      <c r="B3" s="20" t="s">
        <v>35</v>
      </c>
      <c r="C3" s="20" t="s">
        <v>27</v>
      </c>
      <c r="D3" s="20">
        <v>30</v>
      </c>
      <c r="E3" s="20">
        <v>48</v>
      </c>
      <c r="F3" s="72">
        <v>34</v>
      </c>
      <c r="G3" s="15"/>
      <c r="H3" s="15"/>
      <c r="I3" s="15"/>
      <c r="J3" s="61">
        <f t="shared" si="0"/>
        <v>3</v>
      </c>
      <c r="L3" s="183">
        <f t="shared" si="1"/>
        <v>3</v>
      </c>
      <c r="M3" s="183">
        <f t="shared" si="2"/>
        <v>6</v>
      </c>
      <c r="N3" s="183">
        <f t="shared" si="3"/>
        <v>2</v>
      </c>
      <c r="O3" s="183" t="str">
        <f t="shared" si="4"/>
        <v/>
      </c>
      <c r="P3" s="183" t="str">
        <f t="shared" si="5"/>
        <v/>
      </c>
      <c r="Q3" s="183" t="str">
        <f t="shared" si="6"/>
        <v/>
      </c>
      <c r="R3" s="5" t="str">
        <f>IF(J3&gt;3,SUM(SMALL(L3:Q3,{1,2,3,4})),"")</f>
        <v/>
      </c>
    </row>
    <row r="4" spans="1:18 16375:16375" ht="13" customHeight="1">
      <c r="A4" s="40" t="s">
        <v>493</v>
      </c>
      <c r="B4" s="509" t="s">
        <v>35</v>
      </c>
      <c r="C4" s="515" t="s">
        <v>18</v>
      </c>
      <c r="D4" s="504"/>
      <c r="E4" s="504"/>
      <c r="F4" s="504">
        <v>37</v>
      </c>
      <c r="G4" s="15"/>
      <c r="H4" s="15"/>
      <c r="I4" s="15"/>
      <c r="J4" s="61">
        <f t="shared" si="0"/>
        <v>1</v>
      </c>
      <c r="K4" s="61"/>
      <c r="L4" s="183" t="str">
        <f t="shared" si="1"/>
        <v/>
      </c>
      <c r="M4" s="183" t="str">
        <f t="shared" si="2"/>
        <v/>
      </c>
      <c r="N4" s="183">
        <f t="shared" si="3"/>
        <v>3</v>
      </c>
      <c r="O4" s="183" t="str">
        <f t="shared" si="4"/>
        <v/>
      </c>
      <c r="P4" s="183" t="str">
        <f t="shared" si="5"/>
        <v/>
      </c>
      <c r="Q4" s="183" t="str">
        <f t="shared" si="6"/>
        <v/>
      </c>
      <c r="R4" s="5" t="str">
        <f>IF(J4&gt;3,SUM(SMALL(L4:Q4,{1,2,3,4})),"")</f>
        <v/>
      </c>
    </row>
    <row r="5" spans="1:18 16375:16375" ht="13" customHeight="1">
      <c r="A5" s="20" t="s">
        <v>507</v>
      </c>
      <c r="B5" s="20" t="s">
        <v>35</v>
      </c>
      <c r="C5" s="20" t="s">
        <v>52</v>
      </c>
      <c r="F5" s="72">
        <v>39</v>
      </c>
      <c r="G5" s="15"/>
      <c r="H5" s="15"/>
      <c r="I5" s="15"/>
      <c r="J5" s="61">
        <f t="shared" si="0"/>
        <v>1</v>
      </c>
      <c r="K5" s="61"/>
      <c r="L5" s="183" t="str">
        <f t="shared" si="1"/>
        <v/>
      </c>
      <c r="M5" s="183" t="str">
        <f t="shared" si="2"/>
        <v/>
      </c>
      <c r="N5" s="183">
        <f t="shared" si="3"/>
        <v>4</v>
      </c>
      <c r="O5" s="183" t="str">
        <f t="shared" si="4"/>
        <v/>
      </c>
      <c r="P5" s="183" t="str">
        <f t="shared" si="5"/>
        <v/>
      </c>
      <c r="Q5" s="183" t="str">
        <f t="shared" si="6"/>
        <v/>
      </c>
      <c r="R5" s="5" t="str">
        <f>IF(J5&gt;3,SUM(SMALL(L5:Q5,{1,2,3,4})),"")</f>
        <v/>
      </c>
    </row>
    <row r="6" spans="1:18 16375:16375" ht="13" customHeight="1">
      <c r="A6" s="40" t="s">
        <v>97</v>
      </c>
      <c r="B6" s="509" t="s">
        <v>35</v>
      </c>
      <c r="C6" s="515" t="s">
        <v>25</v>
      </c>
      <c r="D6" s="504">
        <v>44</v>
      </c>
      <c r="E6" s="504"/>
      <c r="F6" s="504">
        <v>42</v>
      </c>
      <c r="G6" s="15"/>
      <c r="H6" s="15"/>
      <c r="I6" s="15"/>
      <c r="J6" s="61">
        <f t="shared" si="0"/>
        <v>2</v>
      </c>
      <c r="K6" s="61"/>
      <c r="L6" s="183">
        <f t="shared" si="1"/>
        <v>6</v>
      </c>
      <c r="M6" s="183" t="str">
        <f t="shared" si="2"/>
        <v/>
      </c>
      <c r="N6" s="183">
        <f t="shared" si="3"/>
        <v>5</v>
      </c>
      <c r="O6" s="183" t="str">
        <f t="shared" si="4"/>
        <v/>
      </c>
      <c r="P6" s="183" t="str">
        <f t="shared" si="5"/>
        <v/>
      </c>
      <c r="Q6" s="183" t="str">
        <f t="shared" si="6"/>
        <v/>
      </c>
      <c r="R6" s="5" t="str">
        <f>IF(J6&gt;3,SUM(SMALL(L6:Q6,{1,2,3,4})),"")</f>
        <v/>
      </c>
    </row>
    <row r="7" spans="1:18 16375:16375" ht="13" customHeight="1">
      <c r="A7" s="5" t="s">
        <v>448</v>
      </c>
      <c r="B7" s="5" t="s">
        <v>447</v>
      </c>
      <c r="C7" s="515" t="s">
        <v>21</v>
      </c>
      <c r="D7" s="515"/>
      <c r="E7" s="5">
        <v>58</v>
      </c>
      <c r="F7" s="169">
        <v>45</v>
      </c>
      <c r="G7" s="232"/>
      <c r="H7" s="15"/>
      <c r="I7" s="15"/>
      <c r="J7" s="61">
        <f t="shared" si="0"/>
        <v>2</v>
      </c>
      <c r="K7" s="61"/>
      <c r="L7" s="183" t="str">
        <f t="shared" si="1"/>
        <v/>
      </c>
      <c r="M7" s="183">
        <f t="shared" si="2"/>
        <v>10</v>
      </c>
      <c r="N7" s="183">
        <f t="shared" si="3"/>
        <v>6</v>
      </c>
      <c r="O7" s="183" t="str">
        <f t="shared" si="4"/>
        <v/>
      </c>
      <c r="P7" s="183" t="str">
        <f t="shared" si="5"/>
        <v/>
      </c>
      <c r="Q7" s="183" t="str">
        <f t="shared" si="6"/>
        <v/>
      </c>
      <c r="R7" s="5" t="str">
        <f>IF(J7&gt;3,SUM(SMALL(L7:Q7,{1,2,3,4})),"")</f>
        <v/>
      </c>
    </row>
    <row r="8" spans="1:18 16375:16375" ht="13" customHeight="1">
      <c r="A8" s="40" t="s">
        <v>478</v>
      </c>
      <c r="B8" s="509" t="s">
        <v>35</v>
      </c>
      <c r="C8" s="515" t="s">
        <v>14</v>
      </c>
      <c r="D8" s="504"/>
      <c r="E8" s="504"/>
      <c r="F8" s="504">
        <v>47</v>
      </c>
      <c r="G8" s="15"/>
      <c r="H8" s="15"/>
      <c r="I8" s="15"/>
      <c r="J8" s="61">
        <f t="shared" si="0"/>
        <v>1</v>
      </c>
      <c r="K8" s="61"/>
      <c r="L8" s="183" t="str">
        <f t="shared" si="1"/>
        <v/>
      </c>
      <c r="M8" s="183" t="str">
        <f t="shared" si="2"/>
        <v/>
      </c>
      <c r="N8" s="183">
        <f t="shared" si="3"/>
        <v>7</v>
      </c>
      <c r="O8" s="183" t="str">
        <f t="shared" si="4"/>
        <v/>
      </c>
      <c r="P8" s="183" t="str">
        <f t="shared" si="5"/>
        <v/>
      </c>
      <c r="Q8" s="183" t="str">
        <f t="shared" si="6"/>
        <v/>
      </c>
      <c r="R8" s="5" t="str">
        <f>IF(J8&gt;3,SUM(SMALL(L8:Q8,{1,2,3,4})),"")</f>
        <v/>
      </c>
    </row>
    <row r="9" spans="1:18 16375:16375" ht="13" customHeight="1">
      <c r="A9" s="20" t="s">
        <v>84</v>
      </c>
      <c r="B9" s="20" t="s">
        <v>35</v>
      </c>
      <c r="C9" s="20" t="s">
        <v>27</v>
      </c>
      <c r="D9" s="20">
        <v>117</v>
      </c>
      <c r="E9" s="20">
        <v>51</v>
      </c>
      <c r="F9" s="72">
        <v>50</v>
      </c>
      <c r="G9" s="42"/>
      <c r="H9" s="15"/>
      <c r="I9" s="15"/>
      <c r="J9" s="61">
        <f t="shared" si="0"/>
        <v>3</v>
      </c>
      <c r="K9" s="61"/>
      <c r="L9" s="183">
        <f t="shared" si="1"/>
        <v>39</v>
      </c>
      <c r="M9" s="183">
        <f t="shared" si="2"/>
        <v>8</v>
      </c>
      <c r="N9" s="183">
        <f t="shared" si="3"/>
        <v>8</v>
      </c>
      <c r="O9" s="183" t="str">
        <f t="shared" si="4"/>
        <v/>
      </c>
      <c r="P9" s="183" t="str">
        <f t="shared" si="5"/>
        <v/>
      </c>
      <c r="Q9" s="183" t="str">
        <f t="shared" si="6"/>
        <v/>
      </c>
      <c r="R9" s="5" t="str">
        <f>IF(J9&gt;3,SUM(SMALL(L9:Q9,{1,2,3,4})),"")</f>
        <v/>
      </c>
    </row>
    <row r="10" spans="1:18 16375:16375" ht="13" customHeight="1">
      <c r="A10" s="40" t="s">
        <v>148</v>
      </c>
      <c r="B10" s="509" t="s">
        <v>35</v>
      </c>
      <c r="C10" s="515" t="s">
        <v>21</v>
      </c>
      <c r="D10" s="504">
        <v>64</v>
      </c>
      <c r="E10" s="504">
        <v>74</v>
      </c>
      <c r="F10" s="504">
        <v>52</v>
      </c>
      <c r="G10" s="15"/>
      <c r="H10" s="15"/>
      <c r="I10" s="15"/>
      <c r="J10" s="61">
        <f t="shared" si="0"/>
        <v>3</v>
      </c>
      <c r="K10" s="61"/>
      <c r="L10" s="183">
        <f t="shared" si="1"/>
        <v>19</v>
      </c>
      <c r="M10" s="183">
        <f t="shared" si="2"/>
        <v>16</v>
      </c>
      <c r="N10" s="183">
        <f t="shared" si="3"/>
        <v>9</v>
      </c>
      <c r="O10" s="183" t="str">
        <f t="shared" si="4"/>
        <v/>
      </c>
      <c r="P10" s="183" t="str">
        <f t="shared" si="5"/>
        <v/>
      </c>
      <c r="Q10" s="183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40" t="s">
        <v>363</v>
      </c>
      <c r="B11" s="509" t="s">
        <v>35</v>
      </c>
      <c r="C11" s="515" t="s">
        <v>17</v>
      </c>
      <c r="D11" s="504"/>
      <c r="E11" s="504">
        <v>103</v>
      </c>
      <c r="F11" s="504">
        <v>55</v>
      </c>
      <c r="G11" s="15"/>
      <c r="H11" s="15"/>
      <c r="I11" s="15"/>
      <c r="J11" s="61">
        <f t="shared" si="0"/>
        <v>2</v>
      </c>
      <c r="K11" s="61"/>
      <c r="L11" s="183" t="str">
        <f t="shared" si="1"/>
        <v/>
      </c>
      <c r="M11" s="183">
        <f t="shared" si="2"/>
        <v>26</v>
      </c>
      <c r="N11" s="183">
        <f t="shared" si="3"/>
        <v>10</v>
      </c>
      <c r="O11" s="183" t="str">
        <f t="shared" si="4"/>
        <v/>
      </c>
      <c r="P11" s="183" t="str">
        <f t="shared" si="5"/>
        <v/>
      </c>
      <c r="Q11" s="183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20" t="s">
        <v>216</v>
      </c>
      <c r="B12" s="20" t="s">
        <v>35</v>
      </c>
      <c r="C12" s="20" t="s">
        <v>27</v>
      </c>
      <c r="D12" s="20">
        <v>68</v>
      </c>
      <c r="E12" s="20">
        <v>86</v>
      </c>
      <c r="F12" s="72">
        <v>56</v>
      </c>
      <c r="G12" s="15"/>
      <c r="H12" s="15"/>
      <c r="I12" s="15"/>
      <c r="J12" s="61">
        <f t="shared" si="0"/>
        <v>3</v>
      </c>
      <c r="K12" s="61"/>
      <c r="L12" s="183">
        <f t="shared" si="1"/>
        <v>21</v>
      </c>
      <c r="M12" s="183">
        <f t="shared" si="2"/>
        <v>20</v>
      </c>
      <c r="N12" s="183">
        <f t="shared" si="3"/>
        <v>11</v>
      </c>
      <c r="O12" s="183" t="str">
        <f t="shared" si="4"/>
        <v/>
      </c>
      <c r="P12" s="183" t="str">
        <f t="shared" si="5"/>
        <v/>
      </c>
      <c r="Q12" s="183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20" t="s">
        <v>37</v>
      </c>
      <c r="B13" s="20" t="s">
        <v>35</v>
      </c>
      <c r="C13" s="20" t="s">
        <v>27</v>
      </c>
      <c r="D13" s="20">
        <v>58</v>
      </c>
      <c r="E13" s="20">
        <v>76</v>
      </c>
      <c r="F13" s="72">
        <v>59</v>
      </c>
      <c r="G13" s="15"/>
      <c r="H13" s="15"/>
      <c r="I13" s="15"/>
      <c r="J13" s="61">
        <f t="shared" si="0"/>
        <v>3</v>
      </c>
      <c r="K13" s="61"/>
      <c r="L13" s="183">
        <f t="shared" si="1"/>
        <v>16</v>
      </c>
      <c r="M13" s="183">
        <f t="shared" si="2"/>
        <v>17</v>
      </c>
      <c r="N13" s="183">
        <f t="shared" si="3"/>
        <v>12</v>
      </c>
      <c r="O13" s="183" t="str">
        <f t="shared" si="4"/>
        <v/>
      </c>
      <c r="P13" s="183" t="str">
        <f t="shared" si="5"/>
        <v/>
      </c>
      <c r="Q13" s="183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40" t="s">
        <v>488</v>
      </c>
      <c r="B14" s="509" t="s">
        <v>35</v>
      </c>
      <c r="C14" s="515" t="s">
        <v>16</v>
      </c>
      <c r="D14" s="504"/>
      <c r="E14" s="504"/>
      <c r="F14" s="515">
        <v>61</v>
      </c>
      <c r="G14" s="15"/>
      <c r="H14" s="15"/>
      <c r="I14" s="15"/>
      <c r="J14" s="61">
        <f t="shared" si="0"/>
        <v>1</v>
      </c>
      <c r="K14" s="61"/>
      <c r="L14" s="183" t="str">
        <f t="shared" si="1"/>
        <v/>
      </c>
      <c r="M14" s="183" t="str">
        <f t="shared" si="2"/>
        <v/>
      </c>
      <c r="N14" s="183">
        <f t="shared" si="3"/>
        <v>13</v>
      </c>
      <c r="O14" s="183" t="str">
        <f t="shared" si="4"/>
        <v/>
      </c>
      <c r="P14" s="183" t="str">
        <f t="shared" si="5"/>
        <v/>
      </c>
      <c r="Q14" s="183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40" t="s">
        <v>78</v>
      </c>
      <c r="B15" s="509" t="s">
        <v>35</v>
      </c>
      <c r="C15" s="515" t="s">
        <v>25</v>
      </c>
      <c r="D15" s="504">
        <v>84</v>
      </c>
      <c r="E15" s="504"/>
      <c r="F15" s="504">
        <v>62</v>
      </c>
      <c r="G15" s="15"/>
      <c r="H15" s="15"/>
      <c r="I15" s="15"/>
      <c r="J15" s="61">
        <f t="shared" si="0"/>
        <v>2</v>
      </c>
      <c r="K15" s="61"/>
      <c r="L15" s="183">
        <f t="shared" si="1"/>
        <v>25</v>
      </c>
      <c r="M15" s="183" t="str">
        <f t="shared" si="2"/>
        <v/>
      </c>
      <c r="N15" s="183">
        <f t="shared" si="3"/>
        <v>14</v>
      </c>
      <c r="O15" s="183" t="str">
        <f t="shared" si="4"/>
        <v/>
      </c>
      <c r="P15" s="183" t="str">
        <f t="shared" si="5"/>
        <v/>
      </c>
      <c r="Q15" s="183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545" t="s">
        <v>85</v>
      </c>
      <c r="B16" s="56" t="s">
        <v>35</v>
      </c>
      <c r="C16" s="56" t="s">
        <v>27</v>
      </c>
      <c r="D16" s="19">
        <v>81</v>
      </c>
      <c r="E16" s="19">
        <v>111</v>
      </c>
      <c r="F16" s="72">
        <v>70</v>
      </c>
      <c r="G16" s="15"/>
      <c r="H16" s="15"/>
      <c r="I16" s="15"/>
      <c r="J16" s="61">
        <f t="shared" si="0"/>
        <v>3</v>
      </c>
      <c r="K16" s="61"/>
      <c r="L16" s="183">
        <f t="shared" si="1"/>
        <v>24</v>
      </c>
      <c r="M16" s="183">
        <f t="shared" si="2"/>
        <v>28</v>
      </c>
      <c r="N16" s="183">
        <f t="shared" si="3"/>
        <v>15</v>
      </c>
      <c r="O16" s="183" t="str">
        <f t="shared" si="4"/>
        <v/>
      </c>
      <c r="P16" s="183" t="str">
        <f t="shared" si="5"/>
        <v/>
      </c>
      <c r="Q16" s="183" t="str">
        <f t="shared" si="6"/>
        <v/>
      </c>
      <c r="R16" s="5" t="str">
        <f>IF(J16&gt;3,SUM(SMALL(L16:Q16,{1,2,3,4})),"")</f>
        <v/>
      </c>
    </row>
    <row r="17" spans="1:18" ht="13" customHeight="1">
      <c r="A17" s="223" t="s">
        <v>245</v>
      </c>
      <c r="B17" s="224" t="s">
        <v>35</v>
      </c>
      <c r="C17" s="329" t="s">
        <v>25</v>
      </c>
      <c r="D17" s="15">
        <v>87</v>
      </c>
      <c r="E17" s="15"/>
      <c r="F17" s="504">
        <v>83</v>
      </c>
      <c r="G17" s="15"/>
      <c r="H17" s="15"/>
      <c r="I17" s="15"/>
      <c r="J17" s="61">
        <f t="shared" si="0"/>
        <v>2</v>
      </c>
      <c r="K17" s="61"/>
      <c r="L17" s="183">
        <f t="shared" si="1"/>
        <v>29</v>
      </c>
      <c r="M17" s="183" t="str">
        <f t="shared" si="2"/>
        <v/>
      </c>
      <c r="N17" s="183">
        <f t="shared" si="3"/>
        <v>16</v>
      </c>
      <c r="O17" s="183" t="str">
        <f t="shared" si="4"/>
        <v/>
      </c>
      <c r="P17" s="183" t="str">
        <f t="shared" si="5"/>
        <v/>
      </c>
      <c r="Q17" s="183" t="str">
        <f t="shared" si="6"/>
        <v/>
      </c>
      <c r="R17" s="5" t="str">
        <f>IF(J17&gt;3,SUM(SMALL(L17:Q17,{1,2,3,4})),"")</f>
        <v/>
      </c>
    </row>
    <row r="18" spans="1:18" ht="13" customHeight="1">
      <c r="A18" s="223" t="s">
        <v>289</v>
      </c>
      <c r="B18" s="224" t="s">
        <v>35</v>
      </c>
      <c r="C18" s="329" t="s">
        <v>14</v>
      </c>
      <c r="D18" s="15"/>
      <c r="E18" s="15">
        <v>135</v>
      </c>
      <c r="F18" s="504">
        <v>84</v>
      </c>
      <c r="G18" s="15"/>
      <c r="H18" s="15"/>
      <c r="I18" s="15"/>
      <c r="J18" s="61">
        <f t="shared" si="0"/>
        <v>2</v>
      </c>
      <c r="K18" s="61"/>
      <c r="L18" s="183" t="str">
        <f t="shared" si="1"/>
        <v/>
      </c>
      <c r="M18" s="183">
        <f t="shared" si="2"/>
        <v>33</v>
      </c>
      <c r="N18" s="183">
        <f t="shared" si="3"/>
        <v>17</v>
      </c>
      <c r="O18" s="183" t="str">
        <f t="shared" si="4"/>
        <v/>
      </c>
      <c r="P18" s="183" t="str">
        <f t="shared" si="5"/>
        <v/>
      </c>
      <c r="Q18" s="183" t="str">
        <f t="shared" si="6"/>
        <v/>
      </c>
      <c r="R18" s="5" t="str">
        <f>IF(J18&gt;3,SUM(SMALL(L18:Q18,{1,2,3,4})),"")</f>
        <v/>
      </c>
    </row>
    <row r="19" spans="1:18" ht="13" customHeight="1">
      <c r="A19" s="223" t="s">
        <v>140</v>
      </c>
      <c r="B19" s="224" t="s">
        <v>35</v>
      </c>
      <c r="C19" s="329" t="s">
        <v>17</v>
      </c>
      <c r="D19" s="15">
        <v>99</v>
      </c>
      <c r="E19" s="15">
        <v>141</v>
      </c>
      <c r="F19" s="504">
        <v>85</v>
      </c>
      <c r="G19" s="15"/>
      <c r="H19" s="15"/>
      <c r="I19" s="15"/>
      <c r="J19" s="61">
        <f t="shared" si="0"/>
        <v>3</v>
      </c>
      <c r="K19" s="61"/>
      <c r="L19" s="183">
        <f t="shared" si="1"/>
        <v>33</v>
      </c>
      <c r="M19" s="183">
        <f t="shared" si="2"/>
        <v>36</v>
      </c>
      <c r="N19" s="183">
        <f t="shared" si="3"/>
        <v>18</v>
      </c>
      <c r="O19" s="183" t="str">
        <f t="shared" si="4"/>
        <v/>
      </c>
      <c r="P19" s="183" t="str">
        <f t="shared" si="5"/>
        <v/>
      </c>
      <c r="Q19" s="183" t="str">
        <f t="shared" si="6"/>
        <v/>
      </c>
      <c r="R19" s="5" t="str">
        <f>IF(J19&gt;3,SUM(SMALL(L19:Q19,{1,2,3,4})),"")</f>
        <v/>
      </c>
    </row>
    <row r="20" spans="1:18" ht="13" customHeight="1">
      <c r="A20" s="40" t="s">
        <v>128</v>
      </c>
      <c r="B20" s="41" t="s">
        <v>35</v>
      </c>
      <c r="C20" s="42" t="s">
        <v>14</v>
      </c>
      <c r="D20" s="504">
        <v>98</v>
      </c>
      <c r="E20" s="15">
        <v>136</v>
      </c>
      <c r="F20" s="15">
        <v>88</v>
      </c>
      <c r="G20" s="15"/>
      <c r="H20" s="15"/>
      <c r="I20" s="15"/>
      <c r="J20" s="61">
        <f t="shared" si="0"/>
        <v>3</v>
      </c>
      <c r="K20" s="61"/>
      <c r="L20" s="183">
        <f t="shared" si="1"/>
        <v>32</v>
      </c>
      <c r="M20" s="183">
        <f t="shared" si="2"/>
        <v>34</v>
      </c>
      <c r="N20" s="183">
        <f t="shared" si="3"/>
        <v>19</v>
      </c>
      <c r="O20" s="183" t="str">
        <f t="shared" si="4"/>
        <v/>
      </c>
      <c r="P20" s="183" t="str">
        <f t="shared" si="5"/>
        <v/>
      </c>
      <c r="Q20" s="183" t="str">
        <f t="shared" si="6"/>
        <v/>
      </c>
      <c r="R20" s="5" t="str">
        <f>IF(J20&gt;3,SUM(SMALL(L20:Q20,{1,2,3,4})),"")</f>
        <v/>
      </c>
    </row>
    <row r="21" spans="1:18" ht="13" customHeight="1">
      <c r="A21" s="40" t="s">
        <v>437</v>
      </c>
      <c r="B21" s="41" t="s">
        <v>35</v>
      </c>
      <c r="C21" s="42" t="s">
        <v>16</v>
      </c>
      <c r="D21" s="504"/>
      <c r="E21" s="15">
        <v>134</v>
      </c>
      <c r="F21" s="42">
        <v>90</v>
      </c>
      <c r="G21" s="15"/>
      <c r="H21" s="15"/>
      <c r="I21" s="15"/>
      <c r="J21" s="61">
        <f t="shared" si="0"/>
        <v>2</v>
      </c>
      <c r="K21" s="61"/>
      <c r="L21" s="183" t="str">
        <f t="shared" si="1"/>
        <v/>
      </c>
      <c r="M21" s="183">
        <f t="shared" si="2"/>
        <v>32</v>
      </c>
      <c r="N21" s="183">
        <f t="shared" si="3"/>
        <v>20</v>
      </c>
      <c r="O21" s="183" t="str">
        <f t="shared" si="4"/>
        <v/>
      </c>
      <c r="P21" s="183" t="str">
        <f t="shared" si="5"/>
        <v/>
      </c>
      <c r="Q21" s="183" t="str">
        <f t="shared" si="6"/>
        <v/>
      </c>
      <c r="R21" s="5" t="str">
        <f>IF(J21&gt;3,SUM(SMALL(L21:Q21,{1,2,3,4})),"")</f>
        <v/>
      </c>
    </row>
    <row r="22" spans="1:18" ht="13" customHeight="1">
      <c r="A22" s="500" t="s">
        <v>528</v>
      </c>
      <c r="B22" s="501" t="s">
        <v>35</v>
      </c>
      <c r="C22" s="502" t="s">
        <v>15</v>
      </c>
      <c r="D22" s="565"/>
      <c r="E22" s="564"/>
      <c r="F22" s="564">
        <v>91</v>
      </c>
      <c r="G22" s="15"/>
      <c r="H22" s="15"/>
      <c r="I22" s="15"/>
      <c r="J22" s="61">
        <f t="shared" si="0"/>
        <v>1</v>
      </c>
      <c r="L22" s="183" t="str">
        <f t="shared" si="1"/>
        <v/>
      </c>
      <c r="M22" s="183" t="str">
        <f t="shared" si="2"/>
        <v/>
      </c>
      <c r="N22" s="183">
        <f t="shared" si="3"/>
        <v>21</v>
      </c>
      <c r="O22" s="183" t="str">
        <f t="shared" si="4"/>
        <v/>
      </c>
      <c r="P22" s="183" t="str">
        <f t="shared" si="5"/>
        <v/>
      </c>
      <c r="Q22" s="183" t="str">
        <f t="shared" si="6"/>
        <v/>
      </c>
      <c r="R22" s="5" t="str">
        <f>IF(J22&gt;3,SUM(SMALL(L22:Q22,{1,2,3,4})),"")</f>
        <v/>
      </c>
    </row>
    <row r="23" spans="1:18" ht="13" customHeight="1">
      <c r="A23" s="40" t="s">
        <v>438</v>
      </c>
      <c r="B23" s="41" t="s">
        <v>35</v>
      </c>
      <c r="C23" s="42" t="s">
        <v>16</v>
      </c>
      <c r="D23" s="504"/>
      <c r="E23" s="15">
        <v>138</v>
      </c>
      <c r="F23" s="15">
        <v>92</v>
      </c>
      <c r="G23" s="15"/>
      <c r="H23" s="15"/>
      <c r="I23" s="15"/>
      <c r="J23" s="61">
        <f t="shared" si="0"/>
        <v>2</v>
      </c>
      <c r="K23" s="61"/>
      <c r="L23" s="183" t="str">
        <f t="shared" si="1"/>
        <v/>
      </c>
      <c r="M23" s="183">
        <f t="shared" si="2"/>
        <v>35</v>
      </c>
      <c r="N23" s="183">
        <f t="shared" si="3"/>
        <v>22</v>
      </c>
      <c r="O23" s="183" t="str">
        <f t="shared" si="4"/>
        <v/>
      </c>
      <c r="P23" s="183" t="str">
        <f t="shared" si="5"/>
        <v/>
      </c>
      <c r="Q23" s="183" t="str">
        <f t="shared" si="6"/>
        <v/>
      </c>
      <c r="R23" s="5" t="str">
        <f>IF(J23&gt;3,SUM(SMALL(L23:Q23,{1,2,3,4})),"")</f>
        <v/>
      </c>
    </row>
    <row r="24" spans="1:18" ht="13" customHeight="1">
      <c r="A24" s="40" t="s">
        <v>147</v>
      </c>
      <c r="B24" s="41" t="s">
        <v>35</v>
      </c>
      <c r="C24" s="42" t="s">
        <v>21</v>
      </c>
      <c r="D24" s="504">
        <v>95</v>
      </c>
      <c r="E24" s="15">
        <v>126</v>
      </c>
      <c r="F24" s="15">
        <v>93</v>
      </c>
      <c r="G24" s="15"/>
      <c r="H24" s="15"/>
      <c r="I24" s="15"/>
      <c r="J24" s="61">
        <f t="shared" si="0"/>
        <v>3</v>
      </c>
      <c r="K24" s="61"/>
      <c r="L24" s="183">
        <f t="shared" si="1"/>
        <v>31</v>
      </c>
      <c r="M24" s="183">
        <f t="shared" si="2"/>
        <v>31</v>
      </c>
      <c r="N24" s="183">
        <f t="shared" si="3"/>
        <v>23</v>
      </c>
      <c r="O24" s="183" t="str">
        <f t="shared" si="4"/>
        <v/>
      </c>
      <c r="P24" s="183" t="str">
        <f t="shared" si="5"/>
        <v/>
      </c>
      <c r="Q24" s="183" t="str">
        <f t="shared" si="6"/>
        <v/>
      </c>
      <c r="R24" s="5" t="str">
        <f>IF(J24&gt;3,SUM(SMALL(L24:Q24,{1,2,3,4})),"")</f>
        <v/>
      </c>
    </row>
    <row r="25" spans="1:18" ht="13" customHeight="1">
      <c r="A25" s="40" t="s">
        <v>440</v>
      </c>
      <c r="B25" s="41" t="s">
        <v>35</v>
      </c>
      <c r="C25" s="42" t="s">
        <v>16</v>
      </c>
      <c r="D25" s="15"/>
      <c r="E25" s="15">
        <v>154</v>
      </c>
      <c r="F25" s="15">
        <v>96</v>
      </c>
      <c r="G25" s="172"/>
      <c r="H25" s="15"/>
      <c r="I25" s="15"/>
      <c r="J25" s="61">
        <f t="shared" si="0"/>
        <v>2</v>
      </c>
      <c r="L25" s="183" t="str">
        <f t="shared" si="1"/>
        <v/>
      </c>
      <c r="M25" s="183">
        <f t="shared" si="2"/>
        <v>43</v>
      </c>
      <c r="N25" s="183">
        <f t="shared" si="3"/>
        <v>24</v>
      </c>
      <c r="O25" s="183" t="str">
        <f t="shared" si="4"/>
        <v/>
      </c>
      <c r="P25" s="183" t="str">
        <f t="shared" si="5"/>
        <v/>
      </c>
      <c r="Q25" s="183" t="str">
        <f t="shared" si="6"/>
        <v/>
      </c>
      <c r="R25" s="5" t="str">
        <f>IF(J25&gt;3,SUM(SMALL(L25:Q25,{1,2,3,4})),"")</f>
        <v/>
      </c>
    </row>
    <row r="26" spans="1:18" ht="13" customHeight="1">
      <c r="A26" s="500" t="s">
        <v>314</v>
      </c>
      <c r="B26" s="501" t="s">
        <v>35</v>
      </c>
      <c r="C26" s="502" t="s">
        <v>15</v>
      </c>
      <c r="D26" s="564"/>
      <c r="E26" s="564">
        <v>165</v>
      </c>
      <c r="F26" s="564">
        <v>99</v>
      </c>
      <c r="G26" s="15"/>
      <c r="H26" s="15"/>
      <c r="I26" s="15"/>
      <c r="J26" s="61">
        <f t="shared" si="0"/>
        <v>2</v>
      </c>
      <c r="K26" s="61"/>
      <c r="L26" s="183" t="str">
        <f t="shared" si="1"/>
        <v/>
      </c>
      <c r="M26" s="183">
        <f t="shared" si="2"/>
        <v>48</v>
      </c>
      <c r="N26" s="183">
        <f t="shared" si="3"/>
        <v>25</v>
      </c>
      <c r="O26" s="183" t="str">
        <f t="shared" si="4"/>
        <v/>
      </c>
      <c r="P26" s="183" t="str">
        <f t="shared" si="5"/>
        <v/>
      </c>
      <c r="Q26" s="183" t="str">
        <f t="shared" si="6"/>
        <v/>
      </c>
      <c r="R26" s="5" t="str">
        <f>IF(J26&gt;3,SUM(SMALL(L26:Q26,{1,2,3,4})),"")</f>
        <v/>
      </c>
    </row>
    <row r="27" spans="1:18" ht="13" customHeight="1">
      <c r="A27" s="40" t="s">
        <v>474</v>
      </c>
      <c r="B27" s="41" t="s">
        <v>35</v>
      </c>
      <c r="C27" s="42" t="s">
        <v>25</v>
      </c>
      <c r="D27" s="15"/>
      <c r="E27" s="15"/>
      <c r="F27" s="15">
        <v>107</v>
      </c>
      <c r="G27" s="15"/>
      <c r="H27" s="15"/>
      <c r="I27" s="15"/>
      <c r="J27" s="61">
        <f t="shared" si="0"/>
        <v>1</v>
      </c>
      <c r="K27" s="61"/>
      <c r="L27" s="183" t="str">
        <f t="shared" si="1"/>
        <v/>
      </c>
      <c r="M27" s="183" t="str">
        <f t="shared" si="2"/>
        <v/>
      </c>
      <c r="N27" s="183">
        <f t="shared" si="3"/>
        <v>26</v>
      </c>
      <c r="O27" s="183" t="str">
        <f t="shared" si="4"/>
        <v/>
      </c>
      <c r="P27" s="183" t="str">
        <f t="shared" si="5"/>
        <v/>
      </c>
      <c r="Q27" s="183" t="str">
        <f t="shared" si="6"/>
        <v/>
      </c>
      <c r="R27" s="5" t="str">
        <f>IF(J27&gt;3,SUM(SMALL(L27:Q27,{1,2,3,4})),"")</f>
        <v/>
      </c>
    </row>
    <row r="28" spans="1:18" ht="13" customHeight="1">
      <c r="A28" s="20" t="s">
        <v>341</v>
      </c>
      <c r="B28" s="19" t="s">
        <v>35</v>
      </c>
      <c r="C28" s="19" t="s">
        <v>27</v>
      </c>
      <c r="D28" s="19"/>
      <c r="E28" s="19">
        <v>4</v>
      </c>
      <c r="F28" s="13"/>
      <c r="G28" s="15"/>
      <c r="H28" s="15"/>
      <c r="I28" s="15"/>
      <c r="J28" s="61">
        <f t="shared" si="0"/>
        <v>1</v>
      </c>
      <c r="K28" s="61"/>
      <c r="L28" s="183" t="str">
        <f t="shared" si="1"/>
        <v/>
      </c>
      <c r="M28" s="183">
        <f t="shared" si="2"/>
        <v>1</v>
      </c>
      <c r="N28" s="183" t="str">
        <f t="shared" si="3"/>
        <v/>
      </c>
      <c r="O28" s="183" t="str">
        <f t="shared" si="4"/>
        <v/>
      </c>
      <c r="P28" s="183" t="str">
        <f t="shared" si="5"/>
        <v/>
      </c>
      <c r="Q28" s="183" t="str">
        <f t="shared" si="6"/>
        <v/>
      </c>
      <c r="R28" s="5" t="str">
        <f>IF(J28&gt;3,SUM(SMALL(L28:Q28,{1,2,3,4})),"")</f>
        <v/>
      </c>
    </row>
    <row r="29" spans="1:18" ht="13" customHeight="1">
      <c r="A29" s="40" t="s">
        <v>266</v>
      </c>
      <c r="B29" s="41" t="s">
        <v>35</v>
      </c>
      <c r="C29" s="42" t="s">
        <v>22</v>
      </c>
      <c r="D29" s="562"/>
      <c r="E29" s="15">
        <v>20</v>
      </c>
      <c r="F29" s="15"/>
      <c r="G29" s="222"/>
      <c r="H29" s="15"/>
      <c r="I29" s="15"/>
      <c r="J29" s="61">
        <f t="shared" si="0"/>
        <v>1</v>
      </c>
      <c r="K29" s="61"/>
      <c r="L29" s="183" t="str">
        <f t="shared" si="1"/>
        <v/>
      </c>
      <c r="M29" s="183">
        <f t="shared" si="2"/>
        <v>2</v>
      </c>
      <c r="N29" s="183" t="str">
        <f t="shared" si="3"/>
        <v/>
      </c>
      <c r="O29" s="183" t="str">
        <f t="shared" si="4"/>
        <v/>
      </c>
      <c r="P29" s="183" t="str">
        <f t="shared" si="5"/>
        <v/>
      </c>
      <c r="Q29" s="183" t="str">
        <f t="shared" si="6"/>
        <v/>
      </c>
      <c r="R29" s="5" t="str">
        <f>IF(J29&gt;3,SUM(SMALL(L29:Q29,{1,2,3,4})),"")</f>
        <v/>
      </c>
    </row>
    <row r="30" spans="1:18" ht="13" customHeight="1">
      <c r="A30" s="64" t="s">
        <v>393</v>
      </c>
      <c r="B30" s="46" t="s">
        <v>35</v>
      </c>
      <c r="C30" s="42" t="s">
        <v>19</v>
      </c>
      <c r="D30" s="15">
        <v>24</v>
      </c>
      <c r="E30" s="15">
        <v>42</v>
      </c>
      <c r="F30" s="13"/>
      <c r="G30" s="15"/>
      <c r="H30" s="15"/>
      <c r="I30" s="15"/>
      <c r="J30" s="61">
        <f t="shared" si="0"/>
        <v>2</v>
      </c>
      <c r="K30" s="61"/>
      <c r="L30" s="183">
        <f t="shared" si="1"/>
        <v>2</v>
      </c>
      <c r="M30" s="183">
        <f t="shared" si="2"/>
        <v>4</v>
      </c>
      <c r="N30" s="183" t="str">
        <f t="shared" si="3"/>
        <v/>
      </c>
      <c r="O30" s="183" t="str">
        <f t="shared" si="4"/>
        <v/>
      </c>
      <c r="P30" s="183" t="str">
        <f t="shared" si="5"/>
        <v/>
      </c>
      <c r="Q30" s="183" t="str">
        <f t="shared" si="6"/>
        <v/>
      </c>
      <c r="R30" s="5" t="str">
        <f>IF(J30&gt;3,SUM(SMALL(L30:Q30,{1,2,3,4})),"")</f>
        <v/>
      </c>
    </row>
    <row r="31" spans="1:18" ht="13" customHeight="1">
      <c r="A31" s="474" t="s">
        <v>462</v>
      </c>
      <c r="B31" s="475" t="s">
        <v>35</v>
      </c>
      <c r="C31" s="476" t="s">
        <v>23</v>
      </c>
      <c r="D31" s="477"/>
      <c r="E31" s="477">
        <v>46</v>
      </c>
      <c r="F31" s="477"/>
      <c r="G31" s="15"/>
      <c r="H31" s="15"/>
      <c r="I31" s="15"/>
      <c r="J31" s="61">
        <f t="shared" si="0"/>
        <v>1</v>
      </c>
      <c r="K31" s="61"/>
      <c r="L31" s="183" t="str">
        <f t="shared" si="1"/>
        <v/>
      </c>
      <c r="M31" s="183">
        <f t="shared" si="2"/>
        <v>5</v>
      </c>
      <c r="N31" s="183" t="str">
        <f t="shared" si="3"/>
        <v/>
      </c>
      <c r="O31" s="183" t="str">
        <f t="shared" si="4"/>
        <v/>
      </c>
      <c r="P31" s="183" t="str">
        <f t="shared" si="5"/>
        <v/>
      </c>
      <c r="Q31" s="183" t="str">
        <f t="shared" si="6"/>
        <v/>
      </c>
      <c r="R31" s="5" t="str">
        <f>IF(J31&gt;3,SUM(SMALL(L31:Q31,{1,2,3,4})),"")</f>
        <v/>
      </c>
    </row>
    <row r="32" spans="1:18" ht="13" customHeight="1">
      <c r="A32" s="40" t="s">
        <v>138</v>
      </c>
      <c r="B32" s="41" t="s">
        <v>35</v>
      </c>
      <c r="C32" s="42" t="s">
        <v>17</v>
      </c>
      <c r="D32" s="15">
        <v>33</v>
      </c>
      <c r="E32" s="15">
        <v>49</v>
      </c>
      <c r="F32" s="15"/>
      <c r="G32" s="214"/>
      <c r="H32" s="15"/>
      <c r="I32" s="15"/>
      <c r="J32" s="61">
        <f t="shared" si="0"/>
        <v>2</v>
      </c>
      <c r="K32" s="61"/>
      <c r="L32" s="183">
        <f t="shared" si="1"/>
        <v>4</v>
      </c>
      <c r="M32" s="183">
        <f t="shared" si="2"/>
        <v>7</v>
      </c>
      <c r="N32" s="183" t="str">
        <f t="shared" si="3"/>
        <v/>
      </c>
      <c r="O32" s="183" t="str">
        <f t="shared" si="4"/>
        <v/>
      </c>
      <c r="P32" s="183" t="str">
        <f t="shared" si="5"/>
        <v/>
      </c>
      <c r="Q32" s="183" t="str">
        <f t="shared" si="6"/>
        <v/>
      </c>
      <c r="R32" s="5" t="str">
        <f>IF(J32&gt;3,SUM(SMALL(L32:Q32,{1,2,3,4})),"")</f>
        <v/>
      </c>
    </row>
    <row r="33" spans="1:18" ht="13" customHeight="1">
      <c r="A33" s="474" t="s">
        <v>463</v>
      </c>
      <c r="B33" s="475" t="s">
        <v>35</v>
      </c>
      <c r="C33" s="476" t="s">
        <v>23</v>
      </c>
      <c r="D33" s="477"/>
      <c r="E33" s="477">
        <v>55</v>
      </c>
      <c r="F33" s="477"/>
      <c r="G33" s="15"/>
      <c r="H33" s="15"/>
      <c r="I33" s="15"/>
      <c r="J33" s="61">
        <f t="shared" si="0"/>
        <v>1</v>
      </c>
      <c r="K33" s="61"/>
      <c r="L33" s="183" t="str">
        <f t="shared" si="1"/>
        <v/>
      </c>
      <c r="M33" s="183">
        <f t="shared" si="2"/>
        <v>9</v>
      </c>
      <c r="N33" s="183" t="str">
        <f t="shared" si="3"/>
        <v/>
      </c>
      <c r="O33" s="183" t="str">
        <f t="shared" si="4"/>
        <v/>
      </c>
      <c r="P33" s="183" t="str">
        <f t="shared" si="5"/>
        <v/>
      </c>
      <c r="Q33" s="183" t="str">
        <f t="shared" si="6"/>
        <v/>
      </c>
      <c r="R33" s="5" t="str">
        <f>IF(J33&gt;3,SUM(SMALL(L33:Q33,{1,2,3,4})),"")</f>
        <v/>
      </c>
    </row>
    <row r="34" spans="1:18" ht="13" customHeight="1">
      <c r="A34" s="44" t="s">
        <v>179</v>
      </c>
      <c r="B34" s="42" t="s">
        <v>35</v>
      </c>
      <c r="C34" s="42" t="s">
        <v>19</v>
      </c>
      <c r="D34" s="15">
        <v>47</v>
      </c>
      <c r="E34" s="15">
        <v>60</v>
      </c>
      <c r="F34" s="13"/>
      <c r="G34" s="15"/>
      <c r="H34" s="15"/>
      <c r="I34" s="15"/>
      <c r="J34" s="61">
        <f t="shared" ref="J34:J65" si="7">COUNT(D34:I34)</f>
        <v>2</v>
      </c>
      <c r="K34" s="61"/>
      <c r="L34" s="183">
        <f t="shared" ref="L34:L65" si="8">IFERROR(_xlfn.RANK.EQ(D34,D:D,1),"")</f>
        <v>9</v>
      </c>
      <c r="M34" s="183">
        <f t="shared" ref="M34:M65" si="9">IFERROR(_xlfn.RANK.EQ(E34,E:E,1),"")</f>
        <v>11</v>
      </c>
      <c r="N34" s="183" t="str">
        <f t="shared" ref="N34:N65" si="10">IFERROR(_xlfn.RANK.EQ(F34,F:F,1),"")</f>
        <v/>
      </c>
      <c r="O34" s="183" t="str">
        <f t="shared" ref="O34:O65" si="11">IFERROR(_xlfn.RANK.EQ(G34,G:G,1),"")</f>
        <v/>
      </c>
      <c r="P34" s="183" t="str">
        <f t="shared" ref="P34:P65" si="12">IFERROR(_xlfn.RANK.EQ(H34,H:H,1),"")</f>
        <v/>
      </c>
      <c r="Q34" s="183" t="str">
        <f t="shared" ref="Q34:Q65" si="13">IFERROR(_xlfn.RANK.EQ(I34,I:I,1),"")</f>
        <v/>
      </c>
      <c r="R34" s="5" t="str">
        <f>IF(J34&gt;3,SUM(SMALL(L34:Q34,{1,2,3,4})),"")</f>
        <v/>
      </c>
    </row>
    <row r="35" spans="1:18" ht="13" customHeight="1">
      <c r="A35" s="20" t="s">
        <v>58</v>
      </c>
      <c r="B35" s="19" t="s">
        <v>35</v>
      </c>
      <c r="C35" s="19" t="s">
        <v>27</v>
      </c>
      <c r="D35" s="19">
        <v>53</v>
      </c>
      <c r="E35" s="19">
        <v>62</v>
      </c>
      <c r="F35" s="13"/>
      <c r="G35" s="15"/>
      <c r="H35" s="15"/>
      <c r="I35" s="15"/>
      <c r="J35" s="61">
        <f t="shared" si="7"/>
        <v>2</v>
      </c>
      <c r="K35" s="61"/>
      <c r="L35" s="183">
        <f t="shared" si="8"/>
        <v>13</v>
      </c>
      <c r="M35" s="183">
        <f t="shared" si="9"/>
        <v>12</v>
      </c>
      <c r="N35" s="183" t="str">
        <f t="shared" si="10"/>
        <v/>
      </c>
      <c r="O35" s="183" t="str">
        <f t="shared" si="11"/>
        <v/>
      </c>
      <c r="P35" s="183" t="str">
        <f t="shared" si="12"/>
        <v/>
      </c>
      <c r="Q35" s="183" t="str">
        <f t="shared" si="13"/>
        <v/>
      </c>
      <c r="R35" s="5" t="str">
        <f>IF(J35&gt;3,SUM(SMALL(L35:Q35,{1,2,3,4})),"")</f>
        <v/>
      </c>
    </row>
    <row r="36" spans="1:18" ht="13" customHeight="1">
      <c r="A36" s="40" t="s">
        <v>432</v>
      </c>
      <c r="B36" s="41" t="s">
        <v>35</v>
      </c>
      <c r="C36" s="42" t="s">
        <v>16</v>
      </c>
      <c r="D36" s="15"/>
      <c r="E36" s="15">
        <v>63</v>
      </c>
      <c r="F36" s="42"/>
      <c r="G36" s="46"/>
      <c r="H36" s="15"/>
      <c r="I36" s="15"/>
      <c r="J36" s="61">
        <f t="shared" si="7"/>
        <v>1</v>
      </c>
      <c r="K36" s="61"/>
      <c r="L36" s="183" t="str">
        <f t="shared" si="8"/>
        <v/>
      </c>
      <c r="M36" s="183">
        <f t="shared" si="9"/>
        <v>13</v>
      </c>
      <c r="N36" s="183" t="str">
        <f t="shared" si="10"/>
        <v/>
      </c>
      <c r="O36" s="183" t="str">
        <f t="shared" si="11"/>
        <v/>
      </c>
      <c r="P36" s="183" t="str">
        <f t="shared" si="12"/>
        <v/>
      </c>
      <c r="Q36" s="183" t="str">
        <f t="shared" si="13"/>
        <v/>
      </c>
      <c r="R36" s="5" t="str">
        <f>IF(J36&gt;3,SUM(SMALL(L36:Q36,{1,2,3,4})),"")</f>
        <v/>
      </c>
    </row>
    <row r="37" spans="1:18" ht="13" customHeight="1">
      <c r="A37" s="40" t="s">
        <v>254</v>
      </c>
      <c r="B37" s="41" t="s">
        <v>35</v>
      </c>
      <c r="C37" s="42" t="s">
        <v>18</v>
      </c>
      <c r="D37" s="15">
        <v>59</v>
      </c>
      <c r="E37" s="15">
        <v>64</v>
      </c>
      <c r="F37" s="15"/>
      <c r="G37" s="15"/>
      <c r="H37" s="15"/>
      <c r="I37" s="15"/>
      <c r="J37" s="61">
        <f t="shared" si="7"/>
        <v>2</v>
      </c>
      <c r="K37" s="61"/>
      <c r="L37" s="183">
        <f t="shared" si="8"/>
        <v>17</v>
      </c>
      <c r="M37" s="183">
        <f t="shared" si="9"/>
        <v>14</v>
      </c>
      <c r="N37" s="183" t="str">
        <f t="shared" si="10"/>
        <v/>
      </c>
      <c r="O37" s="183" t="str">
        <f t="shared" si="11"/>
        <v/>
      </c>
      <c r="P37" s="183" t="str">
        <f t="shared" si="12"/>
        <v/>
      </c>
      <c r="Q37" s="183" t="str">
        <f t="shared" si="13"/>
        <v/>
      </c>
      <c r="R37" s="5" t="str">
        <f>IF(J37&gt;3,SUM(SMALL(L37:Q37,{1,2,3,4})),"")</f>
        <v/>
      </c>
    </row>
    <row r="38" spans="1:18" ht="13" customHeight="1">
      <c r="A38" s="368" t="s">
        <v>96</v>
      </c>
      <c r="B38" s="369" t="s">
        <v>35</v>
      </c>
      <c r="C38" s="567" t="s">
        <v>26</v>
      </c>
      <c r="D38" s="568">
        <v>52</v>
      </c>
      <c r="E38" s="568">
        <v>68</v>
      </c>
      <c r="F38" s="15"/>
      <c r="G38" s="46"/>
      <c r="H38" s="15"/>
      <c r="I38" s="13"/>
      <c r="J38" s="61">
        <f t="shared" si="7"/>
        <v>2</v>
      </c>
      <c r="K38" s="61"/>
      <c r="L38" s="183">
        <f t="shared" si="8"/>
        <v>12</v>
      </c>
      <c r="M38" s="183">
        <f t="shared" si="9"/>
        <v>15</v>
      </c>
      <c r="N38" s="183" t="str">
        <f t="shared" si="10"/>
        <v/>
      </c>
      <c r="O38" s="183" t="str">
        <f t="shared" si="11"/>
        <v/>
      </c>
      <c r="P38" s="183" t="str">
        <f t="shared" si="12"/>
        <v/>
      </c>
      <c r="Q38" s="183" t="str">
        <f t="shared" si="13"/>
        <v/>
      </c>
      <c r="R38" s="5" t="str">
        <f>IF(J38&gt;3,SUM(SMALL(L38:Q38,{1,2,3,4})),"")</f>
        <v/>
      </c>
    </row>
    <row r="39" spans="1:18" ht="13" customHeight="1">
      <c r="A39" s="368" t="s">
        <v>322</v>
      </c>
      <c r="B39" s="369" t="s">
        <v>35</v>
      </c>
      <c r="C39" s="567" t="s">
        <v>26</v>
      </c>
      <c r="D39" s="568"/>
      <c r="E39" s="568">
        <v>80</v>
      </c>
      <c r="F39" s="19"/>
      <c r="G39" s="46"/>
      <c r="H39" s="15"/>
      <c r="I39" s="46"/>
      <c r="J39" s="61">
        <f t="shared" si="7"/>
        <v>1</v>
      </c>
      <c r="K39" s="61"/>
      <c r="L39" s="183" t="str">
        <f t="shared" si="8"/>
        <v/>
      </c>
      <c r="M39" s="183">
        <f t="shared" si="9"/>
        <v>18</v>
      </c>
      <c r="N39" s="183" t="str">
        <f t="shared" si="10"/>
        <v/>
      </c>
      <c r="O39" s="183" t="str">
        <f t="shared" si="11"/>
        <v/>
      </c>
      <c r="P39" s="183" t="str">
        <f t="shared" si="12"/>
        <v/>
      </c>
      <c r="Q39" s="183" t="str">
        <f t="shared" si="13"/>
        <v/>
      </c>
      <c r="R39" s="5" t="str">
        <f>IF(J39&gt;3,SUM(SMALL(L39:Q39,{1,2,3,4})),"")</f>
        <v/>
      </c>
    </row>
    <row r="40" spans="1:18" ht="13" customHeight="1">
      <c r="A40" s="500" t="s">
        <v>310</v>
      </c>
      <c r="B40" s="501" t="s">
        <v>35</v>
      </c>
      <c r="C40" s="502" t="s">
        <v>15</v>
      </c>
      <c r="D40" s="564"/>
      <c r="E40" s="564">
        <v>81</v>
      </c>
      <c r="F40" s="564"/>
      <c r="G40" s="172"/>
      <c r="H40" s="15"/>
      <c r="I40" s="15"/>
      <c r="J40" s="61">
        <f t="shared" si="7"/>
        <v>1</v>
      </c>
      <c r="K40" s="61"/>
      <c r="L40" s="183" t="str">
        <f t="shared" si="8"/>
        <v/>
      </c>
      <c r="M40" s="183">
        <f t="shared" si="9"/>
        <v>19</v>
      </c>
      <c r="N40" s="183" t="str">
        <f t="shared" si="10"/>
        <v/>
      </c>
      <c r="O40" s="183" t="str">
        <f t="shared" si="11"/>
        <v/>
      </c>
      <c r="P40" s="183" t="str">
        <f t="shared" si="12"/>
        <v/>
      </c>
      <c r="Q40" s="183" t="str">
        <f t="shared" si="13"/>
        <v/>
      </c>
      <c r="R40" s="5" t="str">
        <f>IF(J40&gt;3,SUM(SMALL(L40:Q40,{1,2,3,4})),"")</f>
        <v/>
      </c>
    </row>
    <row r="41" spans="1:18" ht="13" customHeight="1">
      <c r="A41" s="466" t="s">
        <v>378</v>
      </c>
      <c r="B41" s="467" t="s">
        <v>35</v>
      </c>
      <c r="C41" s="468" t="s">
        <v>24</v>
      </c>
      <c r="D41" s="574"/>
      <c r="E41" s="469">
        <v>87</v>
      </c>
      <c r="F41" s="455"/>
      <c r="G41" s="15"/>
      <c r="H41" s="15"/>
      <c r="I41" s="15"/>
      <c r="J41" s="61">
        <f t="shared" si="7"/>
        <v>1</v>
      </c>
      <c r="K41" s="61"/>
      <c r="L41" s="183" t="str">
        <f t="shared" si="8"/>
        <v/>
      </c>
      <c r="M41" s="183">
        <f t="shared" si="9"/>
        <v>21</v>
      </c>
      <c r="N41" s="183" t="str">
        <f t="shared" si="10"/>
        <v/>
      </c>
      <c r="O41" s="183" t="str">
        <f t="shared" si="11"/>
        <v/>
      </c>
      <c r="P41" s="183" t="str">
        <f t="shared" si="12"/>
        <v/>
      </c>
      <c r="Q41" s="183" t="str">
        <f t="shared" si="13"/>
        <v/>
      </c>
      <c r="R41" s="5" t="str">
        <f>IF(J41&gt;3,SUM(SMALL(L41:Q41,{1,2,3,4})),"")</f>
        <v/>
      </c>
    </row>
    <row r="42" spans="1:18" ht="13" customHeight="1">
      <c r="A42" s="474" t="s">
        <v>464</v>
      </c>
      <c r="B42" s="475" t="s">
        <v>35</v>
      </c>
      <c r="C42" s="476" t="s">
        <v>23</v>
      </c>
      <c r="D42" s="477"/>
      <c r="E42" s="477">
        <v>88</v>
      </c>
      <c r="F42" s="477"/>
      <c r="G42" s="42"/>
      <c r="H42" s="15"/>
      <c r="I42" s="15"/>
      <c r="J42" s="61">
        <f t="shared" si="7"/>
        <v>1</v>
      </c>
      <c r="K42" s="61"/>
      <c r="L42" s="183" t="str">
        <f t="shared" si="8"/>
        <v/>
      </c>
      <c r="M42" s="183">
        <f t="shared" si="9"/>
        <v>22</v>
      </c>
      <c r="N42" s="183" t="str">
        <f t="shared" si="10"/>
        <v/>
      </c>
      <c r="O42" s="183" t="str">
        <f t="shared" si="11"/>
        <v/>
      </c>
      <c r="P42" s="183" t="str">
        <f t="shared" si="12"/>
        <v/>
      </c>
      <c r="Q42" s="183" t="str">
        <f t="shared" si="13"/>
        <v/>
      </c>
      <c r="R42" s="5" t="str">
        <f>IF(J42&gt;3,SUM(SMALL(L42:Q42,{1,2,3,4})),"")</f>
        <v/>
      </c>
    </row>
    <row r="43" spans="1:18" ht="13" customHeight="1">
      <c r="A43" s="40" t="s">
        <v>68</v>
      </c>
      <c r="B43" s="41" t="s">
        <v>35</v>
      </c>
      <c r="C43" s="42" t="s">
        <v>21</v>
      </c>
      <c r="D43" s="15">
        <v>62</v>
      </c>
      <c r="E43" s="15">
        <v>92</v>
      </c>
      <c r="F43" s="15"/>
      <c r="G43" s="15"/>
      <c r="H43" s="15"/>
      <c r="I43" s="15"/>
      <c r="J43" s="61">
        <f t="shared" si="7"/>
        <v>2</v>
      </c>
      <c r="L43" s="183">
        <f t="shared" si="8"/>
        <v>18</v>
      </c>
      <c r="M43" s="183">
        <f t="shared" si="9"/>
        <v>23</v>
      </c>
      <c r="N43" s="183" t="str">
        <f t="shared" si="10"/>
        <v/>
      </c>
      <c r="O43" s="183" t="str">
        <f t="shared" si="11"/>
        <v/>
      </c>
      <c r="P43" s="183" t="str">
        <f t="shared" si="12"/>
        <v/>
      </c>
      <c r="Q43" s="183" t="str">
        <f t="shared" si="13"/>
        <v/>
      </c>
      <c r="R43" s="5" t="str">
        <f>IF(J43&gt;3,SUM(SMALL(L43:Q43,{1,2,3,4})),"")</f>
        <v/>
      </c>
    </row>
    <row r="44" spans="1:18" ht="13" customHeight="1">
      <c r="A44" s="44" t="s">
        <v>185</v>
      </c>
      <c r="B44" s="42" t="s">
        <v>35</v>
      </c>
      <c r="C44" s="42" t="s">
        <v>19</v>
      </c>
      <c r="D44" s="15">
        <v>85</v>
      </c>
      <c r="E44" s="15">
        <v>100</v>
      </c>
      <c r="F44" s="13"/>
      <c r="G44" s="15"/>
      <c r="H44" s="15"/>
      <c r="I44" s="15"/>
      <c r="J44" s="61">
        <f t="shared" si="7"/>
        <v>2</v>
      </c>
      <c r="K44" s="61"/>
      <c r="L44" s="183">
        <f t="shared" si="8"/>
        <v>27</v>
      </c>
      <c r="M44" s="183">
        <f t="shared" si="9"/>
        <v>24</v>
      </c>
      <c r="N44" s="183" t="str">
        <f t="shared" si="10"/>
        <v/>
      </c>
      <c r="O44" s="183" t="str">
        <f t="shared" si="11"/>
        <v/>
      </c>
      <c r="P44" s="183" t="str">
        <f t="shared" si="12"/>
        <v/>
      </c>
      <c r="Q44" s="183" t="str">
        <f t="shared" si="13"/>
        <v/>
      </c>
      <c r="R44" s="5" t="str">
        <f>IF(J44&gt;3,SUM(SMALL(L44:Q44,{1,2,3,4})),"")</f>
        <v/>
      </c>
    </row>
    <row r="45" spans="1:18" ht="13" customHeight="1">
      <c r="A45" s="64" t="s">
        <v>399</v>
      </c>
      <c r="B45" s="46" t="s">
        <v>35</v>
      </c>
      <c r="C45" s="42" t="s">
        <v>19</v>
      </c>
      <c r="D45" s="15"/>
      <c r="E45" s="15">
        <v>102</v>
      </c>
      <c r="F45" s="13"/>
      <c r="G45" s="15"/>
      <c r="H45" s="15"/>
      <c r="I45" s="15"/>
      <c r="J45" s="61">
        <f t="shared" si="7"/>
        <v>1</v>
      </c>
      <c r="K45" s="61"/>
      <c r="L45" s="183" t="str">
        <f t="shared" si="8"/>
        <v/>
      </c>
      <c r="M45" s="183">
        <f t="shared" si="9"/>
        <v>25</v>
      </c>
      <c r="N45" s="183" t="str">
        <f t="shared" si="10"/>
        <v/>
      </c>
      <c r="O45" s="183" t="str">
        <f t="shared" si="11"/>
        <v/>
      </c>
      <c r="P45" s="183" t="str">
        <f t="shared" si="12"/>
        <v/>
      </c>
      <c r="Q45" s="183" t="str">
        <f t="shared" si="13"/>
        <v/>
      </c>
      <c r="R45" s="5" t="str">
        <f>IF(J45&gt;3,SUM(SMALL(L45:Q45,{1,2,3,4})),"")</f>
        <v/>
      </c>
    </row>
    <row r="46" spans="1:18" ht="13" customHeight="1">
      <c r="A46" s="368" t="s">
        <v>328</v>
      </c>
      <c r="B46" s="369" t="s">
        <v>35</v>
      </c>
      <c r="C46" s="567" t="s">
        <v>26</v>
      </c>
      <c r="D46" s="568"/>
      <c r="E46" s="568">
        <v>105</v>
      </c>
      <c r="F46" s="15"/>
      <c r="G46" s="15"/>
      <c r="H46" s="15"/>
      <c r="I46" s="15"/>
      <c r="J46" s="61">
        <f t="shared" si="7"/>
        <v>1</v>
      </c>
      <c r="K46" s="61"/>
      <c r="L46" s="183" t="str">
        <f t="shared" si="8"/>
        <v/>
      </c>
      <c r="M46" s="183">
        <f t="shared" si="9"/>
        <v>27</v>
      </c>
      <c r="N46" s="183" t="str">
        <f t="shared" si="10"/>
        <v/>
      </c>
      <c r="O46" s="183" t="str">
        <f t="shared" si="11"/>
        <v/>
      </c>
      <c r="P46" s="183" t="str">
        <f t="shared" si="12"/>
        <v/>
      </c>
      <c r="Q46" s="183" t="str">
        <f t="shared" si="13"/>
        <v/>
      </c>
      <c r="R46" s="5" t="str">
        <f>IF(J46&gt;3,SUM(SMALL(L46:Q46,{1,2,3,4})),"")</f>
        <v/>
      </c>
    </row>
    <row r="47" spans="1:18" ht="13" customHeight="1">
      <c r="A47" s="40" t="s">
        <v>125</v>
      </c>
      <c r="B47" s="41" t="s">
        <v>35</v>
      </c>
      <c r="C47" s="42" t="s">
        <v>14</v>
      </c>
      <c r="D47" s="15">
        <v>86</v>
      </c>
      <c r="E47" s="15">
        <v>115</v>
      </c>
      <c r="F47" s="15"/>
      <c r="G47" s="46"/>
      <c r="H47" s="37"/>
      <c r="I47" s="15"/>
      <c r="J47" s="61">
        <f t="shared" si="7"/>
        <v>2</v>
      </c>
      <c r="L47" s="183">
        <f t="shared" si="8"/>
        <v>28</v>
      </c>
      <c r="M47" s="183">
        <f t="shared" si="9"/>
        <v>29</v>
      </c>
      <c r="N47" s="183" t="str">
        <f t="shared" si="10"/>
        <v/>
      </c>
      <c r="O47" s="183" t="str">
        <f t="shared" si="11"/>
        <v/>
      </c>
      <c r="P47" s="183" t="str">
        <f t="shared" si="12"/>
        <v/>
      </c>
      <c r="Q47" s="183" t="str">
        <f t="shared" si="13"/>
        <v/>
      </c>
      <c r="R47" s="5" t="str">
        <f>IF(J47&gt;3,SUM(SMALL(L47:Q47,{1,2,3,4})),"")</f>
        <v/>
      </c>
    </row>
    <row r="48" spans="1:18" ht="13" customHeight="1">
      <c r="A48" s="44" t="s">
        <v>40</v>
      </c>
      <c r="B48" s="42" t="s">
        <v>35</v>
      </c>
      <c r="C48" s="42" t="s">
        <v>19</v>
      </c>
      <c r="D48" s="15">
        <v>78</v>
      </c>
      <c r="E48" s="15">
        <v>120</v>
      </c>
      <c r="F48" s="13"/>
      <c r="G48" s="15"/>
      <c r="H48" s="15"/>
      <c r="I48" s="15"/>
      <c r="J48" s="61">
        <f t="shared" si="7"/>
        <v>2</v>
      </c>
      <c r="K48" s="61"/>
      <c r="L48" s="183">
        <f t="shared" si="8"/>
        <v>22</v>
      </c>
      <c r="M48" s="183">
        <f t="shared" si="9"/>
        <v>30</v>
      </c>
      <c r="N48" s="183" t="str">
        <f t="shared" si="10"/>
        <v/>
      </c>
      <c r="O48" s="183" t="str">
        <f t="shared" si="11"/>
        <v/>
      </c>
      <c r="P48" s="183" t="str">
        <f t="shared" si="12"/>
        <v/>
      </c>
      <c r="Q48" s="183" t="str">
        <f t="shared" si="13"/>
        <v/>
      </c>
      <c r="R48" s="5" t="str">
        <f>IF(J48&gt;3,SUM(SMALL(L48:Q48,{1,2,3,4})),"")</f>
        <v/>
      </c>
    </row>
    <row r="49" spans="1:18" ht="13" customHeight="1">
      <c r="A49" s="64" t="s">
        <v>401</v>
      </c>
      <c r="B49" s="46" t="s">
        <v>35</v>
      </c>
      <c r="C49" s="42" t="s">
        <v>19</v>
      </c>
      <c r="D49" s="15"/>
      <c r="E49" s="15">
        <v>142</v>
      </c>
      <c r="F49" s="13"/>
      <c r="G49" s="15"/>
      <c r="H49" s="15"/>
      <c r="I49" s="15"/>
      <c r="J49" s="61">
        <f t="shared" si="7"/>
        <v>1</v>
      </c>
      <c r="K49" s="61"/>
      <c r="L49" s="183" t="str">
        <f t="shared" si="8"/>
        <v/>
      </c>
      <c r="M49" s="183">
        <f t="shared" si="9"/>
        <v>37</v>
      </c>
      <c r="N49" s="183" t="str">
        <f t="shared" si="10"/>
        <v/>
      </c>
      <c r="O49" s="183" t="str">
        <f t="shared" si="11"/>
        <v/>
      </c>
      <c r="P49" s="183" t="str">
        <f t="shared" si="12"/>
        <v/>
      </c>
      <c r="Q49" s="183" t="str">
        <f t="shared" si="13"/>
        <v/>
      </c>
      <c r="R49" s="5" t="str">
        <f>IF(J49&gt;3,SUM(SMALL(L49:Q49,{1,2,3,4})),"")</f>
        <v/>
      </c>
    </row>
    <row r="50" spans="1:18" ht="13" customHeight="1">
      <c r="A50" s="500" t="s">
        <v>312</v>
      </c>
      <c r="B50" s="501" t="s">
        <v>35</v>
      </c>
      <c r="C50" s="502" t="s">
        <v>15</v>
      </c>
      <c r="D50" s="564"/>
      <c r="E50" s="564">
        <v>143</v>
      </c>
      <c r="F50" s="564"/>
      <c r="G50" s="46"/>
      <c r="H50" s="15"/>
      <c r="I50" s="15"/>
      <c r="J50" s="61">
        <f t="shared" si="7"/>
        <v>1</v>
      </c>
      <c r="K50" s="61"/>
      <c r="L50" s="183" t="str">
        <f t="shared" si="8"/>
        <v/>
      </c>
      <c r="M50" s="183">
        <f t="shared" si="9"/>
        <v>38</v>
      </c>
      <c r="N50" s="183" t="str">
        <f t="shared" si="10"/>
        <v/>
      </c>
      <c r="O50" s="183" t="str">
        <f t="shared" si="11"/>
        <v/>
      </c>
      <c r="P50" s="183" t="str">
        <f t="shared" si="12"/>
        <v/>
      </c>
      <c r="Q50" s="183" t="str">
        <f t="shared" si="13"/>
        <v/>
      </c>
      <c r="R50" s="5" t="str">
        <f>IF(J50&gt;3,SUM(SMALL(L50:Q50,{1,2,3,4})),"")</f>
        <v/>
      </c>
    </row>
    <row r="51" spans="1:18" ht="13" customHeight="1">
      <c r="A51" s="40" t="s">
        <v>50</v>
      </c>
      <c r="B51" s="41" t="s">
        <v>35</v>
      </c>
      <c r="C51" s="42" t="s">
        <v>21</v>
      </c>
      <c r="D51" s="15">
        <v>114</v>
      </c>
      <c r="E51" s="15">
        <v>145</v>
      </c>
      <c r="F51" s="15"/>
      <c r="G51" s="15"/>
      <c r="H51" s="15"/>
      <c r="I51" s="15"/>
      <c r="J51" s="61">
        <f t="shared" si="7"/>
        <v>2</v>
      </c>
      <c r="K51" s="61"/>
      <c r="L51" s="183">
        <f t="shared" si="8"/>
        <v>38</v>
      </c>
      <c r="M51" s="183">
        <f t="shared" si="9"/>
        <v>39</v>
      </c>
      <c r="N51" s="183" t="str">
        <f t="shared" si="10"/>
        <v/>
      </c>
      <c r="O51" s="183" t="str">
        <f t="shared" si="11"/>
        <v/>
      </c>
      <c r="P51" s="183" t="str">
        <f t="shared" si="12"/>
        <v/>
      </c>
      <c r="Q51" s="183" t="str">
        <f t="shared" si="13"/>
        <v/>
      </c>
      <c r="R51" s="5" t="str">
        <f>IF(J51&gt;3,SUM(SMALL(L51:Q51,{1,2,3,4})),"")</f>
        <v/>
      </c>
    </row>
    <row r="52" spans="1:18" ht="13" customHeight="1">
      <c r="A52" s="44" t="s">
        <v>402</v>
      </c>
      <c r="B52" s="42" t="s">
        <v>35</v>
      </c>
      <c r="C52" s="42" t="s">
        <v>19</v>
      </c>
      <c r="D52" s="15"/>
      <c r="E52" s="15">
        <v>148</v>
      </c>
      <c r="F52" s="13"/>
      <c r="G52" s="15"/>
      <c r="H52" s="15"/>
      <c r="I52" s="15"/>
      <c r="J52" s="61">
        <f t="shared" si="7"/>
        <v>1</v>
      </c>
      <c r="K52" s="61"/>
      <c r="L52" s="183" t="str">
        <f t="shared" si="8"/>
        <v/>
      </c>
      <c r="M52" s="183">
        <f t="shared" si="9"/>
        <v>40</v>
      </c>
      <c r="N52" s="183" t="str">
        <f t="shared" si="10"/>
        <v/>
      </c>
      <c r="O52" s="183" t="str">
        <f t="shared" si="11"/>
        <v/>
      </c>
      <c r="P52" s="183" t="str">
        <f t="shared" si="12"/>
        <v/>
      </c>
      <c r="Q52" s="183" t="str">
        <f t="shared" si="13"/>
        <v/>
      </c>
      <c r="R52" s="5" t="str">
        <f>IF(J52&gt;3,SUM(SMALL(L52:Q52,{1,2,3,4})),"")</f>
        <v/>
      </c>
    </row>
    <row r="53" spans="1:18" ht="13" customHeight="1">
      <c r="A53" s="40" t="s">
        <v>367</v>
      </c>
      <c r="B53" s="509" t="s">
        <v>35</v>
      </c>
      <c r="C53" s="515" t="s">
        <v>17</v>
      </c>
      <c r="D53" s="504"/>
      <c r="E53" s="504">
        <v>151</v>
      </c>
      <c r="F53" s="504"/>
      <c r="G53" s="46"/>
      <c r="H53" s="15"/>
      <c r="I53" s="15"/>
      <c r="J53" s="61">
        <f t="shared" si="7"/>
        <v>1</v>
      </c>
      <c r="K53" s="61"/>
      <c r="L53" s="183" t="str">
        <f t="shared" si="8"/>
        <v/>
      </c>
      <c r="M53" s="183">
        <f t="shared" si="9"/>
        <v>41</v>
      </c>
      <c r="N53" s="183" t="str">
        <f t="shared" si="10"/>
        <v/>
      </c>
      <c r="O53" s="183" t="str">
        <f t="shared" si="11"/>
        <v/>
      </c>
      <c r="P53" s="183" t="str">
        <f t="shared" si="12"/>
        <v/>
      </c>
      <c r="Q53" s="183" t="str">
        <f t="shared" si="13"/>
        <v/>
      </c>
      <c r="R53" s="5" t="str">
        <f>IF(J53&gt;3,SUM(SMALL(L53:Q53,{1,2,3,4})),"")</f>
        <v/>
      </c>
    </row>
    <row r="54" spans="1:18" ht="13" customHeight="1">
      <c r="A54" s="368" t="s">
        <v>319</v>
      </c>
      <c r="B54" s="368" t="s">
        <v>35</v>
      </c>
      <c r="C54" s="569" t="s">
        <v>26</v>
      </c>
      <c r="D54" s="570"/>
      <c r="E54" s="570">
        <v>152</v>
      </c>
      <c r="F54" s="20"/>
      <c r="G54" s="50"/>
      <c r="H54" s="15"/>
      <c r="I54" s="15"/>
      <c r="J54" s="61">
        <f t="shared" si="7"/>
        <v>1</v>
      </c>
      <c r="K54" s="61"/>
      <c r="L54" s="183" t="str">
        <f t="shared" si="8"/>
        <v/>
      </c>
      <c r="M54" s="183">
        <f t="shared" si="9"/>
        <v>42</v>
      </c>
      <c r="N54" s="183" t="str">
        <f t="shared" si="10"/>
        <v/>
      </c>
      <c r="O54" s="183" t="str">
        <f t="shared" si="11"/>
        <v/>
      </c>
      <c r="P54" s="183" t="str">
        <f t="shared" si="12"/>
        <v/>
      </c>
      <c r="Q54" s="183" t="str">
        <f t="shared" si="13"/>
        <v/>
      </c>
      <c r="R54" s="5" t="str">
        <f>IF(J54&gt;3,SUM(SMALL(L54:Q54,{1,2,3,4})),"")</f>
        <v/>
      </c>
    </row>
    <row r="55" spans="1:18" ht="13" customHeight="1">
      <c r="A55" s="368" t="s">
        <v>189</v>
      </c>
      <c r="B55" s="368" t="s">
        <v>35</v>
      </c>
      <c r="C55" s="569" t="s">
        <v>26</v>
      </c>
      <c r="D55" s="570">
        <v>108</v>
      </c>
      <c r="E55" s="570">
        <v>155</v>
      </c>
      <c r="F55" s="5"/>
      <c r="G55" s="15"/>
      <c r="H55" s="15"/>
      <c r="I55" s="15"/>
      <c r="J55" s="61">
        <f t="shared" si="7"/>
        <v>2</v>
      </c>
      <c r="K55" s="61"/>
      <c r="L55" s="183">
        <f t="shared" si="8"/>
        <v>37</v>
      </c>
      <c r="M55" s="183">
        <f t="shared" si="9"/>
        <v>44</v>
      </c>
      <c r="N55" s="183" t="str">
        <f t="shared" si="10"/>
        <v/>
      </c>
      <c r="O55" s="183" t="str">
        <f t="shared" si="11"/>
        <v/>
      </c>
      <c r="P55" s="183" t="str">
        <f t="shared" si="12"/>
        <v/>
      </c>
      <c r="Q55" s="183" t="str">
        <f t="shared" si="13"/>
        <v/>
      </c>
      <c r="R55" s="5" t="str">
        <f>IF(J55&gt;3,SUM(SMALL(L55:Q55,{1,2,3,4})),"")</f>
        <v/>
      </c>
    </row>
    <row r="56" spans="1:18" ht="13" customHeight="1">
      <c r="A56" s="40" t="s">
        <v>290</v>
      </c>
      <c r="B56" s="509" t="s">
        <v>35</v>
      </c>
      <c r="C56" s="515" t="s">
        <v>14</v>
      </c>
      <c r="D56" s="504"/>
      <c r="E56" s="504">
        <v>157</v>
      </c>
      <c r="F56" s="504"/>
      <c r="G56" s="46"/>
      <c r="H56" s="15"/>
      <c r="I56" s="15"/>
      <c r="J56" s="61">
        <f t="shared" si="7"/>
        <v>1</v>
      </c>
      <c r="K56" s="61"/>
      <c r="L56" s="183" t="str">
        <f t="shared" si="8"/>
        <v/>
      </c>
      <c r="M56" s="183">
        <f t="shared" si="9"/>
        <v>45</v>
      </c>
      <c r="N56" s="183" t="str">
        <f t="shared" si="10"/>
        <v/>
      </c>
      <c r="O56" s="183" t="str">
        <f t="shared" si="11"/>
        <v/>
      </c>
      <c r="P56" s="183" t="str">
        <f t="shared" si="12"/>
        <v/>
      </c>
      <c r="Q56" s="183" t="str">
        <f t="shared" si="13"/>
        <v/>
      </c>
      <c r="R56" s="5" t="str">
        <f>IF(J56&gt;3,SUM(SMALL(L56:Q56,{1,2,3,4})),"")</f>
        <v/>
      </c>
    </row>
    <row r="57" spans="1:18" ht="13" customHeight="1">
      <c r="A57" s="40" t="s">
        <v>291</v>
      </c>
      <c r="B57" s="509" t="s">
        <v>35</v>
      </c>
      <c r="C57" s="515" t="s">
        <v>14</v>
      </c>
      <c r="D57" s="504"/>
      <c r="E57" s="504">
        <v>160</v>
      </c>
      <c r="F57" s="504"/>
      <c r="G57" s="15"/>
      <c r="H57" s="15"/>
      <c r="I57" s="15"/>
      <c r="J57" s="61">
        <f t="shared" si="7"/>
        <v>1</v>
      </c>
      <c r="K57" s="61"/>
      <c r="L57" s="183" t="str">
        <f t="shared" si="8"/>
        <v/>
      </c>
      <c r="M57" s="183">
        <f t="shared" si="9"/>
        <v>46</v>
      </c>
      <c r="N57" s="183" t="str">
        <f t="shared" si="10"/>
        <v/>
      </c>
      <c r="O57" s="183" t="str">
        <f t="shared" si="11"/>
        <v/>
      </c>
      <c r="P57" s="183" t="str">
        <f t="shared" si="12"/>
        <v/>
      </c>
      <c r="Q57" s="183" t="str">
        <f t="shared" si="13"/>
        <v/>
      </c>
      <c r="R57" s="5" t="str">
        <f>IF(J57&gt;3,SUM(SMALL(L57:Q57,{1,2,3,4})),"")</f>
        <v/>
      </c>
    </row>
    <row r="58" spans="1:18" ht="13" customHeight="1">
      <c r="A58" s="40" t="s">
        <v>292</v>
      </c>
      <c r="B58" s="509" t="s">
        <v>35</v>
      </c>
      <c r="C58" s="515" t="s">
        <v>14</v>
      </c>
      <c r="D58" s="504"/>
      <c r="E58" s="504">
        <v>161</v>
      </c>
      <c r="F58" s="504"/>
      <c r="G58" s="50"/>
      <c r="H58" s="15"/>
      <c r="I58" s="15"/>
      <c r="J58" s="61">
        <f t="shared" si="7"/>
        <v>1</v>
      </c>
      <c r="K58" s="61"/>
      <c r="L58" s="183" t="str">
        <f t="shared" si="8"/>
        <v/>
      </c>
      <c r="M58" s="183">
        <f t="shared" si="9"/>
        <v>47</v>
      </c>
      <c r="N58" s="183" t="str">
        <f t="shared" si="10"/>
        <v/>
      </c>
      <c r="O58" s="183" t="str">
        <f t="shared" si="11"/>
        <v/>
      </c>
      <c r="P58" s="183" t="str">
        <f t="shared" si="12"/>
        <v/>
      </c>
      <c r="Q58" s="183" t="str">
        <f t="shared" si="13"/>
        <v/>
      </c>
      <c r="R58" s="5" t="str">
        <f>IF(J58&gt;3,SUM(SMALL(L58:Q58,{1,2,3,4})),"")</f>
        <v/>
      </c>
    </row>
    <row r="59" spans="1:18" ht="13" customHeight="1">
      <c r="A59" s="40" t="s">
        <v>368</v>
      </c>
      <c r="B59" s="509" t="s">
        <v>35</v>
      </c>
      <c r="C59" s="515" t="s">
        <v>17</v>
      </c>
      <c r="D59" s="504"/>
      <c r="E59" s="504">
        <v>167</v>
      </c>
      <c r="F59" s="504"/>
      <c r="G59" s="15"/>
      <c r="H59" s="15"/>
      <c r="I59" s="15"/>
      <c r="J59" s="61">
        <f t="shared" si="7"/>
        <v>1</v>
      </c>
      <c r="K59" s="61"/>
      <c r="L59" s="183" t="str">
        <f t="shared" si="8"/>
        <v/>
      </c>
      <c r="M59" s="183">
        <f t="shared" si="9"/>
        <v>49</v>
      </c>
      <c r="N59" s="183" t="str">
        <f t="shared" si="10"/>
        <v/>
      </c>
      <c r="O59" s="183" t="str">
        <f t="shared" si="11"/>
        <v/>
      </c>
      <c r="P59" s="183" t="str">
        <f t="shared" si="12"/>
        <v/>
      </c>
      <c r="Q59" s="183" t="str">
        <f t="shared" si="13"/>
        <v/>
      </c>
      <c r="R59" s="5" t="str">
        <f>IF(J59&gt;3,SUM(SMALL(L59:Q59,{1,2,3,4})),"")</f>
        <v/>
      </c>
    </row>
    <row r="60" spans="1:18" ht="13" customHeight="1">
      <c r="A60" s="40" t="s">
        <v>416</v>
      </c>
      <c r="B60" s="509" t="s">
        <v>35</v>
      </c>
      <c r="C60" s="515" t="s">
        <v>18</v>
      </c>
      <c r="D60" s="504"/>
      <c r="E60" s="504">
        <v>173</v>
      </c>
      <c r="F60" s="504"/>
      <c r="G60" s="50"/>
      <c r="H60" s="15"/>
      <c r="I60" s="15"/>
      <c r="J60" s="61">
        <f t="shared" si="7"/>
        <v>1</v>
      </c>
      <c r="K60" s="61"/>
      <c r="L60" s="183" t="str">
        <f t="shared" si="8"/>
        <v/>
      </c>
      <c r="M60" s="183">
        <f t="shared" si="9"/>
        <v>50</v>
      </c>
      <c r="N60" s="183" t="str">
        <f t="shared" si="10"/>
        <v/>
      </c>
      <c r="O60" s="183" t="str">
        <f t="shared" si="11"/>
        <v/>
      </c>
      <c r="P60" s="183" t="str">
        <f t="shared" si="12"/>
        <v/>
      </c>
      <c r="Q60" s="183" t="str">
        <f t="shared" si="13"/>
        <v/>
      </c>
      <c r="R60" s="5" t="str">
        <f>IF(J60&gt;3,SUM(SMALL(L60:Q60,{1,2,3,4})),"")</f>
        <v/>
      </c>
    </row>
    <row r="61" spans="1:18" ht="13" customHeight="1">
      <c r="A61" s="368" t="s">
        <v>326</v>
      </c>
      <c r="B61" s="368" t="s">
        <v>35</v>
      </c>
      <c r="C61" s="569" t="s">
        <v>26</v>
      </c>
      <c r="D61" s="570"/>
      <c r="E61" s="570">
        <v>187</v>
      </c>
      <c r="F61" s="5"/>
      <c r="G61" s="50"/>
      <c r="H61" s="15"/>
      <c r="I61" s="15"/>
      <c r="J61" s="61">
        <f t="shared" si="7"/>
        <v>1</v>
      </c>
      <c r="K61" s="61"/>
      <c r="L61" s="183" t="str">
        <f t="shared" si="8"/>
        <v/>
      </c>
      <c r="M61" s="183">
        <f t="shared" si="9"/>
        <v>51</v>
      </c>
      <c r="N61" s="183" t="str">
        <f t="shared" si="10"/>
        <v/>
      </c>
      <c r="O61" s="183" t="str">
        <f t="shared" si="11"/>
        <v/>
      </c>
      <c r="P61" s="183" t="str">
        <f t="shared" si="12"/>
        <v/>
      </c>
      <c r="Q61" s="183" t="str">
        <f t="shared" si="13"/>
        <v/>
      </c>
      <c r="R61" s="5" t="str">
        <f>IF(J61&gt;3,SUM(SMALL(L61:Q61,{1,2,3,4})),"")</f>
        <v/>
      </c>
    </row>
    <row r="62" spans="1:18" ht="13" customHeight="1">
      <c r="A62" s="20" t="s">
        <v>221</v>
      </c>
      <c r="B62" s="20" t="s">
        <v>35</v>
      </c>
      <c r="C62" s="20" t="s">
        <v>27</v>
      </c>
      <c r="D62" s="20">
        <v>15</v>
      </c>
      <c r="F62" s="72"/>
      <c r="G62" s="15"/>
      <c r="H62" s="15"/>
      <c r="I62" s="15"/>
      <c r="J62" s="61">
        <f t="shared" si="7"/>
        <v>1</v>
      </c>
      <c r="K62" s="61"/>
      <c r="L62" s="183">
        <f t="shared" si="8"/>
        <v>1</v>
      </c>
      <c r="M62" s="183" t="str">
        <f t="shared" si="9"/>
        <v/>
      </c>
      <c r="N62" s="183" t="str">
        <f t="shared" si="10"/>
        <v/>
      </c>
      <c r="O62" s="183" t="str">
        <f t="shared" si="11"/>
        <v/>
      </c>
      <c r="P62" s="183" t="str">
        <f t="shared" si="12"/>
        <v/>
      </c>
      <c r="Q62" s="183" t="str">
        <f t="shared" si="13"/>
        <v/>
      </c>
      <c r="R62" s="5" t="str">
        <f>IF(J62&gt;3,SUM(SMALL(L62:Q62,{1,2,3,4})),"")</f>
        <v/>
      </c>
    </row>
    <row r="63" spans="1:18" ht="13" customHeight="1">
      <c r="A63" s="40" t="s">
        <v>146</v>
      </c>
      <c r="B63" s="41" t="s">
        <v>35</v>
      </c>
      <c r="C63" s="42" t="s">
        <v>21</v>
      </c>
      <c r="D63" s="15">
        <v>34</v>
      </c>
      <c r="E63" s="15"/>
      <c r="F63" s="15"/>
      <c r="G63" s="50"/>
      <c r="H63" s="15"/>
      <c r="I63" s="15"/>
      <c r="J63" s="61">
        <f t="shared" si="7"/>
        <v>1</v>
      </c>
      <c r="K63" s="61"/>
      <c r="L63" s="183">
        <f t="shared" si="8"/>
        <v>5</v>
      </c>
      <c r="M63" s="183" t="str">
        <f t="shared" si="9"/>
        <v/>
      </c>
      <c r="N63" s="183" t="str">
        <f t="shared" si="10"/>
        <v/>
      </c>
      <c r="O63" s="183" t="str">
        <f t="shared" si="11"/>
        <v/>
      </c>
      <c r="P63" s="183" t="str">
        <f t="shared" si="12"/>
        <v/>
      </c>
      <c r="Q63" s="183" t="str">
        <f t="shared" si="13"/>
        <v/>
      </c>
      <c r="R63" s="5" t="str">
        <f>IF(J63&gt;3,SUM(SMALL(L63:Q63,{1,2,3,4})),"")</f>
        <v/>
      </c>
    </row>
    <row r="64" spans="1:18" ht="13" customHeight="1">
      <c r="A64" s="40" t="s">
        <v>97</v>
      </c>
      <c r="B64" s="40" t="s">
        <v>35</v>
      </c>
      <c r="C64" s="42" t="s">
        <v>25</v>
      </c>
      <c r="D64" s="15">
        <v>44</v>
      </c>
      <c r="F64" s="526"/>
      <c r="G64" s="15"/>
      <c r="H64" s="15"/>
      <c r="I64" s="15"/>
      <c r="J64" s="61">
        <f t="shared" si="7"/>
        <v>1</v>
      </c>
      <c r="K64" s="61"/>
      <c r="L64" s="183">
        <f t="shared" si="8"/>
        <v>6</v>
      </c>
      <c r="M64" s="183" t="str">
        <f t="shared" si="9"/>
        <v/>
      </c>
      <c r="N64" s="183" t="str">
        <f t="shared" si="10"/>
        <v/>
      </c>
      <c r="O64" s="183" t="str">
        <f t="shared" si="11"/>
        <v/>
      </c>
      <c r="P64" s="183" t="str">
        <f t="shared" si="12"/>
        <v/>
      </c>
      <c r="Q64" s="183" t="str">
        <f t="shared" si="13"/>
        <v/>
      </c>
      <c r="R64" s="5" t="str">
        <f>IF(J64&gt;3,SUM(SMALL(L64:Q64,{1,2,3,4})),"")</f>
        <v/>
      </c>
    </row>
    <row r="65" spans="1:18" ht="13" customHeight="1">
      <c r="A65" s="40" t="s">
        <v>202</v>
      </c>
      <c r="B65" s="509" t="s">
        <v>35</v>
      </c>
      <c r="C65" s="42" t="s">
        <v>11</v>
      </c>
      <c r="D65" s="15">
        <v>46</v>
      </c>
      <c r="E65" s="504"/>
      <c r="F65" s="387"/>
      <c r="G65" s="15"/>
      <c r="H65" s="15"/>
      <c r="I65" s="15"/>
      <c r="J65" s="61">
        <f t="shared" si="7"/>
        <v>1</v>
      </c>
      <c r="K65" s="61"/>
      <c r="L65" s="183">
        <f t="shared" si="8"/>
        <v>8</v>
      </c>
      <c r="M65" s="183" t="str">
        <f t="shared" si="9"/>
        <v/>
      </c>
      <c r="N65" s="183" t="str">
        <f t="shared" si="10"/>
        <v/>
      </c>
      <c r="O65" s="183" t="str">
        <f t="shared" si="11"/>
        <v/>
      </c>
      <c r="P65" s="183" t="str">
        <f t="shared" si="12"/>
        <v/>
      </c>
      <c r="Q65" s="183" t="str">
        <f t="shared" si="13"/>
        <v/>
      </c>
      <c r="R65" s="5" t="str">
        <f>IF(J65&gt;3,SUM(SMALL(L65:Q65,{1,2,3,4})),"")</f>
        <v/>
      </c>
    </row>
    <row r="66" spans="1:18" ht="13" customHeight="1">
      <c r="A66" s="40" t="s">
        <v>242</v>
      </c>
      <c r="B66" s="40" t="s">
        <v>35</v>
      </c>
      <c r="C66" s="42" t="s">
        <v>25</v>
      </c>
      <c r="D66" s="15">
        <v>49</v>
      </c>
      <c r="E66" s="5"/>
      <c r="F66" s="387"/>
      <c r="G66" s="15"/>
      <c r="H66" s="15"/>
      <c r="I66" s="15"/>
      <c r="J66" s="61">
        <f t="shared" ref="J66:J91" si="14">COUNT(D66:I66)</f>
        <v>1</v>
      </c>
      <c r="K66" s="61"/>
      <c r="L66" s="183">
        <f t="shared" ref="L66:L91" si="15">IFERROR(_xlfn.RANK.EQ(D66,D:D,1),"")</f>
        <v>10</v>
      </c>
      <c r="M66" s="183" t="str">
        <f t="shared" ref="M66:M91" si="16">IFERROR(_xlfn.RANK.EQ(E66,E:E,1),"")</f>
        <v/>
      </c>
      <c r="N66" s="183" t="str">
        <f t="shared" ref="N66:N91" si="17">IFERROR(_xlfn.RANK.EQ(F66,F:F,1),"")</f>
        <v/>
      </c>
      <c r="O66" s="183" t="str">
        <f t="shared" ref="O66:O91" si="18">IFERROR(_xlfn.RANK.EQ(G66,G:G,1),"")</f>
        <v/>
      </c>
      <c r="P66" s="183" t="str">
        <f t="shared" ref="P66:P91" si="19">IFERROR(_xlfn.RANK.EQ(H66,H:H,1),"")</f>
        <v/>
      </c>
      <c r="Q66" s="183" t="str">
        <f t="shared" ref="Q66:Q91" si="20">IFERROR(_xlfn.RANK.EQ(I66,I:I,1),"")</f>
        <v/>
      </c>
      <c r="R66" s="5" t="str">
        <f>IF(J66&gt;3,SUM(SMALL(L66:Q66,{1,2,3,4})),"")</f>
        <v/>
      </c>
    </row>
    <row r="67" spans="1:18" ht="13" customHeight="1">
      <c r="A67" s="40" t="s">
        <v>242</v>
      </c>
      <c r="B67" s="509" t="s">
        <v>35</v>
      </c>
      <c r="C67" s="42" t="s">
        <v>25</v>
      </c>
      <c r="D67" s="15">
        <v>49</v>
      </c>
      <c r="E67" s="504"/>
      <c r="F67" s="387"/>
      <c r="G67" s="236"/>
      <c r="H67" s="15"/>
      <c r="I67" s="15"/>
      <c r="J67" s="61">
        <f t="shared" si="14"/>
        <v>1</v>
      </c>
      <c r="K67" s="61"/>
      <c r="L67" s="183">
        <f t="shared" si="15"/>
        <v>10</v>
      </c>
      <c r="M67" s="183" t="str">
        <f t="shared" si="16"/>
        <v/>
      </c>
      <c r="N67" s="183" t="str">
        <f t="shared" si="17"/>
        <v/>
      </c>
      <c r="O67" s="183" t="str">
        <f t="shared" si="18"/>
        <v/>
      </c>
      <c r="P67" s="183" t="str">
        <f t="shared" si="19"/>
        <v/>
      </c>
      <c r="Q67" s="183" t="str">
        <f t="shared" si="20"/>
        <v/>
      </c>
      <c r="R67" s="5" t="str">
        <f>IF(J67&gt;3,SUM(SMALL(L67:Q67,{1,2,3,4})),"")</f>
        <v/>
      </c>
    </row>
    <row r="68" spans="1:18" ht="13" customHeight="1">
      <c r="A68" s="40" t="s">
        <v>243</v>
      </c>
      <c r="B68" s="41" t="s">
        <v>35</v>
      </c>
      <c r="C68" s="42" t="s">
        <v>25</v>
      </c>
      <c r="D68" s="387">
        <v>56</v>
      </c>
      <c r="E68" s="15"/>
      <c r="F68" s="387"/>
      <c r="G68" s="5"/>
      <c r="H68" s="15"/>
      <c r="I68" s="15"/>
      <c r="J68" s="61">
        <f t="shared" si="14"/>
        <v>1</v>
      </c>
      <c r="K68" s="61"/>
      <c r="L68" s="183">
        <f t="shared" si="15"/>
        <v>14</v>
      </c>
      <c r="M68" s="183" t="str">
        <f t="shared" si="16"/>
        <v/>
      </c>
      <c r="N68" s="183" t="str">
        <f t="shared" si="17"/>
        <v/>
      </c>
      <c r="O68" s="183" t="str">
        <f t="shared" si="18"/>
        <v/>
      </c>
      <c r="P68" s="183" t="str">
        <f t="shared" si="19"/>
        <v/>
      </c>
      <c r="Q68" s="183" t="str">
        <f t="shared" si="20"/>
        <v/>
      </c>
      <c r="R68" s="5" t="str">
        <f>IF(J68&gt;3,SUM(SMALL(L68:Q68,{1,2,3,4})),"")</f>
        <v/>
      </c>
    </row>
    <row r="69" spans="1:18" ht="13" customHeight="1">
      <c r="A69" s="40" t="s">
        <v>243</v>
      </c>
      <c r="B69" s="41" t="s">
        <v>35</v>
      </c>
      <c r="C69" s="42" t="s">
        <v>25</v>
      </c>
      <c r="D69" s="387">
        <v>56</v>
      </c>
      <c r="E69" s="15"/>
      <c r="F69" s="387"/>
      <c r="G69" s="210"/>
      <c r="H69" s="15"/>
      <c r="I69" s="15"/>
      <c r="J69" s="61">
        <f t="shared" si="14"/>
        <v>1</v>
      </c>
      <c r="K69" s="61"/>
      <c r="L69" s="183">
        <f t="shared" si="15"/>
        <v>14</v>
      </c>
      <c r="M69" s="183" t="str">
        <f t="shared" si="16"/>
        <v/>
      </c>
      <c r="N69" s="183" t="str">
        <f t="shared" si="17"/>
        <v/>
      </c>
      <c r="O69" s="183" t="str">
        <f t="shared" si="18"/>
        <v/>
      </c>
      <c r="P69" s="183" t="str">
        <f t="shared" si="19"/>
        <v/>
      </c>
      <c r="Q69" s="183" t="str">
        <f t="shared" si="20"/>
        <v/>
      </c>
      <c r="R69" s="5" t="str">
        <f>IF(J69&gt;3,SUM(SMALL(L69:Q69,{1,2,3,4})),"")</f>
        <v/>
      </c>
    </row>
    <row r="70" spans="1:18" ht="13" customHeight="1">
      <c r="A70" s="515" t="s">
        <v>184</v>
      </c>
      <c r="B70" s="42" t="s">
        <v>35</v>
      </c>
      <c r="C70" s="42" t="s">
        <v>19</v>
      </c>
      <c r="D70" s="387">
        <v>67</v>
      </c>
      <c r="E70" s="15"/>
      <c r="F70" s="559"/>
      <c r="G70" s="231"/>
      <c r="H70" s="15"/>
      <c r="I70" s="15"/>
      <c r="J70" s="61">
        <f t="shared" si="14"/>
        <v>1</v>
      </c>
      <c r="K70" s="61"/>
      <c r="L70" s="183">
        <f t="shared" si="15"/>
        <v>20</v>
      </c>
      <c r="M70" s="183" t="str">
        <f t="shared" si="16"/>
        <v/>
      </c>
      <c r="N70" s="183" t="str">
        <f t="shared" si="17"/>
        <v/>
      </c>
      <c r="O70" s="183" t="str">
        <f t="shared" si="18"/>
        <v/>
      </c>
      <c r="P70" s="183" t="str">
        <f t="shared" si="19"/>
        <v/>
      </c>
      <c r="Q70" s="183" t="str">
        <f t="shared" si="20"/>
        <v/>
      </c>
      <c r="R70" s="5" t="str">
        <f>IF(J70&gt;3,SUM(SMALL(L70:Q70,{1,2,3,4})),"")</f>
        <v/>
      </c>
    </row>
    <row r="71" spans="1:18" ht="13" customHeight="1">
      <c r="A71" s="40" t="s">
        <v>203</v>
      </c>
      <c r="B71" s="41" t="s">
        <v>35</v>
      </c>
      <c r="C71" s="42" t="s">
        <v>11</v>
      </c>
      <c r="D71" s="15">
        <v>80</v>
      </c>
      <c r="E71" s="387"/>
      <c r="F71" s="387"/>
      <c r="G71" s="5"/>
      <c r="H71" s="15"/>
      <c r="I71" s="15"/>
      <c r="J71" s="61">
        <f t="shared" si="14"/>
        <v>1</v>
      </c>
      <c r="K71" s="61"/>
      <c r="L71" s="183">
        <f t="shared" si="15"/>
        <v>23</v>
      </c>
      <c r="M71" s="183" t="str">
        <f t="shared" si="16"/>
        <v/>
      </c>
      <c r="N71" s="183" t="str">
        <f t="shared" si="17"/>
        <v/>
      </c>
      <c r="O71" s="183" t="str">
        <f t="shared" si="18"/>
        <v/>
      </c>
      <c r="P71" s="183" t="str">
        <f t="shared" si="19"/>
        <v/>
      </c>
      <c r="Q71" s="183" t="str">
        <f t="shared" si="20"/>
        <v/>
      </c>
      <c r="R71" s="5" t="str">
        <f>IF(J71&gt;3,SUM(SMALL(L71:Q71,{1,2,3,4})),"")</f>
        <v/>
      </c>
    </row>
    <row r="72" spans="1:18" ht="13" customHeight="1">
      <c r="A72" s="509" t="s">
        <v>78</v>
      </c>
      <c r="B72" s="41" t="s">
        <v>35</v>
      </c>
      <c r="C72" s="42" t="s">
        <v>25</v>
      </c>
      <c r="D72" s="15">
        <v>84</v>
      </c>
      <c r="E72" s="15"/>
      <c r="F72" s="15"/>
      <c r="G72" s="5"/>
      <c r="H72" s="15"/>
      <c r="I72" s="15"/>
      <c r="J72" s="61">
        <f t="shared" si="14"/>
        <v>1</v>
      </c>
      <c r="K72" s="61"/>
      <c r="L72" s="183">
        <f t="shared" si="15"/>
        <v>25</v>
      </c>
      <c r="M72" s="183" t="str">
        <f t="shared" si="16"/>
        <v/>
      </c>
      <c r="N72" s="183" t="str">
        <f t="shared" si="17"/>
        <v/>
      </c>
      <c r="O72" s="183" t="str">
        <f t="shared" si="18"/>
        <v/>
      </c>
      <c r="P72" s="183" t="str">
        <f t="shared" si="19"/>
        <v/>
      </c>
      <c r="Q72" s="183" t="str">
        <f t="shared" si="20"/>
        <v/>
      </c>
      <c r="R72" s="5" t="str">
        <f>IF(J72&gt;3,SUM(SMALL(L72:Q72,{1,2,3,4})),"")</f>
        <v/>
      </c>
    </row>
    <row r="73" spans="1:18" ht="13" customHeight="1">
      <c r="A73" s="509" t="s">
        <v>245</v>
      </c>
      <c r="B73" s="41" t="s">
        <v>35</v>
      </c>
      <c r="C73" s="42" t="s">
        <v>25</v>
      </c>
      <c r="D73" s="15">
        <v>87</v>
      </c>
      <c r="E73" s="15"/>
      <c r="F73" s="15"/>
      <c r="G73" s="5"/>
      <c r="H73" s="15"/>
      <c r="I73" s="15"/>
      <c r="J73" s="61">
        <f t="shared" si="14"/>
        <v>1</v>
      </c>
      <c r="K73" s="61"/>
      <c r="L73" s="183">
        <f t="shared" si="15"/>
        <v>29</v>
      </c>
      <c r="M73" s="183" t="str">
        <f t="shared" si="16"/>
        <v/>
      </c>
      <c r="N73" s="183" t="str">
        <f t="shared" si="17"/>
        <v/>
      </c>
      <c r="O73" s="183" t="str">
        <f t="shared" si="18"/>
        <v/>
      </c>
      <c r="P73" s="183" t="str">
        <f t="shared" si="19"/>
        <v/>
      </c>
      <c r="Q73" s="183" t="str">
        <f t="shared" si="20"/>
        <v/>
      </c>
      <c r="R73" s="5" t="str">
        <f>IF(J73&gt;3,SUM(SMALL(L73:Q73,{1,2,3,4})),"")</f>
        <v/>
      </c>
    </row>
    <row r="74" spans="1:18" ht="13" customHeight="1">
      <c r="A74" s="40" t="s">
        <v>129</v>
      </c>
      <c r="B74" s="41" t="s">
        <v>35</v>
      </c>
      <c r="C74" s="42" t="s">
        <v>14</v>
      </c>
      <c r="D74" s="15">
        <v>101</v>
      </c>
      <c r="E74" s="15"/>
      <c r="F74" s="15"/>
      <c r="G74" s="15"/>
      <c r="H74" s="15"/>
      <c r="I74" s="15"/>
      <c r="J74" s="61">
        <f t="shared" si="14"/>
        <v>1</v>
      </c>
      <c r="K74" s="61"/>
      <c r="L74" s="183">
        <f t="shared" si="15"/>
        <v>34</v>
      </c>
      <c r="M74" s="183" t="str">
        <f t="shared" si="16"/>
        <v/>
      </c>
      <c r="N74" s="183" t="str">
        <f t="shared" si="17"/>
        <v/>
      </c>
      <c r="O74" s="183" t="str">
        <f t="shared" si="18"/>
        <v/>
      </c>
      <c r="P74" s="183" t="str">
        <f t="shared" si="19"/>
        <v/>
      </c>
      <c r="Q74" s="183" t="str">
        <f t="shared" si="20"/>
        <v/>
      </c>
      <c r="R74" s="5" t="str">
        <f>IF(J74&gt;3,SUM(SMALL(L74:Q74,{1,2,3,4})),"")</f>
        <v/>
      </c>
    </row>
    <row r="75" spans="1:18" ht="13" customHeight="1">
      <c r="A75" s="509" t="s">
        <v>111</v>
      </c>
      <c r="B75" s="41" t="s">
        <v>35</v>
      </c>
      <c r="C75" s="42" t="s">
        <v>20</v>
      </c>
      <c r="D75" s="15">
        <v>104</v>
      </c>
      <c r="E75" s="15"/>
      <c r="F75" s="15"/>
      <c r="G75" s="15"/>
      <c r="H75" s="15"/>
      <c r="I75" s="15"/>
      <c r="J75" s="61">
        <f t="shared" si="14"/>
        <v>1</v>
      </c>
      <c r="K75" s="61"/>
      <c r="L75" s="183">
        <f t="shared" si="15"/>
        <v>35</v>
      </c>
      <c r="M75" s="183" t="str">
        <f t="shared" si="16"/>
        <v/>
      </c>
      <c r="N75" s="183" t="str">
        <f t="shared" si="17"/>
        <v/>
      </c>
      <c r="O75" s="183" t="str">
        <f t="shared" si="18"/>
        <v/>
      </c>
      <c r="P75" s="183" t="str">
        <f t="shared" si="19"/>
        <v/>
      </c>
      <c r="Q75" s="183" t="str">
        <f t="shared" si="20"/>
        <v/>
      </c>
      <c r="R75" s="5" t="str">
        <f>IF(J75&gt;3,SUM(SMALL(L75:Q75,{1,2,3,4})),"")</f>
        <v/>
      </c>
    </row>
    <row r="76" spans="1:18" ht="13" customHeight="1">
      <c r="A76" s="509" t="s">
        <v>87</v>
      </c>
      <c r="B76" s="41" t="s">
        <v>35</v>
      </c>
      <c r="C76" s="42" t="s">
        <v>20</v>
      </c>
      <c r="D76" s="15">
        <v>107</v>
      </c>
      <c r="E76" s="19"/>
      <c r="F76" s="19"/>
      <c r="G76" s="15"/>
      <c r="H76" s="15"/>
      <c r="I76" s="15"/>
      <c r="J76" s="61">
        <f t="shared" si="14"/>
        <v>1</v>
      </c>
      <c r="K76" s="61"/>
      <c r="L76" s="183">
        <f t="shared" si="15"/>
        <v>36</v>
      </c>
      <c r="M76" s="183" t="str">
        <f t="shared" si="16"/>
        <v/>
      </c>
      <c r="N76" s="183" t="str">
        <f t="shared" si="17"/>
        <v/>
      </c>
      <c r="O76" s="183" t="str">
        <f t="shared" si="18"/>
        <v/>
      </c>
      <c r="P76" s="183" t="str">
        <f t="shared" si="19"/>
        <v/>
      </c>
      <c r="Q76" s="183" t="str">
        <f t="shared" si="20"/>
        <v/>
      </c>
      <c r="R76" s="5" t="str">
        <f>IF(J76&gt;3,SUM(SMALL(L76:Q76,{1,2,3,4})),"")</f>
        <v/>
      </c>
    </row>
    <row r="77" spans="1:18" ht="13" customHeight="1">
      <c r="A77" s="509" t="s">
        <v>249</v>
      </c>
      <c r="B77" s="41" t="s">
        <v>35</v>
      </c>
      <c r="C77" s="42" t="s">
        <v>25</v>
      </c>
      <c r="D77" s="15">
        <v>122</v>
      </c>
      <c r="E77" s="15"/>
      <c r="F77" s="15"/>
      <c r="G77" s="15"/>
      <c r="H77" s="15"/>
      <c r="I77" s="15"/>
      <c r="J77" s="61">
        <f t="shared" si="14"/>
        <v>1</v>
      </c>
      <c r="K77" s="61"/>
      <c r="L77" s="183">
        <f t="shared" si="15"/>
        <v>40</v>
      </c>
      <c r="M77" s="183" t="str">
        <f t="shared" si="16"/>
        <v/>
      </c>
      <c r="N77" s="183" t="str">
        <f t="shared" si="17"/>
        <v/>
      </c>
      <c r="O77" s="183" t="str">
        <f t="shared" si="18"/>
        <v/>
      </c>
      <c r="P77" s="183" t="str">
        <f t="shared" si="19"/>
        <v/>
      </c>
      <c r="Q77" s="183" t="str">
        <f t="shared" si="20"/>
        <v/>
      </c>
      <c r="R77" s="5" t="str">
        <f>IF(J77&gt;3,SUM(SMALL(L77:Q77,{1,2,3,4})),"")</f>
        <v/>
      </c>
    </row>
    <row r="78" spans="1:18" ht="13" customHeight="1">
      <c r="A78" s="40" t="s">
        <v>249</v>
      </c>
      <c r="B78" s="41" t="s">
        <v>35</v>
      </c>
      <c r="C78" s="42" t="s">
        <v>25</v>
      </c>
      <c r="D78" s="15">
        <v>122</v>
      </c>
      <c r="E78" s="15"/>
      <c r="F78" s="15"/>
      <c r="G78" s="15"/>
      <c r="H78" s="15"/>
      <c r="I78" s="15"/>
      <c r="J78" s="61">
        <f t="shared" si="14"/>
        <v>1</v>
      </c>
      <c r="K78" s="61"/>
      <c r="L78" s="183">
        <f t="shared" si="15"/>
        <v>40</v>
      </c>
      <c r="M78" s="183" t="str">
        <f t="shared" si="16"/>
        <v/>
      </c>
      <c r="N78" s="183" t="str">
        <f t="shared" si="17"/>
        <v/>
      </c>
      <c r="O78" s="183" t="str">
        <f t="shared" si="18"/>
        <v/>
      </c>
      <c r="P78" s="183" t="str">
        <f t="shared" si="19"/>
        <v/>
      </c>
      <c r="Q78" s="183" t="str">
        <f t="shared" si="20"/>
        <v/>
      </c>
      <c r="R78" s="5" t="str">
        <f>IF(J78&gt;3,SUM(SMALL(L78:Q78,{1,2,3,4})),"")</f>
        <v/>
      </c>
    </row>
    <row r="79" spans="1:18" ht="13" customHeight="1">
      <c r="A79" s="40" t="s">
        <v>69</v>
      </c>
      <c r="B79" s="41" t="s">
        <v>35</v>
      </c>
      <c r="C79" s="42" t="s">
        <v>21</v>
      </c>
      <c r="D79" s="15">
        <v>128</v>
      </c>
      <c r="E79" s="15"/>
      <c r="F79" s="15"/>
      <c r="G79" s="15"/>
      <c r="H79" s="15"/>
      <c r="I79" s="15"/>
      <c r="J79" s="61">
        <f t="shared" si="14"/>
        <v>1</v>
      </c>
      <c r="K79" s="61"/>
      <c r="L79" s="183">
        <f t="shared" si="15"/>
        <v>42</v>
      </c>
      <c r="M79" s="183" t="str">
        <f t="shared" si="16"/>
        <v/>
      </c>
      <c r="N79" s="183" t="str">
        <f t="shared" si="17"/>
        <v/>
      </c>
      <c r="O79" s="183" t="str">
        <f t="shared" si="18"/>
        <v/>
      </c>
      <c r="P79" s="183" t="str">
        <f t="shared" si="19"/>
        <v/>
      </c>
      <c r="Q79" s="183" t="str">
        <f t="shared" si="20"/>
        <v/>
      </c>
      <c r="R79" s="5" t="str">
        <f>IF(J79&gt;3,SUM(SMALL(L79:Q79,{1,2,3,4})),"")</f>
        <v/>
      </c>
    </row>
    <row r="80" spans="1:18" ht="13" customHeight="1">
      <c r="A80" s="93"/>
      <c r="B80" s="93"/>
      <c r="C80" s="168"/>
      <c r="D80" s="19"/>
      <c r="E80" s="15"/>
      <c r="F80" s="15"/>
      <c r="G80" s="15"/>
      <c r="H80" s="15"/>
      <c r="I80" s="15"/>
      <c r="J80" s="61">
        <f t="shared" si="14"/>
        <v>0</v>
      </c>
      <c r="K80" s="61"/>
      <c r="L80" s="183" t="str">
        <f t="shared" si="15"/>
        <v/>
      </c>
      <c r="M80" s="183" t="str">
        <f t="shared" si="16"/>
        <v/>
      </c>
      <c r="N80" s="183" t="str">
        <f t="shared" si="17"/>
        <v/>
      </c>
      <c r="O80" s="183" t="str">
        <f t="shared" si="18"/>
        <v/>
      </c>
      <c r="P80" s="183" t="str">
        <f t="shared" si="19"/>
        <v/>
      </c>
      <c r="Q80" s="183" t="str">
        <f t="shared" si="20"/>
        <v/>
      </c>
      <c r="R80" s="5" t="str">
        <f>IF(J80&gt;3,SUM(SMALL(L80:Q80,{1,2,3,4})),"")</f>
        <v/>
      </c>
    </row>
    <row r="81" spans="1:17" ht="13" customHeight="1">
      <c r="A81" s="93"/>
      <c r="B81" s="94"/>
      <c r="C81" s="95"/>
      <c r="D81" s="19"/>
      <c r="E81" s="15"/>
      <c r="F81" s="15"/>
      <c r="G81" s="15"/>
      <c r="H81" s="15"/>
      <c r="I81" s="15"/>
      <c r="J81" s="61">
        <f t="shared" si="14"/>
        <v>0</v>
      </c>
      <c r="L81" s="183" t="str">
        <f t="shared" si="15"/>
        <v/>
      </c>
      <c r="M81" s="183" t="str">
        <f t="shared" si="16"/>
        <v/>
      </c>
      <c r="N81" s="183" t="str">
        <f t="shared" si="17"/>
        <v/>
      </c>
      <c r="O81" s="183" t="str">
        <f t="shared" si="18"/>
        <v/>
      </c>
      <c r="P81" s="183" t="str">
        <f t="shared" si="19"/>
        <v/>
      </c>
      <c r="Q81" s="183" t="str">
        <f t="shared" si="20"/>
        <v/>
      </c>
    </row>
    <row r="82" spans="1:17" ht="13" customHeight="1">
      <c r="A82" s="93"/>
      <c r="B82" s="94"/>
      <c r="C82" s="95"/>
      <c r="D82" s="19"/>
      <c r="E82" s="15"/>
      <c r="F82" s="15"/>
      <c r="G82" s="15"/>
      <c r="H82" s="15"/>
      <c r="I82" s="15"/>
      <c r="J82" s="61">
        <f t="shared" si="14"/>
        <v>0</v>
      </c>
      <c r="L82" s="183" t="str">
        <f t="shared" si="15"/>
        <v/>
      </c>
      <c r="M82" s="183" t="str">
        <f t="shared" si="16"/>
        <v/>
      </c>
      <c r="N82" s="183" t="str">
        <f t="shared" si="17"/>
        <v/>
      </c>
      <c r="O82" s="183" t="str">
        <f t="shared" si="18"/>
        <v/>
      </c>
      <c r="P82" s="183" t="str">
        <f t="shared" si="19"/>
        <v/>
      </c>
      <c r="Q82" s="183" t="str">
        <f t="shared" si="20"/>
        <v/>
      </c>
    </row>
    <row r="83" spans="1:17" ht="13" customHeight="1">
      <c r="A83" s="156"/>
      <c r="B83" s="156"/>
      <c r="C83" s="95"/>
      <c r="D83" s="19"/>
      <c r="E83" s="15"/>
      <c r="F83" s="15"/>
      <c r="G83" s="15"/>
      <c r="H83" s="15"/>
      <c r="I83" s="15"/>
      <c r="J83" s="61">
        <f t="shared" si="14"/>
        <v>0</v>
      </c>
      <c r="L83" s="183" t="str">
        <f t="shared" si="15"/>
        <v/>
      </c>
      <c r="M83" s="183" t="str">
        <f t="shared" si="16"/>
        <v/>
      </c>
      <c r="N83" s="183" t="str">
        <f t="shared" si="17"/>
        <v/>
      </c>
      <c r="O83" s="183" t="str">
        <f t="shared" si="18"/>
        <v/>
      </c>
      <c r="P83" s="183" t="str">
        <f t="shared" si="19"/>
        <v/>
      </c>
      <c r="Q83" s="183" t="str">
        <f t="shared" si="20"/>
        <v/>
      </c>
    </row>
    <row r="84" spans="1:17" ht="13" customHeight="1">
      <c r="A84" s="93"/>
      <c r="B84" s="94"/>
      <c r="C84" s="95"/>
      <c r="D84" s="15"/>
      <c r="E84" s="15"/>
      <c r="F84" s="15"/>
      <c r="G84" s="15"/>
      <c r="H84" s="15"/>
      <c r="I84" s="15"/>
      <c r="J84" s="61">
        <f t="shared" si="14"/>
        <v>0</v>
      </c>
      <c r="L84" s="183" t="str">
        <f t="shared" si="15"/>
        <v/>
      </c>
      <c r="M84" s="183" t="str">
        <f t="shared" si="16"/>
        <v/>
      </c>
      <c r="N84" s="183" t="str">
        <f t="shared" si="17"/>
        <v/>
      </c>
      <c r="O84" s="183" t="str">
        <f t="shared" si="18"/>
        <v/>
      </c>
      <c r="P84" s="183" t="str">
        <f t="shared" si="19"/>
        <v/>
      </c>
      <c r="Q84" s="183" t="str">
        <f t="shared" si="20"/>
        <v/>
      </c>
    </row>
    <row r="85" spans="1:17" ht="13" customHeight="1">
      <c r="A85" s="109"/>
      <c r="B85" s="272"/>
      <c r="C85" s="109"/>
      <c r="D85" s="110"/>
      <c r="E85" s="15"/>
      <c r="F85" s="15"/>
      <c r="G85" s="15"/>
      <c r="H85" s="15"/>
      <c r="I85" s="15"/>
      <c r="J85" s="61">
        <f t="shared" si="14"/>
        <v>0</v>
      </c>
      <c r="L85" s="183" t="str">
        <f t="shared" si="15"/>
        <v/>
      </c>
      <c r="M85" s="183" t="str">
        <f t="shared" si="16"/>
        <v/>
      </c>
      <c r="N85" s="183" t="str">
        <f t="shared" si="17"/>
        <v/>
      </c>
      <c r="O85" s="183" t="str">
        <f t="shared" si="18"/>
        <v/>
      </c>
      <c r="P85" s="183" t="str">
        <f t="shared" si="19"/>
        <v/>
      </c>
      <c r="Q85" s="183" t="str">
        <f t="shared" si="20"/>
        <v/>
      </c>
    </row>
    <row r="86" spans="1:17" ht="13" customHeight="1">
      <c r="A86" s="93"/>
      <c r="B86" s="94"/>
      <c r="C86" s="95"/>
      <c r="D86" s="19"/>
      <c r="E86" s="15"/>
      <c r="F86" s="15"/>
      <c r="G86" s="15"/>
      <c r="H86" s="15"/>
      <c r="I86" s="15"/>
      <c r="J86" s="61">
        <f t="shared" si="14"/>
        <v>0</v>
      </c>
      <c r="L86" s="183" t="str">
        <f t="shared" si="15"/>
        <v/>
      </c>
      <c r="M86" s="183" t="str">
        <f t="shared" si="16"/>
        <v/>
      </c>
      <c r="N86" s="183" t="str">
        <f t="shared" si="17"/>
        <v/>
      </c>
      <c r="O86" s="183" t="str">
        <f t="shared" si="18"/>
        <v/>
      </c>
      <c r="P86" s="183" t="str">
        <f t="shared" si="19"/>
        <v/>
      </c>
      <c r="Q86" s="183" t="str">
        <f t="shared" si="20"/>
        <v/>
      </c>
    </row>
    <row r="87" spans="1:17" ht="13" customHeight="1">
      <c r="A87" s="157"/>
      <c r="B87" s="159"/>
      <c r="C87" s="160"/>
      <c r="D87" s="19"/>
      <c r="E87" s="15"/>
      <c r="F87" s="15"/>
      <c r="G87" s="15"/>
      <c r="H87" s="15"/>
      <c r="I87" s="15"/>
      <c r="J87" s="61">
        <f t="shared" si="14"/>
        <v>0</v>
      </c>
      <c r="L87" s="183" t="str">
        <f t="shared" si="15"/>
        <v/>
      </c>
      <c r="M87" s="183" t="str">
        <f t="shared" si="16"/>
        <v/>
      </c>
      <c r="N87" s="183" t="str">
        <f t="shared" si="17"/>
        <v/>
      </c>
      <c r="O87" s="183" t="str">
        <f t="shared" si="18"/>
        <v/>
      </c>
      <c r="P87" s="183" t="str">
        <f t="shared" si="19"/>
        <v/>
      </c>
      <c r="Q87" s="183" t="str">
        <f t="shared" si="20"/>
        <v/>
      </c>
    </row>
    <row r="88" spans="1:17" ht="13" customHeight="1">
      <c r="A88" s="120"/>
      <c r="B88" s="119"/>
      <c r="C88" s="118"/>
      <c r="D88" s="106"/>
      <c r="E88" s="65"/>
      <c r="F88" s="54"/>
      <c r="G88" s="15"/>
      <c r="H88" s="54"/>
      <c r="I88" s="5"/>
      <c r="J88" s="61">
        <f t="shared" si="14"/>
        <v>0</v>
      </c>
      <c r="L88" s="183" t="str">
        <f t="shared" si="15"/>
        <v/>
      </c>
      <c r="M88" s="183" t="str">
        <f t="shared" si="16"/>
        <v/>
      </c>
      <c r="N88" s="183" t="str">
        <f t="shared" si="17"/>
        <v/>
      </c>
      <c r="O88" s="183" t="str">
        <f t="shared" si="18"/>
        <v/>
      </c>
      <c r="P88" s="183" t="str">
        <f t="shared" si="19"/>
        <v/>
      </c>
      <c r="Q88" s="183" t="str">
        <f t="shared" si="20"/>
        <v/>
      </c>
    </row>
    <row r="89" spans="1:17" ht="13" customHeight="1">
      <c r="A89" s="87"/>
      <c r="B89" s="88"/>
      <c r="C89" s="202"/>
      <c r="D89" s="298"/>
      <c r="E89" s="65"/>
      <c r="F89" s="54"/>
      <c r="G89" s="15"/>
      <c r="H89" s="54"/>
      <c r="I89" s="5"/>
      <c r="J89" s="61">
        <f t="shared" si="14"/>
        <v>0</v>
      </c>
      <c r="L89" s="183" t="str">
        <f t="shared" si="15"/>
        <v/>
      </c>
      <c r="M89" s="183" t="str">
        <f t="shared" si="16"/>
        <v/>
      </c>
      <c r="N89" s="183" t="str">
        <f t="shared" si="17"/>
        <v/>
      </c>
      <c r="O89" s="183" t="str">
        <f t="shared" si="18"/>
        <v/>
      </c>
      <c r="P89" s="183" t="str">
        <f t="shared" si="19"/>
        <v/>
      </c>
      <c r="Q89" s="183" t="str">
        <f t="shared" si="20"/>
        <v/>
      </c>
    </row>
    <row r="90" spans="1:17" ht="13" customHeight="1">
      <c r="A90" s="40"/>
      <c r="B90" s="40"/>
      <c r="C90" s="44"/>
      <c r="D90" s="5"/>
      <c r="E90" s="5"/>
      <c r="F90" s="5"/>
      <c r="G90" s="5"/>
      <c r="H90" s="5"/>
      <c r="I90" s="5"/>
      <c r="J90" s="61">
        <f t="shared" si="14"/>
        <v>0</v>
      </c>
      <c r="L90" s="183" t="str">
        <f t="shared" si="15"/>
        <v/>
      </c>
      <c r="M90" s="183" t="str">
        <f t="shared" si="16"/>
        <v/>
      </c>
      <c r="N90" s="183" t="str">
        <f t="shared" si="17"/>
        <v/>
      </c>
      <c r="O90" s="183" t="str">
        <f t="shared" si="18"/>
        <v/>
      </c>
      <c r="P90" s="183" t="str">
        <f t="shared" si="19"/>
        <v/>
      </c>
      <c r="Q90" s="183" t="str">
        <f t="shared" si="20"/>
        <v/>
      </c>
    </row>
    <row r="91" spans="1:17" ht="13" customHeight="1">
      <c r="A91" s="120"/>
      <c r="B91" s="119"/>
      <c r="C91" s="118"/>
      <c r="D91" s="106"/>
      <c r="E91" s="15"/>
      <c r="F91" s="15"/>
      <c r="G91" s="15"/>
      <c r="H91" s="15"/>
      <c r="I91" s="5"/>
      <c r="J91" s="61">
        <f t="shared" si="14"/>
        <v>0</v>
      </c>
      <c r="K91" s="61"/>
      <c r="L91" s="183" t="str">
        <f t="shared" si="15"/>
        <v/>
      </c>
      <c r="M91" s="183" t="str">
        <f t="shared" si="16"/>
        <v/>
      </c>
      <c r="N91" s="183" t="str">
        <f t="shared" si="17"/>
        <v/>
      </c>
      <c r="O91" s="183" t="str">
        <f t="shared" si="18"/>
        <v/>
      </c>
      <c r="P91" s="183" t="str">
        <f t="shared" si="19"/>
        <v/>
      </c>
      <c r="Q91" s="183" t="str">
        <f t="shared" si="20"/>
        <v/>
      </c>
    </row>
    <row r="92" spans="1:17" ht="13" customHeight="1">
      <c r="C92" s="28"/>
      <c r="E92" s="19"/>
      <c r="F92" s="19"/>
      <c r="G92" s="50"/>
      <c r="H92" s="15"/>
      <c r="I92" s="15"/>
      <c r="J92" s="61"/>
      <c r="K92" s="61"/>
    </row>
    <row r="93" spans="1:17" ht="13" customHeight="1">
      <c r="A93" s="5"/>
      <c r="B93" s="5"/>
      <c r="C93" s="5"/>
      <c r="D93" s="5"/>
      <c r="E93" s="15"/>
      <c r="F93" s="15"/>
      <c r="G93" s="15"/>
      <c r="H93" s="15"/>
      <c r="I93" s="15"/>
      <c r="J93" s="61"/>
      <c r="K93" s="61"/>
    </row>
    <row r="94" spans="1:17" ht="13" customHeight="1">
      <c r="A94" s="24"/>
      <c r="B94" s="24"/>
      <c r="C94" s="28"/>
      <c r="E94" s="19"/>
      <c r="F94" s="19"/>
      <c r="G94" s="46"/>
      <c r="H94" s="15"/>
      <c r="I94" s="15"/>
      <c r="J94" s="61"/>
      <c r="K94" s="61"/>
    </row>
    <row r="95" spans="1:17" ht="13" customHeight="1">
      <c r="A95" s="24"/>
      <c r="B95" s="24"/>
      <c r="C95" s="28"/>
      <c r="E95" s="19"/>
      <c r="F95" s="19"/>
      <c r="G95" s="46"/>
      <c r="H95" s="15"/>
      <c r="I95" s="13"/>
      <c r="J95" s="61"/>
      <c r="K95" s="61"/>
    </row>
    <row r="96" spans="1:17" ht="13" customHeight="1">
      <c r="A96" s="28"/>
      <c r="B96" s="25"/>
      <c r="C96" s="26"/>
      <c r="D96" s="19"/>
      <c r="E96" s="26"/>
      <c r="F96" s="19"/>
      <c r="G96" s="46"/>
      <c r="H96" s="15"/>
      <c r="I96" s="15"/>
      <c r="J96" s="61"/>
      <c r="K96" s="61"/>
    </row>
    <row r="97" spans="1:11" ht="13" customHeight="1">
      <c r="A97" s="28"/>
      <c r="B97" s="24"/>
      <c r="C97" s="28"/>
      <c r="E97" s="26"/>
      <c r="F97" s="19"/>
      <c r="G97" s="46"/>
      <c r="H97" s="15"/>
      <c r="I97" s="15"/>
      <c r="J97" s="61"/>
      <c r="K97" s="61"/>
    </row>
    <row r="98" spans="1:11" ht="13" customHeight="1">
      <c r="A98" s="24"/>
      <c r="B98" s="24"/>
      <c r="C98" s="28"/>
      <c r="E98" s="19"/>
      <c r="F98" s="19"/>
      <c r="G98" s="46"/>
      <c r="H98" s="15"/>
      <c r="I98" s="15"/>
      <c r="J98" s="61"/>
      <c r="K98" s="61"/>
    </row>
    <row r="99" spans="1:11" ht="13" customHeight="1">
      <c r="A99" s="24"/>
      <c r="B99" s="25"/>
      <c r="C99" s="26"/>
      <c r="D99" s="19"/>
      <c r="E99" s="19"/>
      <c r="F99" s="19"/>
      <c r="G99" s="46"/>
      <c r="H99" s="46"/>
      <c r="I99" s="13"/>
      <c r="J99" s="61"/>
      <c r="K99" s="61"/>
    </row>
    <row r="100" spans="1:11" ht="13" customHeight="1">
      <c r="A100" s="28"/>
      <c r="B100" s="25"/>
      <c r="C100" s="26"/>
      <c r="D100" s="19"/>
      <c r="E100" s="26"/>
      <c r="F100" s="19"/>
      <c r="G100" s="46"/>
      <c r="H100" s="15"/>
      <c r="I100" s="15"/>
      <c r="J100" s="61"/>
      <c r="K100" s="61"/>
    </row>
    <row r="101" spans="1:11" ht="13" customHeight="1">
      <c r="A101" s="40"/>
      <c r="B101" s="41"/>
      <c r="C101" s="42"/>
      <c r="D101" s="15"/>
      <c r="E101" s="15"/>
      <c r="F101" s="15"/>
      <c r="G101" s="15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50"/>
      <c r="H102" s="15"/>
      <c r="I102" s="15"/>
      <c r="J102" s="61"/>
      <c r="K102" s="61"/>
    </row>
    <row r="103" spans="1:11" ht="13" customHeight="1">
      <c r="B103" s="19"/>
      <c r="C103" s="26"/>
      <c r="D103" s="19"/>
      <c r="E103" s="19"/>
      <c r="F103" s="19"/>
      <c r="G103" s="46"/>
      <c r="H103" s="15"/>
      <c r="I103" s="43"/>
      <c r="J103" s="61"/>
    </row>
    <row r="104" spans="1:11" ht="13" customHeight="1">
      <c r="B104" s="39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15"/>
      <c r="I106" s="15"/>
      <c r="J106" s="61"/>
      <c r="K106" s="61"/>
    </row>
    <row r="107" spans="1:11" ht="13" customHeight="1">
      <c r="A107" s="24"/>
      <c r="B107" s="25"/>
      <c r="C107" s="26"/>
      <c r="D107" s="19"/>
      <c r="E107" s="19"/>
      <c r="F107" s="19"/>
      <c r="G107" s="46"/>
      <c r="H107" s="37"/>
      <c r="I107" s="15"/>
      <c r="J107" s="61"/>
      <c r="K107" s="61"/>
    </row>
    <row r="108" spans="1:11" ht="13" customHeight="1">
      <c r="A108" s="40"/>
      <c r="B108" s="41"/>
      <c r="C108" s="42"/>
      <c r="D108" s="43"/>
      <c r="E108" s="45"/>
      <c r="F108" s="45"/>
      <c r="G108" s="15"/>
      <c r="H108" s="15"/>
      <c r="I108" s="13"/>
      <c r="J108" s="61"/>
      <c r="K108" s="61"/>
    </row>
    <row r="109" spans="1:11" ht="13" customHeight="1">
      <c r="A109" s="24"/>
      <c r="B109" s="25"/>
      <c r="C109" s="26"/>
      <c r="D109" s="19"/>
      <c r="E109" s="19"/>
      <c r="F109" s="19"/>
      <c r="G109" s="46"/>
      <c r="H109" s="15"/>
      <c r="I109" s="15"/>
      <c r="J109" s="61"/>
      <c r="K109" s="61"/>
    </row>
    <row r="110" spans="1:11" ht="13" customHeight="1">
      <c r="A110" s="28"/>
      <c r="B110" s="25"/>
      <c r="C110" s="26"/>
      <c r="D110" s="19"/>
      <c r="E110" s="26"/>
      <c r="F110" s="19"/>
      <c r="G110" s="46"/>
      <c r="H110" s="15"/>
      <c r="I110" s="15"/>
      <c r="J110" s="61"/>
      <c r="K110" s="61"/>
    </row>
    <row r="111" spans="1:11" ht="13" customHeight="1">
      <c r="A111" s="24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28"/>
      <c r="B112" s="25"/>
      <c r="C112" s="26"/>
      <c r="D112" s="19"/>
      <c r="E112" s="19"/>
      <c r="F112" s="19"/>
      <c r="G112" s="46"/>
      <c r="H112" s="15"/>
      <c r="I112" s="15"/>
      <c r="J112" s="61"/>
      <c r="K112" s="61"/>
    </row>
    <row r="113" spans="1:17" ht="13" customHeight="1">
      <c r="A113" s="44"/>
      <c r="B113" s="41"/>
      <c r="C113" s="42"/>
      <c r="D113" s="78"/>
      <c r="E113" s="45"/>
      <c r="F113" s="45"/>
      <c r="G113" s="43"/>
      <c r="H113" s="42"/>
      <c r="I113" s="13"/>
      <c r="J113" s="61"/>
      <c r="K113" s="61"/>
    </row>
    <row r="114" spans="1:17" ht="13" customHeight="1">
      <c r="A114" s="28"/>
      <c r="B114" s="25"/>
      <c r="C114" s="26"/>
      <c r="D114" s="19"/>
      <c r="E114" s="19"/>
      <c r="F114" s="19"/>
      <c r="G114" s="46"/>
      <c r="H114" s="15"/>
      <c r="I114" s="15"/>
      <c r="J114" s="61"/>
      <c r="K114" s="61"/>
    </row>
    <row r="115" spans="1:17" ht="13" customHeight="1">
      <c r="A115" s="40"/>
      <c r="B115" s="41"/>
      <c r="C115" s="42"/>
      <c r="D115" s="15"/>
      <c r="E115" s="15"/>
      <c r="F115" s="15"/>
      <c r="G115" s="15"/>
      <c r="H115" s="15"/>
      <c r="I115" s="15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50"/>
      <c r="H116" s="37"/>
      <c r="I116" s="13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24"/>
      <c r="B118" s="25"/>
      <c r="C118" s="26"/>
      <c r="D118" s="19"/>
      <c r="E118" s="19"/>
      <c r="F118" s="19"/>
      <c r="G118" s="47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40"/>
      <c r="B120" s="41"/>
      <c r="C120" s="42"/>
      <c r="D120" s="15"/>
      <c r="E120" s="15"/>
      <c r="F120" s="15"/>
      <c r="G120" s="15"/>
      <c r="H120" s="15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19"/>
      <c r="G122" s="46"/>
      <c r="H122" s="37"/>
      <c r="I122" s="15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82"/>
      <c r="G123" s="47"/>
      <c r="H123" s="58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5"/>
      <c r="C125" s="26"/>
      <c r="D125" s="19"/>
      <c r="E125" s="19"/>
      <c r="F125" s="19"/>
      <c r="G125" s="46"/>
      <c r="H125" s="37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ht="13" customHeight="1">
      <c r="A127" s="24"/>
      <c r="B127" s="24"/>
      <c r="C127" s="28"/>
      <c r="F127" s="20"/>
      <c r="G127" s="64"/>
      <c r="H127" s="5"/>
      <c r="I127" s="13"/>
      <c r="J127" s="61"/>
      <c r="K127" s="61"/>
    </row>
    <row r="128" spans="1:17" s="14" customFormat="1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  <c r="L128" s="184"/>
      <c r="M128" s="184"/>
      <c r="N128" s="184"/>
      <c r="O128" s="184"/>
      <c r="P128" s="184"/>
      <c r="Q128" s="184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5"/>
      <c r="B137" s="5"/>
      <c r="C137" s="5"/>
      <c r="D137" s="5"/>
      <c r="E137" s="5"/>
      <c r="F137" s="5"/>
      <c r="G137" s="5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5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24"/>
      <c r="B144" s="24"/>
      <c r="C144" s="28"/>
      <c r="F144" s="20"/>
      <c r="G144" s="64"/>
      <c r="H144" s="5"/>
      <c r="I144" s="13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5"/>
      <c r="J145" s="61"/>
      <c r="K145" s="61"/>
    </row>
    <row r="146" spans="1:11" ht="13" customHeight="1">
      <c r="A146" s="5"/>
      <c r="B146" s="55"/>
      <c r="C146" s="28"/>
      <c r="D146" s="5"/>
      <c r="E146" s="5"/>
      <c r="G146" s="64"/>
      <c r="H146" s="5"/>
      <c r="I146" s="13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C148" s="28"/>
      <c r="F148" s="20"/>
      <c r="H148" s="5"/>
      <c r="I148" s="15"/>
      <c r="J148" s="61"/>
      <c r="K148" s="61"/>
    </row>
    <row r="149" spans="1:11" ht="13" customHeight="1">
      <c r="A149" s="5"/>
      <c r="B149" s="15"/>
      <c r="C149" s="26"/>
      <c r="D149" s="15"/>
      <c r="E149" s="15"/>
      <c r="F149" s="15"/>
      <c r="G149" s="15"/>
      <c r="H149" s="48"/>
      <c r="I149" s="15"/>
      <c r="J149" s="61"/>
      <c r="K149" s="61"/>
    </row>
    <row r="150" spans="1:11" ht="13" customHeight="1">
      <c r="A150" s="53"/>
      <c r="B150" s="59"/>
      <c r="C150" s="26"/>
      <c r="D150" s="59"/>
      <c r="E150" s="59"/>
      <c r="F150" s="59"/>
      <c r="G150" s="50"/>
      <c r="H150" s="15"/>
      <c r="I150" s="15"/>
      <c r="J150" s="61"/>
      <c r="K150" s="61"/>
    </row>
    <row r="151" spans="1:11" ht="13" customHeight="1">
      <c r="A151" s="53"/>
      <c r="B151" s="53"/>
      <c r="C151" s="28"/>
      <c r="D151" s="53"/>
      <c r="E151" s="53"/>
      <c r="F151" s="53"/>
      <c r="H151" s="5"/>
      <c r="I151" s="15"/>
      <c r="J151" s="61"/>
      <c r="K151" s="61"/>
    </row>
    <row r="152" spans="1:11" ht="13" customHeight="1">
      <c r="C152" s="28"/>
      <c r="F152" s="20"/>
      <c r="H152" s="5"/>
      <c r="I152" s="15"/>
      <c r="J152" s="61"/>
      <c r="K152" s="61"/>
    </row>
    <row r="153" spans="1:11" ht="13" customHeight="1">
      <c r="C153" s="28"/>
      <c r="F153" s="20"/>
      <c r="H153" s="5"/>
      <c r="I153" s="5"/>
      <c r="J153" s="61"/>
      <c r="K153" s="61"/>
    </row>
    <row r="154" spans="1:11" ht="13" customHeight="1">
      <c r="C154" s="28"/>
      <c r="F154" s="20"/>
      <c r="H154" s="5"/>
      <c r="I154" s="15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B157" s="19"/>
      <c r="C157" s="26"/>
      <c r="D157" s="19"/>
      <c r="F157" s="19"/>
      <c r="G157" s="50"/>
      <c r="H157" s="15"/>
      <c r="I157" s="13"/>
      <c r="J157" s="61"/>
      <c r="K157" s="61"/>
    </row>
    <row r="158" spans="1:11" ht="13" customHeight="1">
      <c r="A158" s="40"/>
      <c r="B158" s="41"/>
      <c r="C158" s="42"/>
      <c r="D158" s="15"/>
      <c r="E158" s="5"/>
      <c r="F158" s="15"/>
      <c r="G158" s="15"/>
      <c r="H158" s="15"/>
      <c r="I158" s="15"/>
      <c r="J158" s="61"/>
      <c r="K158" s="61"/>
    </row>
    <row r="159" spans="1:11" ht="13" customHeight="1">
      <c r="A159" s="24"/>
      <c r="B159" s="25"/>
      <c r="C159" s="26"/>
      <c r="D159" s="19"/>
      <c r="F159" s="19"/>
      <c r="G159" s="50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5"/>
      <c r="J160" s="61"/>
      <c r="K160" s="61"/>
    </row>
    <row r="161" spans="1:11" ht="13" customHeight="1">
      <c r="A161" s="40"/>
      <c r="B161" s="41"/>
      <c r="C161" s="42"/>
      <c r="D161" s="15"/>
      <c r="E161" s="5"/>
      <c r="F161" s="15"/>
      <c r="G161" s="15"/>
      <c r="H161" s="15"/>
      <c r="I161" s="13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D163" s="19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F164" s="19"/>
      <c r="G164" s="50"/>
      <c r="H164" s="15"/>
      <c r="I164" s="15"/>
      <c r="J164" s="61"/>
      <c r="K164" s="61"/>
    </row>
    <row r="165" spans="1:11" ht="13" customHeight="1">
      <c r="A165" s="24"/>
      <c r="B165" s="25"/>
      <c r="C165" s="26"/>
      <c r="D165" s="19"/>
      <c r="F165" s="19"/>
      <c r="G165" s="46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E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24"/>
      <c r="B168" s="25"/>
      <c r="C168" s="26"/>
      <c r="D168" s="19"/>
      <c r="F168" s="19"/>
      <c r="G168" s="50"/>
      <c r="H168" s="15"/>
      <c r="I168" s="13"/>
      <c r="J168" s="61"/>
      <c r="K168" s="61"/>
    </row>
    <row r="169" spans="1:11" ht="13" customHeight="1">
      <c r="A169" s="44"/>
      <c r="B169" s="41"/>
      <c r="C169" s="42"/>
      <c r="D169" s="15"/>
      <c r="E169" s="44"/>
      <c r="F169" s="15"/>
      <c r="G169" s="15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15"/>
      <c r="J170" s="61"/>
      <c r="K170" s="61"/>
    </row>
    <row r="171" spans="1:11" ht="13" customHeight="1">
      <c r="A171" s="28"/>
      <c r="B171" s="25"/>
      <c r="C171" s="26"/>
      <c r="D171" s="19"/>
      <c r="E171" s="28"/>
      <c r="F171" s="19"/>
      <c r="G171" s="46"/>
      <c r="H171" s="15"/>
      <c r="I171" s="46"/>
      <c r="J171" s="61"/>
      <c r="K171" s="61"/>
    </row>
    <row r="172" spans="1:11" ht="13" customHeight="1">
      <c r="A172" s="44"/>
      <c r="B172" s="41"/>
      <c r="C172" s="42"/>
      <c r="D172" s="15"/>
      <c r="E172" s="44"/>
      <c r="F172" s="15"/>
      <c r="G172" s="15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5"/>
      <c r="J175" s="61"/>
      <c r="K175" s="61"/>
    </row>
    <row r="176" spans="1:11" ht="13" customHeight="1">
      <c r="A176" s="28"/>
      <c r="B176" s="25"/>
      <c r="C176" s="26"/>
      <c r="D176" s="19"/>
      <c r="E176" s="26"/>
      <c r="F176" s="19"/>
      <c r="G176" s="46"/>
      <c r="H176" s="15"/>
      <c r="I176" s="13"/>
      <c r="J176" s="61"/>
      <c r="K176" s="61"/>
    </row>
    <row r="177" spans="1:11" ht="13" customHeight="1">
      <c r="A177" s="40"/>
      <c r="B177" s="41"/>
      <c r="C177" s="42"/>
      <c r="D177" s="15"/>
      <c r="E177" s="15"/>
      <c r="F177" s="15"/>
      <c r="G177" s="15"/>
      <c r="H177" s="15"/>
      <c r="I177" s="15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46"/>
      <c r="H178" s="15"/>
      <c r="I178" s="13"/>
      <c r="J178" s="61"/>
      <c r="K178" s="61"/>
    </row>
    <row r="179" spans="1:11" ht="13" customHeight="1">
      <c r="A179" s="24"/>
      <c r="B179" s="25"/>
      <c r="C179" s="26"/>
      <c r="D179" s="19"/>
      <c r="E179" s="19"/>
      <c r="F179" s="19"/>
      <c r="G179" s="50"/>
      <c r="H179" s="15"/>
      <c r="I179" s="13"/>
      <c r="J179" s="61"/>
      <c r="K179" s="61"/>
    </row>
    <row r="180" spans="1:11" ht="13" customHeight="1">
      <c r="A180" s="40"/>
      <c r="B180" s="41"/>
      <c r="C180" s="42"/>
      <c r="D180" s="15"/>
      <c r="E180" s="45"/>
      <c r="F180" s="45"/>
      <c r="G180" s="15"/>
      <c r="H180" s="15"/>
      <c r="I180" s="13"/>
      <c r="J180" s="61"/>
      <c r="K180" s="61"/>
    </row>
    <row r="181" spans="1:11" ht="13" customHeight="1">
      <c r="A181" s="40"/>
      <c r="B181" s="40"/>
      <c r="C181" s="42"/>
      <c r="D181" s="5"/>
      <c r="E181" s="4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1"/>
      <c r="C182" s="42"/>
      <c r="D182" s="15"/>
      <c r="E182" s="15"/>
      <c r="F182" s="15"/>
      <c r="G182" s="15"/>
      <c r="H182" s="15"/>
      <c r="I182" s="15"/>
      <c r="J182" s="61"/>
      <c r="K182" s="61"/>
    </row>
    <row r="183" spans="1:11" ht="13" customHeight="1">
      <c r="A183" s="40"/>
      <c r="B183" s="40"/>
      <c r="C183" s="42"/>
      <c r="D183" s="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1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45"/>
      <c r="F185" s="15"/>
      <c r="G185" s="15"/>
      <c r="H185" s="15"/>
      <c r="I185" s="13"/>
      <c r="J185" s="61"/>
      <c r="K185" s="61"/>
    </row>
    <row r="186" spans="1:11" ht="13" customHeight="1">
      <c r="A186" s="40"/>
      <c r="B186" s="41"/>
      <c r="C186" s="42"/>
      <c r="D186" s="15"/>
      <c r="E186" s="15"/>
      <c r="F186" s="15"/>
      <c r="G186" s="15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46"/>
      <c r="H189" s="15"/>
      <c r="I189" s="15"/>
      <c r="J189" s="61"/>
      <c r="K189" s="61"/>
    </row>
    <row r="190" spans="1:11" ht="13" customHeight="1">
      <c r="A190" s="24"/>
      <c r="B190" s="25"/>
      <c r="C190" s="26"/>
      <c r="D190" s="19"/>
      <c r="E190" s="19"/>
      <c r="F190" s="19"/>
      <c r="G190" s="50"/>
      <c r="H190" s="15"/>
      <c r="I190" s="54"/>
      <c r="J190" s="61"/>
    </row>
    <row r="191" spans="1:11" ht="13" customHeight="1">
      <c r="A191" s="40"/>
      <c r="B191" s="41"/>
      <c r="C191" s="26"/>
      <c r="D191" s="15"/>
      <c r="E191" s="15"/>
      <c r="F191" s="15"/>
      <c r="G191" s="15"/>
      <c r="H191" s="15"/>
      <c r="I191" s="54"/>
      <c r="J191" s="61"/>
    </row>
    <row r="192" spans="1:11" ht="13" customHeight="1">
      <c r="B192" s="19"/>
      <c r="C192" s="26"/>
      <c r="D192" s="19"/>
      <c r="E192" s="19"/>
      <c r="F192" s="19"/>
      <c r="G192" s="46"/>
      <c r="H192" s="15"/>
      <c r="I192" s="8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24"/>
      <c r="B194" s="25"/>
      <c r="C194" s="26"/>
      <c r="D194" s="19"/>
      <c r="E194" s="19"/>
      <c r="F194" s="19"/>
      <c r="G194" s="46"/>
      <c r="H194" s="15"/>
      <c r="I194" s="54"/>
      <c r="J194" s="61"/>
    </row>
    <row r="195" spans="1:17" ht="13" customHeight="1">
      <c r="A195" s="5"/>
      <c r="B195" s="15"/>
      <c r="C195" s="26"/>
      <c r="D195" s="15"/>
      <c r="E195" s="15"/>
      <c r="F195" s="15"/>
      <c r="G195" s="46"/>
      <c r="H195" s="15"/>
      <c r="I195" s="84"/>
      <c r="J195" s="61"/>
    </row>
    <row r="196" spans="1:17" ht="13" customHeight="1">
      <c r="B196" s="19"/>
      <c r="C196" s="26"/>
      <c r="D196" s="19"/>
      <c r="E196" s="19"/>
      <c r="F196" s="19"/>
      <c r="G196" s="46"/>
      <c r="H196" s="15"/>
      <c r="I196" s="84"/>
      <c r="J196" s="61"/>
    </row>
    <row r="197" spans="1:17" ht="13" customHeight="1">
      <c r="A197" s="40"/>
      <c r="B197" s="41"/>
      <c r="C197" s="42"/>
      <c r="D197" s="15"/>
      <c r="E197" s="45"/>
      <c r="F197" s="15"/>
      <c r="G197" s="15"/>
      <c r="H197" s="15"/>
      <c r="I197" s="54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37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  <c r="K199" s="61"/>
    </row>
    <row r="200" spans="1:17" ht="13" customHeight="1">
      <c r="A200" s="24"/>
      <c r="B200" s="25"/>
      <c r="C200" s="26"/>
      <c r="D200" s="19"/>
      <c r="E200" s="19"/>
      <c r="F200" s="19"/>
      <c r="G200" s="46"/>
      <c r="H200" s="15"/>
      <c r="I200" s="15"/>
      <c r="J200" s="61"/>
    </row>
    <row r="201" spans="1:17" s="17" customFormat="1" ht="13" customHeight="1">
      <c r="A201" s="40"/>
      <c r="B201" s="41"/>
      <c r="C201" s="42"/>
      <c r="D201" s="15"/>
      <c r="E201" s="15"/>
      <c r="F201" s="15"/>
      <c r="G201" s="15"/>
      <c r="H201" s="15"/>
      <c r="I201" s="15"/>
      <c r="J201" s="61"/>
      <c r="K201" s="61"/>
      <c r="L201" s="185"/>
      <c r="M201" s="185"/>
      <c r="N201" s="185"/>
      <c r="O201" s="185"/>
      <c r="P201" s="185"/>
      <c r="Q201" s="185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3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15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46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  <c r="K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15"/>
      <c r="I208" s="15"/>
      <c r="J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37"/>
      <c r="I209" s="15"/>
      <c r="J209" s="61"/>
      <c r="K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15"/>
      <c r="I210" s="15"/>
      <c r="J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37"/>
      <c r="I212" s="15"/>
      <c r="J212" s="61"/>
      <c r="K212" s="61"/>
    </row>
    <row r="213" spans="1:11" ht="13" customHeight="1">
      <c r="A213" s="24"/>
      <c r="B213" s="25"/>
      <c r="C213" s="26"/>
      <c r="D213" s="19"/>
      <c r="E213" s="19"/>
      <c r="F213" s="19"/>
      <c r="G213" s="46"/>
      <c r="H213" s="15"/>
      <c r="I213" s="15"/>
      <c r="J213" s="61"/>
      <c r="K213" s="61"/>
    </row>
    <row r="214" spans="1:11" ht="13" customHeight="1">
      <c r="A214" s="40"/>
      <c r="B214" s="41"/>
      <c r="C214" s="42"/>
      <c r="D214" s="15"/>
      <c r="E214" s="15"/>
      <c r="F214" s="15"/>
      <c r="G214" s="15"/>
      <c r="H214" s="15"/>
      <c r="I214" s="15"/>
      <c r="J214" s="61"/>
      <c r="K214" s="61"/>
    </row>
    <row r="215" spans="1:11" ht="13" customHeight="1">
      <c r="A215" s="24"/>
      <c r="B215" s="25"/>
      <c r="C215" s="26"/>
      <c r="D215" s="19"/>
      <c r="E215" s="19"/>
      <c r="F215" s="19"/>
      <c r="G215" s="46"/>
      <c r="H215" s="37"/>
      <c r="I215" s="13"/>
      <c r="J215" s="61"/>
      <c r="K215" s="61"/>
    </row>
    <row r="216" spans="1:11" ht="13" customHeight="1">
      <c r="A216" s="40"/>
      <c r="B216" s="41"/>
      <c r="C216" s="42"/>
      <c r="D216" s="15"/>
      <c r="E216" s="15"/>
      <c r="F216" s="15"/>
      <c r="G216" s="15"/>
      <c r="H216" s="15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19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D219" s="19"/>
      <c r="E219" s="19"/>
      <c r="F219" s="66"/>
      <c r="G219" s="46"/>
      <c r="H219" s="37"/>
      <c r="I219" s="15"/>
      <c r="J219" s="61"/>
      <c r="K219" s="61"/>
    </row>
    <row r="220" spans="1:11" ht="13" customHeight="1">
      <c r="A220" s="24"/>
      <c r="B220" s="25"/>
      <c r="C220" s="26"/>
      <c r="E220" s="31"/>
      <c r="F220" s="66"/>
      <c r="G220" s="46"/>
      <c r="H220" s="83"/>
      <c r="I220" s="72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"/>
      <c r="B222" s="15"/>
      <c r="C222" s="15"/>
      <c r="D222" s="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54"/>
      <c r="B225" s="65"/>
      <c r="C225" s="15"/>
      <c r="D225" s="65"/>
      <c r="E225" s="65"/>
      <c r="F225" s="54"/>
      <c r="G225" s="15"/>
      <c r="H225" s="54"/>
      <c r="I225" s="5"/>
      <c r="J225" s="61"/>
      <c r="K225" s="61"/>
    </row>
    <row r="226" spans="1:11" ht="13" customHeight="1">
      <c r="A226" s="67"/>
      <c r="B226" s="69"/>
      <c r="C226" s="42"/>
      <c r="D226" s="65"/>
      <c r="E226" s="65"/>
      <c r="F226" s="54"/>
      <c r="G226" s="46"/>
      <c r="H226" s="54"/>
      <c r="I226" s="15"/>
      <c r="J226" s="61"/>
      <c r="K226" s="61"/>
    </row>
    <row r="227" spans="1:11" ht="13" customHeight="1">
      <c r="A227" s="66"/>
      <c r="B227" s="31"/>
      <c r="C227" s="26"/>
      <c r="D227" s="31"/>
      <c r="E227" s="31"/>
      <c r="F227" s="66"/>
      <c r="G227" s="50"/>
      <c r="H227" s="15"/>
      <c r="I227" s="1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5"/>
      <c r="J229" s="61"/>
      <c r="K229" s="61"/>
    </row>
    <row r="230" spans="1:11" ht="13" customHeight="1">
      <c r="C230" s="26"/>
      <c r="F230" s="20"/>
      <c r="H230" s="5"/>
      <c r="I230" s="72"/>
      <c r="J230" s="61"/>
      <c r="K230" s="61"/>
    </row>
    <row r="231" spans="1:11" ht="13" customHeight="1">
      <c r="A231" s="74"/>
      <c r="B231" s="75"/>
      <c r="C231" s="26"/>
      <c r="D231" s="31"/>
      <c r="E231" s="31"/>
      <c r="F231" s="19"/>
      <c r="G231" s="50"/>
      <c r="H231" s="15"/>
      <c r="I231" s="72"/>
      <c r="J231" s="61"/>
      <c r="K231" s="61"/>
    </row>
    <row r="232" spans="1:11" ht="13" customHeight="1">
      <c r="A232" s="24"/>
      <c r="B232" s="25"/>
      <c r="C232" s="26"/>
      <c r="E232" s="19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28"/>
      <c r="B234" s="25"/>
      <c r="C234" s="26"/>
      <c r="E234" s="26"/>
      <c r="F234" s="19"/>
      <c r="G234" s="46"/>
      <c r="H234" s="15"/>
      <c r="I234" s="5"/>
      <c r="J234" s="61"/>
      <c r="K234" s="61"/>
    </row>
    <row r="235" spans="1:11" ht="13" customHeight="1">
      <c r="A235" s="40"/>
      <c r="B235" s="41"/>
      <c r="C235" s="42"/>
      <c r="D235" s="5"/>
      <c r="E235" s="15"/>
      <c r="F235" s="15"/>
      <c r="G235" s="15"/>
      <c r="H235" s="15"/>
      <c r="I235" s="5"/>
      <c r="J235" s="61"/>
      <c r="K235" s="61"/>
    </row>
    <row r="236" spans="1:11" ht="13" customHeight="1">
      <c r="A236" s="28"/>
      <c r="B236" s="25"/>
      <c r="C236" s="26"/>
      <c r="E236" s="26"/>
      <c r="F236" s="19"/>
      <c r="G236" s="46"/>
      <c r="H236" s="15"/>
      <c r="I236" s="72"/>
      <c r="J236" s="61"/>
      <c r="K236" s="61"/>
    </row>
    <row r="237" spans="1:11" ht="13" customHeight="1">
      <c r="A237" s="24"/>
      <c r="B237" s="25"/>
      <c r="C237" s="26"/>
      <c r="E237" s="19"/>
      <c r="F237" s="19"/>
      <c r="G237" s="46"/>
      <c r="H237" s="15"/>
      <c r="I237" s="72"/>
      <c r="J237" s="61"/>
      <c r="K237" s="61"/>
    </row>
    <row r="238" spans="1:11" ht="13" customHeight="1">
      <c r="A238" s="40"/>
      <c r="B238" s="41"/>
      <c r="C238" s="42"/>
      <c r="D238" s="15"/>
      <c r="E238" s="15"/>
      <c r="F238" s="15"/>
      <c r="G238" s="46"/>
      <c r="H238" s="15"/>
      <c r="I238" s="72"/>
      <c r="J238" s="61"/>
      <c r="K238" s="61"/>
    </row>
    <row r="239" spans="1:11" ht="13" customHeight="1">
      <c r="A239" s="80"/>
      <c r="B239" s="81"/>
      <c r="C239" s="26"/>
      <c r="D239" s="56"/>
      <c r="E239" s="19"/>
      <c r="F239" s="19"/>
      <c r="G239" s="46"/>
      <c r="H239" s="15"/>
      <c r="I239" s="72"/>
      <c r="J239" s="61"/>
      <c r="K239" s="61"/>
    </row>
    <row r="240" spans="1:11" ht="13" customHeight="1">
      <c r="A240" s="29"/>
      <c r="B240" s="25"/>
      <c r="C240" s="26"/>
      <c r="D240" s="19"/>
      <c r="E240" s="19"/>
      <c r="F240" s="19"/>
      <c r="G240" s="50"/>
      <c r="H240" s="15"/>
      <c r="I240" s="72"/>
      <c r="J240" s="61"/>
      <c r="K240" s="61"/>
    </row>
    <row r="241" spans="1:11" ht="13" customHeight="1">
      <c r="A241" s="68"/>
      <c r="B241" s="41"/>
      <c r="C241" s="42"/>
      <c r="D241" s="15"/>
      <c r="E241" s="45"/>
      <c r="F241" s="15"/>
      <c r="G241" s="15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29"/>
      <c r="B243" s="25"/>
      <c r="C243" s="26"/>
      <c r="D243" s="19"/>
      <c r="E243" s="19"/>
      <c r="F243" s="19"/>
      <c r="G243" s="50"/>
      <c r="H243" s="15"/>
      <c r="I243" s="72"/>
      <c r="J243" s="61"/>
      <c r="K243" s="61"/>
    </row>
    <row r="244" spans="1:11" ht="13" customHeight="1">
      <c r="A244" s="79"/>
      <c r="B244" s="33"/>
      <c r="C244" s="38"/>
      <c r="D244" s="38"/>
      <c r="E244" s="38"/>
      <c r="F244" s="38"/>
      <c r="G244" s="50"/>
      <c r="H244" s="15"/>
      <c r="I244" s="72"/>
      <c r="J244" s="61"/>
    </row>
    <row r="245" spans="1:11" ht="13" customHeight="1">
      <c r="A245" s="32"/>
      <c r="B245" s="33"/>
      <c r="C245" s="38"/>
      <c r="D245" s="38"/>
      <c r="E245" s="38"/>
      <c r="F245" s="38"/>
      <c r="G245" s="50"/>
      <c r="H245" s="60"/>
      <c r="I245" s="71"/>
      <c r="J245" s="61"/>
      <c r="K245" s="61"/>
    </row>
    <row r="246" spans="1:11" ht="13" customHeight="1">
      <c r="A246" s="24"/>
      <c r="B246" s="25"/>
      <c r="C246" s="26"/>
      <c r="D246" s="19"/>
      <c r="E246" s="19"/>
      <c r="F246" s="19"/>
      <c r="G246" s="50"/>
      <c r="H246" s="15"/>
      <c r="I246" s="72"/>
      <c r="J246" s="61"/>
    </row>
    <row r="247" spans="1:11" ht="13" customHeight="1">
      <c r="A247" s="5"/>
      <c r="B247" s="15"/>
      <c r="C247" s="15"/>
      <c r="D247" s="15"/>
      <c r="E247" s="15"/>
      <c r="F247" s="15"/>
      <c r="G247" s="15"/>
      <c r="H247" s="15"/>
      <c r="I247" s="5"/>
      <c r="J247" s="61"/>
      <c r="K247" s="61"/>
    </row>
    <row r="248" spans="1:11" ht="13" customHeight="1">
      <c r="A248" s="24"/>
      <c r="B248" s="25"/>
      <c r="C248" s="26"/>
      <c r="D248" s="19"/>
      <c r="E248" s="19"/>
      <c r="F248" s="19"/>
      <c r="G248" s="46"/>
      <c r="H248" s="15"/>
      <c r="I248" s="72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  <c r="K249" s="61"/>
    </row>
    <row r="250" spans="1:11" ht="13" customHeight="1">
      <c r="A250" s="32"/>
      <c r="B250" s="33"/>
      <c r="C250" s="38"/>
      <c r="D250" s="38"/>
      <c r="E250" s="38"/>
      <c r="F250" s="38"/>
      <c r="G250" s="50"/>
      <c r="H250" s="60"/>
      <c r="I250" s="71"/>
      <c r="J250" s="61"/>
    </row>
    <row r="251" spans="1:11" ht="13" customHeight="1">
      <c r="A251" s="33"/>
      <c r="B251" s="33"/>
      <c r="C251" s="38"/>
      <c r="D251" s="38"/>
      <c r="E251" s="38"/>
      <c r="F251" s="38"/>
      <c r="G251" s="50"/>
      <c r="H251" s="60"/>
      <c r="I251" s="71"/>
      <c r="J251" s="61"/>
      <c r="K251" s="61"/>
    </row>
    <row r="252" spans="1:11" ht="13" customHeight="1">
      <c r="A252" s="5"/>
      <c r="B252" s="5"/>
      <c r="C252" s="15"/>
      <c r="D252" s="5"/>
      <c r="E252" s="5"/>
      <c r="F252" s="5"/>
      <c r="G252" s="15"/>
      <c r="H252" s="15"/>
      <c r="I252" s="5"/>
      <c r="J252" s="61"/>
      <c r="K252" s="61"/>
    </row>
    <row r="253" spans="1:11" ht="13" customHeight="1">
      <c r="A253" s="53"/>
      <c r="B253" s="53"/>
      <c r="C253" s="26"/>
      <c r="D253" s="53"/>
      <c r="E253" s="53"/>
      <c r="F253" s="53"/>
      <c r="G253" s="50"/>
      <c r="H253" s="15"/>
      <c r="I253" s="5"/>
      <c r="J253" s="61"/>
      <c r="K253" s="61"/>
    </row>
    <row r="254" spans="1:11" ht="13" customHeight="1">
      <c r="A254" s="24"/>
      <c r="B254" s="24"/>
      <c r="C254" s="26"/>
      <c r="F254" s="20"/>
      <c r="G254" s="50"/>
      <c r="H254" s="15"/>
      <c r="I254" s="5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46"/>
      <c r="H255" s="15"/>
      <c r="I255" s="72"/>
      <c r="J255" s="61"/>
      <c r="K255" s="61"/>
    </row>
    <row r="256" spans="1:11" ht="13" customHeight="1">
      <c r="A256" s="40"/>
      <c r="B256" s="40"/>
      <c r="C256" s="42"/>
      <c r="D256" s="5"/>
      <c r="E256" s="5"/>
      <c r="F256" s="5"/>
      <c r="G256" s="5"/>
      <c r="H256" s="15"/>
      <c r="I256" s="72"/>
      <c r="J256" s="61"/>
      <c r="K256" s="61"/>
    </row>
    <row r="257" spans="1:11" ht="13" customHeight="1">
      <c r="A257" s="5"/>
      <c r="B257" s="40"/>
      <c r="C257" s="42"/>
      <c r="D257" s="18"/>
      <c r="E257" s="36"/>
      <c r="F257" s="36"/>
      <c r="G257" s="44"/>
      <c r="H257" s="42"/>
      <c r="I257" s="72"/>
      <c r="J257" s="61"/>
      <c r="K257" s="61"/>
    </row>
    <row r="258" spans="1:11" ht="13" customHeight="1">
      <c r="A258" s="40"/>
      <c r="B258" s="40"/>
      <c r="C258" s="42"/>
      <c r="D258" s="5"/>
      <c r="E258" s="5"/>
      <c r="F258" s="5"/>
      <c r="G258" s="5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15"/>
      <c r="I259" s="72"/>
      <c r="J259" s="61"/>
      <c r="K259" s="61"/>
    </row>
    <row r="260" spans="1:11" ht="13" customHeight="1">
      <c r="A260" s="24"/>
      <c r="B260" s="24"/>
      <c r="C260" s="26"/>
      <c r="F260" s="20"/>
      <c r="G260" s="64"/>
      <c r="H260" s="5"/>
      <c r="I260" s="5"/>
      <c r="J260" s="61"/>
      <c r="K260" s="61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5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  <c r="I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  <c r="H889" s="13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  <c r="G933" s="50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  <c r="F1004" s="13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  <row r="1124" spans="1:5" ht="13" customHeight="1">
      <c r="A1124" s="29"/>
      <c r="B1124" s="25"/>
      <c r="C1124" s="26"/>
      <c r="D1124" s="19"/>
      <c r="E1124" s="19"/>
    </row>
  </sheetData>
  <sortState xmlns:xlrd2="http://schemas.microsoft.com/office/spreadsheetml/2017/richdata2" ref="A2:XEU1124">
    <sortCondition ref="R2:R1124"/>
  </sortState>
  <dataValidations count="23">
    <dataValidation type="list" allowBlank="1" showInputMessage="1" showErrorMessage="1" sqref="C187:C1048576 C92:C184" xr:uid="{1740BFB7-02F7-4A64-9BF5-887EEA5F5389}">
      <formula1>#REF!</formula1>
    </dataValidation>
    <dataValidation type="custom" allowBlank="1" showInputMessage="1" showErrorMessage="1" sqref="B192 B184:B186 B196 B1" xr:uid="{69520581-15FF-459F-95A5-D8F3D5EE7BF7}">
      <formula1>"S, V40, V50, V60, V70, V80, V90"</formula1>
    </dataValidation>
    <dataValidation type="list" allowBlank="1" showInputMessage="1" showErrorMessage="1" sqref="B232:B237 B240:B250 B260:B1048576 B187:B222 B88:B89 B84 B91:B184 B86 B20:B63 B2:B5 B8:B15 B68:B79" xr:uid="{0CD313A6-B9BD-4651-916D-5A3E85C2075A}">
      <formula1>"S, V40, V50, V60, V70, V80, V90"</formula1>
    </dataValidation>
    <dataValidation type="list" allowBlank="1" showInputMessage="1" showErrorMessage="1" sqref="B231 B223:B227" xr:uid="{791E6801-884F-41D3-AB99-96A4620B26AF}">
      <formula1>"S,V40,V50,V60,V70,V80,V90"</formula1>
    </dataValidation>
    <dataValidation type="list" allowBlank="1" showInputMessage="1" showErrorMessage="1" sqref="B85" xr:uid="{62346DF1-4B9A-4D7C-A1EE-938346A80783}">
      <formula1>"S,V40,V50,V60,V70,V80,V90"</formula1>
      <formula2>0</formula2>
    </dataValidation>
    <dataValidation type="list" allowBlank="1" showInputMessage="1" showErrorMessage="1" sqref="C81:C82" xr:uid="{FB65859F-CB87-4E65-8C01-E59B7EEF14BC}">
      <formula1>$XEV$2:$XFD$18</formula1>
    </dataValidation>
    <dataValidation type="list" allowBlank="1" showInputMessage="1" showErrorMessage="1" sqref="C84" xr:uid="{6DADE469-AD81-475C-A79E-67FAA29EB899}">
      <formula1>$XEU$2:$XFD$14</formula1>
    </dataValidation>
    <dataValidation type="list" allowBlank="1" showInputMessage="1" showErrorMessage="1" sqref="C87 C80" xr:uid="{ED3E5D36-9C65-45D3-B9AF-7C7EDBDFCB4F}">
      <formula1>$XEU$2:$XFD$18</formula1>
    </dataValidation>
    <dataValidation type="list" allowBlank="1" showInputMessage="1" showErrorMessage="1" sqref="C85" xr:uid="{B25221B3-E730-452B-9E49-0E49ACCEE2D2}">
      <formula1>$XET$2:$XFD$18</formula1>
      <formula2>0</formula2>
    </dataValidation>
    <dataValidation type="list" allowBlank="1" showInputMessage="1" showErrorMessage="1" sqref="C91" xr:uid="{2734C634-5555-40C3-922B-ADFA41121AEF}">
      <formula1>$XET$2:$XFD$14</formula1>
    </dataValidation>
    <dataValidation type="list" allowBlank="1" showInputMessage="1" showErrorMessage="1" sqref="C88" xr:uid="{008637D3-2A53-4C1B-B94D-FC1C789A3339}">
      <formula1>$XES$3:$XFD$32</formula1>
    </dataValidation>
    <dataValidation type="list" allowBlank="1" showInputMessage="1" showErrorMessage="1" sqref="C89" xr:uid="{5E1FC126-4DD3-462D-BEAE-2B0EBD32EEBA}">
      <formula1>$XES$3:$XFD$34</formula1>
    </dataValidation>
    <dataValidation type="list" allowBlank="1" showInputMessage="1" showErrorMessage="1" sqref="C90" xr:uid="{A4CF13F6-1378-42DE-857B-8FE359024C9C}">
      <formula1>$XEZ$2:$XFD$19</formula1>
      <formula2>0</formula2>
    </dataValidation>
    <dataValidation type="list" allowBlank="1" showInputMessage="1" showErrorMessage="1" sqref="C63" xr:uid="{D2A8B36F-E7BD-4EA6-BDD0-799C4B265258}">
      <formula1>$XFD$2:$XFD$6</formula1>
    </dataValidation>
    <dataValidation type="list" allowBlank="1" showInputMessage="1" showErrorMessage="1" sqref="C64:C67" xr:uid="{5300918C-5B23-4F7F-95A4-9A34AD6EADF7}">
      <formula1>$XFC$2:$XFD$5</formula1>
    </dataValidation>
    <dataValidation type="list" allowBlank="1" showInputMessage="1" showErrorMessage="1" sqref="C2" xr:uid="{059DA58A-1DAC-49BF-96F4-7F9FDA997485}">
      <formula1>#REF!</formula1>
    </dataValidation>
    <dataValidation type="list" allowBlank="1" showInputMessage="1" showErrorMessage="1" sqref="C3:C4 C11:C12 C53:C62 C68:C79" xr:uid="{F71447C0-F2BF-4C61-8D30-6B6FC8E0613D}">
      <formula1>#REF!</formula1>
    </dataValidation>
    <dataValidation type="list" allowBlank="1" showInputMessage="1" showErrorMessage="1" sqref="C5" xr:uid="{B24FE63E-6873-4C8B-B415-83C5E0344B5C}">
      <formula1>#REF!</formula1>
    </dataValidation>
    <dataValidation type="list" allowBlank="1" showInputMessage="1" showErrorMessage="1" sqref="C8:C9" xr:uid="{B051FBCF-B9E5-48D9-8D09-C9581E3A2007}">
      <formula1>$XFD$2:$XFD$2</formula1>
    </dataValidation>
    <dataValidation type="list" allowBlank="1" showInputMessage="1" showErrorMessage="1" sqref="C10" xr:uid="{99203E34-EA3B-4D21-B601-64EA10358DBA}">
      <formula1>#REF!</formula1>
    </dataValidation>
    <dataValidation type="list" allowBlank="1" showInputMessage="1" showErrorMessage="1" sqref="C13:C15 C40:C46" xr:uid="{AC95B053-D63F-4CCB-B310-DC0531F2EA88}">
      <formula1>$XFD$2:$XFD$3</formula1>
    </dataValidation>
    <dataValidation type="list" allowBlank="1" showInputMessage="1" showErrorMessage="1" sqref="C20:C24" xr:uid="{51EEA1F3-6C02-4575-8FC8-0FBAD1AA2D22}">
      <formula1>$XEW$2:$XEW$4</formula1>
    </dataValidation>
    <dataValidation type="list" allowBlank="1" showInputMessage="1" showErrorMessage="1" sqref="C25:C39 C47:C52" xr:uid="{F1896248-0C11-492A-B4A0-BA2929445AB2}">
      <formula1>$XFD$2:$XFD$4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9F9243-6882-43D7-BFD9-8B550CD3C975}">
          <x14:formula1>
            <xm:f>'Data validation'!$A$2:$A$19</xm:f>
          </x14:formula1>
          <xm:sqref>C86 C83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D33FD-5A34-4979-AD45-7977F4C5F520}">
  <dimension ref="A1:XEU1123"/>
  <sheetViews>
    <sheetView topLeftCell="A46" workbookViewId="0">
      <selection activeCell="A2" sqref="A2:F56"/>
    </sheetView>
  </sheetViews>
  <sheetFormatPr defaultColWidth="10.83203125" defaultRowHeight="13"/>
  <cols>
    <col min="1" max="1" width="26.6640625" style="20" customWidth="1"/>
    <col min="2" max="2" width="4.5" style="20" bestFit="1" customWidth="1"/>
    <col min="3" max="3" width="21.6640625" style="20" bestFit="1" customWidth="1"/>
    <col min="4" max="4" width="5.9140625" style="20" bestFit="1" customWidth="1"/>
    <col min="5" max="5" width="5" style="20" customWidth="1"/>
    <col min="6" max="6" width="5" style="52" customWidth="1"/>
    <col min="7" max="7" width="5" style="51" customWidth="1"/>
    <col min="8" max="8" width="5" style="10" customWidth="1"/>
    <col min="9" max="9" width="5" style="61" customWidth="1"/>
    <col min="10" max="10" width="3.33203125" style="10" hidden="1" customWidth="1"/>
    <col min="11" max="11" width="2.33203125" style="10" customWidth="1"/>
    <col min="12" max="17" width="4.08203125" style="183" customWidth="1"/>
    <col min="18" max="16384" width="10.83203125" style="10"/>
  </cols>
  <sheetData>
    <row r="1" spans="1:18 16375:16375" ht="13" customHeight="1">
      <c r="A1" s="21" t="s">
        <v>9</v>
      </c>
      <c r="B1" s="22" t="s">
        <v>10</v>
      </c>
      <c r="C1" s="22" t="s">
        <v>0</v>
      </c>
      <c r="D1" s="22" t="s">
        <v>8</v>
      </c>
      <c r="E1" s="23" t="s">
        <v>7</v>
      </c>
      <c r="F1" s="9" t="s">
        <v>6</v>
      </c>
      <c r="G1" s="49" t="s">
        <v>5</v>
      </c>
      <c r="H1" s="9" t="s">
        <v>4</v>
      </c>
      <c r="I1" s="9" t="s">
        <v>3</v>
      </c>
      <c r="J1" s="16" t="s">
        <v>75</v>
      </c>
      <c r="K1" s="62"/>
      <c r="L1" s="177" t="s">
        <v>8</v>
      </c>
      <c r="M1" s="178" t="s">
        <v>7</v>
      </c>
      <c r="N1" s="179" t="s">
        <v>6</v>
      </c>
      <c r="O1" s="180" t="s">
        <v>5</v>
      </c>
      <c r="P1" s="181" t="s">
        <v>4</v>
      </c>
      <c r="Q1" s="182" t="s">
        <v>3</v>
      </c>
      <c r="R1" s="16" t="s">
        <v>29</v>
      </c>
      <c r="XEU1" s="11"/>
    </row>
    <row r="2" spans="1:18 16375:16375" ht="13" customHeight="1">
      <c r="A2" s="40" t="s">
        <v>77</v>
      </c>
      <c r="B2" s="509" t="s">
        <v>33</v>
      </c>
      <c r="C2" s="515" t="s">
        <v>25</v>
      </c>
      <c r="D2" s="504">
        <v>28</v>
      </c>
      <c r="E2" s="504"/>
      <c r="F2" s="504">
        <v>30</v>
      </c>
      <c r="G2" s="15"/>
      <c r="H2" s="15"/>
      <c r="I2" s="15"/>
      <c r="J2" s="61">
        <f t="shared" ref="J2:J33" si="0">COUNT(D2:I2)</f>
        <v>2</v>
      </c>
      <c r="K2" s="61"/>
      <c r="L2" s="183">
        <f t="shared" ref="L2:L33" si="1">IFERROR(_xlfn.RANK.EQ(D2,D:D,1),"")</f>
        <v>1</v>
      </c>
      <c r="M2" s="183" t="str">
        <f t="shared" ref="M2:M33" si="2">IFERROR(_xlfn.RANK.EQ(E2,E:E,1),"")</f>
        <v/>
      </c>
      <c r="N2" s="183">
        <f t="shared" ref="N2:N33" si="3">IFERROR(_xlfn.RANK.EQ(F2,F:F,1),"")</f>
        <v>1</v>
      </c>
      <c r="O2" s="183" t="str">
        <f t="shared" ref="O2:O33" si="4">IFERROR(_xlfn.RANK.EQ(G2,G:G,1),"")</f>
        <v/>
      </c>
      <c r="P2" s="183" t="str">
        <f t="shared" ref="P2:P33" si="5">IFERROR(_xlfn.RANK.EQ(H2,H:H,1),"")</f>
        <v/>
      </c>
      <c r="Q2" s="183" t="str">
        <f t="shared" ref="Q2:Q33" si="6">IFERROR(_xlfn.RANK.EQ(I2,I:I,1),"")</f>
        <v/>
      </c>
      <c r="R2" s="5" t="str">
        <f>IF(J2&gt;3,SUM(SMALL(L2:Q2,{1,2,3,4})),"")</f>
        <v/>
      </c>
    </row>
    <row r="3" spans="1:18 16375:16375" ht="13" customHeight="1">
      <c r="A3" s="40" t="s">
        <v>487</v>
      </c>
      <c r="B3" s="509" t="s">
        <v>33</v>
      </c>
      <c r="C3" s="515" t="s">
        <v>16</v>
      </c>
      <c r="D3" s="504"/>
      <c r="E3" s="504"/>
      <c r="F3" s="515">
        <v>46</v>
      </c>
      <c r="G3" s="15"/>
      <c r="H3" s="15"/>
      <c r="I3" s="15"/>
      <c r="J3" s="61">
        <f t="shared" si="0"/>
        <v>1</v>
      </c>
      <c r="K3" s="61"/>
      <c r="L3" s="183" t="str">
        <f t="shared" si="1"/>
        <v/>
      </c>
      <c r="M3" s="183" t="str">
        <f t="shared" si="2"/>
        <v/>
      </c>
      <c r="N3" s="183">
        <f t="shared" si="3"/>
        <v>2</v>
      </c>
      <c r="O3" s="183" t="str">
        <f t="shared" si="4"/>
        <v/>
      </c>
      <c r="P3" s="183" t="str">
        <f t="shared" si="5"/>
        <v/>
      </c>
      <c r="Q3" s="183" t="str">
        <f t="shared" si="6"/>
        <v/>
      </c>
      <c r="R3" s="5" t="str">
        <f>IF(J3&gt;3,SUM(SMALL(L3:Q3,{1,2,3,4})),"")</f>
        <v/>
      </c>
    </row>
    <row r="4" spans="1:18 16375:16375" ht="13" customHeight="1">
      <c r="A4" s="20" t="s">
        <v>340</v>
      </c>
      <c r="B4" s="20" t="s">
        <v>33</v>
      </c>
      <c r="C4" s="20" t="s">
        <v>27</v>
      </c>
      <c r="E4" s="20">
        <v>75</v>
      </c>
      <c r="F4" s="72">
        <v>49</v>
      </c>
      <c r="G4" s="15"/>
      <c r="H4" s="15"/>
      <c r="I4" s="15"/>
      <c r="J4" s="61">
        <f t="shared" si="0"/>
        <v>2</v>
      </c>
      <c r="K4" s="61"/>
      <c r="L4" s="183" t="str">
        <f t="shared" si="1"/>
        <v/>
      </c>
      <c r="M4" s="183">
        <f t="shared" si="2"/>
        <v>2</v>
      </c>
      <c r="N4" s="183">
        <f t="shared" si="3"/>
        <v>3</v>
      </c>
      <c r="O4" s="183" t="str">
        <f t="shared" si="4"/>
        <v/>
      </c>
      <c r="P4" s="183" t="str">
        <f t="shared" si="5"/>
        <v/>
      </c>
      <c r="Q4" s="183" t="str">
        <f t="shared" si="6"/>
        <v/>
      </c>
      <c r="R4" s="5" t="str">
        <f>IF(J4&gt;3,SUM(SMALL(L4:Q4,{1,2,3,4})),"")</f>
        <v/>
      </c>
    </row>
    <row r="5" spans="1:18 16375:16375" ht="13" customHeight="1">
      <c r="A5" s="40" t="s">
        <v>435</v>
      </c>
      <c r="B5" s="509" t="s">
        <v>33</v>
      </c>
      <c r="C5" s="515" t="s">
        <v>16</v>
      </c>
      <c r="D5" s="504"/>
      <c r="E5" s="504">
        <v>83</v>
      </c>
      <c r="F5" s="515">
        <v>53</v>
      </c>
      <c r="G5" s="15"/>
      <c r="H5" s="15"/>
      <c r="I5" s="15"/>
      <c r="J5" s="61">
        <f t="shared" si="0"/>
        <v>2</v>
      </c>
      <c r="K5" s="61"/>
      <c r="L5" s="183" t="str">
        <f t="shared" si="1"/>
        <v/>
      </c>
      <c r="M5" s="183">
        <f t="shared" si="2"/>
        <v>3</v>
      </c>
      <c r="N5" s="183">
        <f t="shared" si="3"/>
        <v>4</v>
      </c>
      <c r="O5" s="183" t="str">
        <f t="shared" si="4"/>
        <v/>
      </c>
      <c r="P5" s="183" t="str">
        <f t="shared" si="5"/>
        <v/>
      </c>
      <c r="Q5" s="183" t="str">
        <f t="shared" si="6"/>
        <v/>
      </c>
      <c r="R5" s="5" t="str">
        <f>IF(J5&gt;3,SUM(SMALL(L5:Q5,{1,2,3,4})),"")</f>
        <v/>
      </c>
    </row>
    <row r="6" spans="1:18 16375:16375" ht="13" customHeight="1">
      <c r="A6" s="40" t="s">
        <v>296</v>
      </c>
      <c r="B6" s="509" t="s">
        <v>33</v>
      </c>
      <c r="C6" s="515" t="s">
        <v>11</v>
      </c>
      <c r="D6" s="504"/>
      <c r="E6" s="504">
        <v>95</v>
      </c>
      <c r="F6" s="504">
        <v>63</v>
      </c>
      <c r="G6" s="15"/>
      <c r="H6" s="15"/>
      <c r="I6" s="15"/>
      <c r="J6" s="61">
        <f t="shared" si="0"/>
        <v>2</v>
      </c>
      <c r="K6" s="61"/>
      <c r="L6" s="183" t="str">
        <f t="shared" si="1"/>
        <v/>
      </c>
      <c r="M6" s="183">
        <f t="shared" si="2"/>
        <v>4</v>
      </c>
      <c r="N6" s="183">
        <f t="shared" si="3"/>
        <v>5</v>
      </c>
      <c r="O6" s="183" t="str">
        <f t="shared" si="4"/>
        <v/>
      </c>
      <c r="P6" s="183" t="str">
        <f t="shared" si="5"/>
        <v/>
      </c>
      <c r="Q6" s="183" t="str">
        <f t="shared" si="6"/>
        <v/>
      </c>
      <c r="R6" s="5" t="str">
        <f>IF(J6&gt;3,SUM(SMALL(L6:Q6,{1,2,3,4})),"")</f>
        <v/>
      </c>
    </row>
    <row r="7" spans="1:18 16375:16375" ht="13" customHeight="1">
      <c r="A7" s="40" t="s">
        <v>285</v>
      </c>
      <c r="B7" s="509" t="s">
        <v>33</v>
      </c>
      <c r="C7" s="515" t="s">
        <v>14</v>
      </c>
      <c r="D7" s="504"/>
      <c r="E7" s="504">
        <v>97</v>
      </c>
      <c r="F7" s="504">
        <v>64</v>
      </c>
      <c r="G7" s="15"/>
      <c r="H7" s="15"/>
      <c r="I7" s="15"/>
      <c r="J7" s="61">
        <f t="shared" si="0"/>
        <v>2</v>
      </c>
      <c r="K7" s="61"/>
      <c r="L7" s="183" t="str">
        <f t="shared" si="1"/>
        <v/>
      </c>
      <c r="M7" s="183">
        <f t="shared" si="2"/>
        <v>6</v>
      </c>
      <c r="N7" s="183">
        <f t="shared" si="3"/>
        <v>6</v>
      </c>
      <c r="O7" s="183" t="str">
        <f t="shared" si="4"/>
        <v/>
      </c>
      <c r="P7" s="183" t="str">
        <f t="shared" si="5"/>
        <v/>
      </c>
      <c r="Q7" s="183" t="str">
        <f t="shared" si="6"/>
        <v/>
      </c>
      <c r="R7" s="5" t="str">
        <f>IF(J7&gt;3,SUM(SMALL(L7:Q7,{1,2,3,4})),"")</f>
        <v/>
      </c>
    </row>
    <row r="8" spans="1:18 16375:16375" ht="13" customHeight="1">
      <c r="A8" s="40" t="s">
        <v>267</v>
      </c>
      <c r="B8" s="509" t="s">
        <v>33</v>
      </c>
      <c r="C8" s="515" t="s">
        <v>22</v>
      </c>
      <c r="D8" s="286"/>
      <c r="E8" s="504">
        <v>99</v>
      </c>
      <c r="F8" s="504">
        <v>65</v>
      </c>
      <c r="G8" s="15"/>
      <c r="H8" s="15"/>
      <c r="I8" s="15"/>
      <c r="J8" s="61">
        <f t="shared" si="0"/>
        <v>2</v>
      </c>
      <c r="K8" s="61"/>
      <c r="L8" s="183" t="str">
        <f t="shared" si="1"/>
        <v/>
      </c>
      <c r="M8" s="183">
        <f t="shared" si="2"/>
        <v>7</v>
      </c>
      <c r="N8" s="183">
        <f t="shared" si="3"/>
        <v>7</v>
      </c>
      <c r="O8" s="183" t="str">
        <f t="shared" si="4"/>
        <v/>
      </c>
      <c r="P8" s="183" t="str">
        <f t="shared" si="5"/>
        <v/>
      </c>
      <c r="Q8" s="183" t="str">
        <f t="shared" si="6"/>
        <v/>
      </c>
      <c r="R8" s="5" t="str">
        <f>IF(J8&gt;3,SUM(SMALL(L8:Q8,{1,2,3,4})),"")</f>
        <v/>
      </c>
    </row>
    <row r="9" spans="1:18 16375:16375" ht="13" customHeight="1">
      <c r="A9" s="5" t="s">
        <v>449</v>
      </c>
      <c r="B9" s="5" t="s">
        <v>450</v>
      </c>
      <c r="C9" s="515" t="s">
        <v>21</v>
      </c>
      <c r="D9" s="515"/>
      <c r="E9" s="5">
        <v>104</v>
      </c>
      <c r="F9" s="169">
        <v>66</v>
      </c>
      <c r="G9" s="15"/>
      <c r="H9" s="15"/>
      <c r="I9" s="15"/>
      <c r="J9" s="61">
        <f t="shared" si="0"/>
        <v>2</v>
      </c>
      <c r="K9" s="61"/>
      <c r="L9" s="183" t="str">
        <f t="shared" si="1"/>
        <v/>
      </c>
      <c r="M9" s="183">
        <f t="shared" si="2"/>
        <v>8</v>
      </c>
      <c r="N9" s="183">
        <f t="shared" si="3"/>
        <v>8</v>
      </c>
      <c r="O9" s="183" t="str">
        <f t="shared" si="4"/>
        <v/>
      </c>
      <c r="P9" s="183" t="str">
        <f t="shared" si="5"/>
        <v/>
      </c>
      <c r="Q9" s="183" t="str">
        <f t="shared" si="6"/>
        <v/>
      </c>
      <c r="R9" s="5" t="str">
        <f>IF(J9&gt;3,SUM(SMALL(L9:Q9,{1,2,3,4})),"")</f>
        <v/>
      </c>
    </row>
    <row r="10" spans="1:18 16375:16375" ht="13" customHeight="1">
      <c r="A10" s="223" t="s">
        <v>284</v>
      </c>
      <c r="B10" s="224" t="s">
        <v>33</v>
      </c>
      <c r="C10" s="329" t="s">
        <v>14</v>
      </c>
      <c r="D10" s="15"/>
      <c r="E10" s="15">
        <v>96</v>
      </c>
      <c r="F10" s="504">
        <v>73</v>
      </c>
      <c r="G10" s="15"/>
      <c r="H10" s="15"/>
      <c r="I10" s="15"/>
      <c r="J10" s="61">
        <f t="shared" si="0"/>
        <v>2</v>
      </c>
      <c r="K10" s="61"/>
      <c r="L10" s="183" t="str">
        <f t="shared" si="1"/>
        <v/>
      </c>
      <c r="M10" s="183">
        <f t="shared" si="2"/>
        <v>5</v>
      </c>
      <c r="N10" s="183">
        <f t="shared" si="3"/>
        <v>9</v>
      </c>
      <c r="O10" s="183" t="str">
        <f t="shared" si="4"/>
        <v/>
      </c>
      <c r="P10" s="183" t="str">
        <f t="shared" si="5"/>
        <v/>
      </c>
      <c r="Q10" s="183" t="str">
        <f t="shared" si="6"/>
        <v/>
      </c>
      <c r="R10" s="5" t="str">
        <f>IF(J10&gt;3,SUM(SMALL(L10:Q10,{1,2,3,4})),"")</f>
        <v/>
      </c>
    </row>
    <row r="11" spans="1:18 16375:16375" ht="13" customHeight="1">
      <c r="A11" s="223" t="s">
        <v>287</v>
      </c>
      <c r="B11" s="224" t="s">
        <v>33</v>
      </c>
      <c r="C11" s="329" t="s">
        <v>14</v>
      </c>
      <c r="D11" s="15"/>
      <c r="E11" s="15">
        <v>123</v>
      </c>
      <c r="F11" s="504">
        <v>74</v>
      </c>
      <c r="G11" s="15"/>
      <c r="H11" s="15"/>
      <c r="I11" s="15"/>
      <c r="J11" s="61">
        <f t="shared" si="0"/>
        <v>2</v>
      </c>
      <c r="K11" s="61"/>
      <c r="L11" s="183" t="str">
        <f t="shared" si="1"/>
        <v/>
      </c>
      <c r="M11" s="183">
        <f t="shared" si="2"/>
        <v>13</v>
      </c>
      <c r="N11" s="183">
        <f t="shared" si="3"/>
        <v>10</v>
      </c>
      <c r="O11" s="183" t="str">
        <f t="shared" si="4"/>
        <v/>
      </c>
      <c r="P11" s="183" t="str">
        <f t="shared" si="5"/>
        <v/>
      </c>
      <c r="Q11" s="183" t="str">
        <f t="shared" si="6"/>
        <v/>
      </c>
      <c r="R11" s="5" t="str">
        <f>IF(J11&gt;3,SUM(SMALL(L11:Q11,{1,2,3,4})),"")</f>
        <v/>
      </c>
    </row>
    <row r="12" spans="1:18 16375:16375" ht="13" customHeight="1">
      <c r="A12" s="545" t="s">
        <v>501</v>
      </c>
      <c r="B12" s="56" t="s">
        <v>33</v>
      </c>
      <c r="C12" s="56" t="s">
        <v>27</v>
      </c>
      <c r="D12" s="19"/>
      <c r="E12" s="19"/>
      <c r="F12" s="72">
        <v>76</v>
      </c>
      <c r="G12" s="15"/>
      <c r="H12" s="15"/>
      <c r="I12" s="15"/>
      <c r="J12" s="61">
        <f t="shared" si="0"/>
        <v>1</v>
      </c>
      <c r="K12" s="61"/>
      <c r="L12" s="183" t="str">
        <f t="shared" si="1"/>
        <v/>
      </c>
      <c r="M12" s="183" t="str">
        <f t="shared" si="2"/>
        <v/>
      </c>
      <c r="N12" s="183">
        <f t="shared" si="3"/>
        <v>11</v>
      </c>
      <c r="O12" s="183" t="str">
        <f t="shared" si="4"/>
        <v/>
      </c>
      <c r="P12" s="183" t="str">
        <f t="shared" si="5"/>
        <v/>
      </c>
      <c r="Q12" s="183" t="str">
        <f t="shared" si="6"/>
        <v/>
      </c>
      <c r="R12" s="5" t="str">
        <f>IF(J12&gt;3,SUM(SMALL(L12:Q12,{1,2,3,4})),"")</f>
        <v/>
      </c>
    </row>
    <row r="13" spans="1:18 16375:16375" ht="13" customHeight="1">
      <c r="A13" s="223" t="s">
        <v>486</v>
      </c>
      <c r="B13" s="224" t="s">
        <v>33</v>
      </c>
      <c r="C13" s="329" t="s">
        <v>16</v>
      </c>
      <c r="D13" s="15"/>
      <c r="E13" s="15"/>
      <c r="F13" s="515">
        <v>80</v>
      </c>
      <c r="G13" s="15"/>
      <c r="H13" s="15"/>
      <c r="I13" s="15"/>
      <c r="J13" s="61">
        <f t="shared" si="0"/>
        <v>1</v>
      </c>
      <c r="K13" s="61"/>
      <c r="L13" s="183" t="str">
        <f t="shared" si="1"/>
        <v/>
      </c>
      <c r="M13" s="183" t="str">
        <f t="shared" si="2"/>
        <v/>
      </c>
      <c r="N13" s="183">
        <f t="shared" si="3"/>
        <v>12</v>
      </c>
      <c r="O13" s="183" t="str">
        <f t="shared" si="4"/>
        <v/>
      </c>
      <c r="P13" s="183" t="str">
        <f t="shared" si="5"/>
        <v/>
      </c>
      <c r="Q13" s="183" t="str">
        <f t="shared" si="6"/>
        <v/>
      </c>
      <c r="R13" s="5" t="str">
        <f>IF(J13&gt;3,SUM(SMALL(L13:Q13,{1,2,3,4})),"")</f>
        <v/>
      </c>
    </row>
    <row r="14" spans="1:18 16375:16375" ht="13" customHeight="1">
      <c r="A14" s="223" t="s">
        <v>130</v>
      </c>
      <c r="B14" s="224" t="s">
        <v>33</v>
      </c>
      <c r="C14" s="329" t="s">
        <v>14</v>
      </c>
      <c r="D14" s="15">
        <v>102</v>
      </c>
      <c r="E14" s="15">
        <v>147</v>
      </c>
      <c r="F14" s="504">
        <v>81</v>
      </c>
      <c r="G14" s="15"/>
      <c r="H14" s="15"/>
      <c r="I14" s="15"/>
      <c r="J14" s="61">
        <f t="shared" si="0"/>
        <v>3</v>
      </c>
      <c r="K14" s="61"/>
      <c r="L14" s="183">
        <f t="shared" si="1"/>
        <v>10</v>
      </c>
      <c r="M14" s="183">
        <f t="shared" si="2"/>
        <v>22</v>
      </c>
      <c r="N14" s="183">
        <f t="shared" si="3"/>
        <v>13</v>
      </c>
      <c r="O14" s="183" t="str">
        <f t="shared" si="4"/>
        <v/>
      </c>
      <c r="P14" s="183" t="str">
        <f t="shared" si="5"/>
        <v/>
      </c>
      <c r="Q14" s="183" t="str">
        <f t="shared" si="6"/>
        <v/>
      </c>
      <c r="R14" s="5" t="str">
        <f>IF(J14&gt;3,SUM(SMALL(L14:Q14,{1,2,3,4})),"")</f>
        <v/>
      </c>
    </row>
    <row r="15" spans="1:18 16375:16375" ht="13" customHeight="1">
      <c r="A15" s="547" t="s">
        <v>311</v>
      </c>
      <c r="B15" s="549" t="s">
        <v>33</v>
      </c>
      <c r="C15" s="563" t="s">
        <v>15</v>
      </c>
      <c r="D15" s="564"/>
      <c r="E15" s="564">
        <v>129</v>
      </c>
      <c r="F15" s="565">
        <v>82</v>
      </c>
      <c r="G15" s="15"/>
      <c r="H15" s="15"/>
      <c r="I15" s="15"/>
      <c r="J15" s="61">
        <f t="shared" si="0"/>
        <v>2</v>
      </c>
      <c r="K15" s="61"/>
      <c r="L15" s="183" t="str">
        <f t="shared" si="1"/>
        <v/>
      </c>
      <c r="M15" s="183">
        <f t="shared" si="2"/>
        <v>17</v>
      </c>
      <c r="N15" s="183">
        <f t="shared" si="3"/>
        <v>14</v>
      </c>
      <c r="O15" s="183" t="str">
        <f t="shared" si="4"/>
        <v/>
      </c>
      <c r="P15" s="183" t="str">
        <f t="shared" si="5"/>
        <v/>
      </c>
      <c r="Q15" s="183" t="str">
        <f t="shared" si="6"/>
        <v/>
      </c>
      <c r="R15" s="5" t="str">
        <f>IF(J15&gt;3,SUM(SMALL(L15:Q15,{1,2,3,4})),"")</f>
        <v/>
      </c>
    </row>
    <row r="16" spans="1:18 16375:16375" ht="13" customHeight="1">
      <c r="A16" s="223" t="s">
        <v>469</v>
      </c>
      <c r="B16" s="224" t="s">
        <v>33</v>
      </c>
      <c r="C16" s="329" t="s">
        <v>22</v>
      </c>
      <c r="D16" s="15"/>
      <c r="E16" s="562"/>
      <c r="F16" s="504">
        <v>86</v>
      </c>
      <c r="G16" s="15"/>
      <c r="H16" s="15"/>
      <c r="I16" s="15"/>
      <c r="J16" s="61">
        <f t="shared" si="0"/>
        <v>1</v>
      </c>
      <c r="K16" s="61"/>
      <c r="L16" s="183" t="str">
        <f t="shared" si="1"/>
        <v/>
      </c>
      <c r="M16" s="183" t="str">
        <f t="shared" si="2"/>
        <v/>
      </c>
      <c r="N16" s="183">
        <f t="shared" si="3"/>
        <v>15</v>
      </c>
      <c r="O16" s="183" t="str">
        <f t="shared" si="4"/>
        <v/>
      </c>
      <c r="P16" s="183" t="str">
        <f t="shared" si="5"/>
        <v/>
      </c>
      <c r="Q16" s="183" t="str">
        <f t="shared" si="6"/>
        <v/>
      </c>
      <c r="R16" s="5" t="str">
        <f>IF(J16&gt;3,SUM(SMALL(L16:Q16,{1,2,3,4})),"")</f>
        <v/>
      </c>
    </row>
    <row r="17" spans="1:18" ht="13" customHeight="1">
      <c r="A17" s="20" t="s">
        <v>508</v>
      </c>
      <c r="B17" s="19" t="s">
        <v>33</v>
      </c>
      <c r="C17" s="19" t="s">
        <v>52</v>
      </c>
      <c r="E17" s="19"/>
      <c r="F17" s="13">
        <v>86</v>
      </c>
      <c r="G17" s="15"/>
      <c r="H17" s="15"/>
      <c r="I17" s="15"/>
      <c r="J17" s="61">
        <f t="shared" si="0"/>
        <v>1</v>
      </c>
      <c r="L17" s="183" t="str">
        <f t="shared" si="1"/>
        <v/>
      </c>
      <c r="M17" s="183" t="str">
        <f t="shared" si="2"/>
        <v/>
      </c>
      <c r="N17" s="183">
        <f t="shared" si="3"/>
        <v>15</v>
      </c>
      <c r="O17" s="183" t="str">
        <f t="shared" si="4"/>
        <v/>
      </c>
      <c r="P17" s="183" t="str">
        <f t="shared" si="5"/>
        <v/>
      </c>
      <c r="Q17" s="183" t="str">
        <f t="shared" si="6"/>
        <v/>
      </c>
      <c r="R17" s="5" t="str">
        <f>IF(J17&gt;3,SUM(SMALL(L17:Q17,{1,2,3,4})),"")</f>
        <v/>
      </c>
    </row>
    <row r="18" spans="1:18" ht="13" customHeight="1">
      <c r="A18" s="40" t="s">
        <v>154</v>
      </c>
      <c r="B18" s="41" t="s">
        <v>33</v>
      </c>
      <c r="C18" s="42" t="s">
        <v>21</v>
      </c>
      <c r="D18" s="504">
        <v>92</v>
      </c>
      <c r="E18" s="15">
        <v>124</v>
      </c>
      <c r="F18" s="15">
        <v>87</v>
      </c>
      <c r="G18" s="15"/>
      <c r="H18" s="15"/>
      <c r="I18" s="15"/>
      <c r="J18" s="61">
        <f t="shared" si="0"/>
        <v>3</v>
      </c>
      <c r="K18" s="61"/>
      <c r="L18" s="183">
        <f t="shared" si="1"/>
        <v>6</v>
      </c>
      <c r="M18" s="183">
        <f t="shared" si="2"/>
        <v>14</v>
      </c>
      <c r="N18" s="183">
        <f t="shared" si="3"/>
        <v>17</v>
      </c>
      <c r="O18" s="183" t="str">
        <f t="shared" si="4"/>
        <v/>
      </c>
      <c r="P18" s="183" t="str">
        <f t="shared" si="5"/>
        <v/>
      </c>
      <c r="Q18" s="183" t="str">
        <f t="shared" si="6"/>
        <v/>
      </c>
      <c r="R18" s="5" t="str">
        <f>IF(J18&gt;3,SUM(SMALL(L18:Q18,{1,2,3,4})),"")</f>
        <v/>
      </c>
    </row>
    <row r="19" spans="1:18" ht="13" customHeight="1">
      <c r="A19" s="40" t="s">
        <v>479</v>
      </c>
      <c r="B19" s="41" t="s">
        <v>33</v>
      </c>
      <c r="C19" s="42" t="s">
        <v>14</v>
      </c>
      <c r="D19" s="15"/>
      <c r="E19" s="504"/>
      <c r="F19" s="15">
        <v>95</v>
      </c>
      <c r="G19" s="15"/>
      <c r="H19" s="15"/>
      <c r="I19" s="15"/>
      <c r="J19" s="61">
        <f t="shared" si="0"/>
        <v>1</v>
      </c>
      <c r="K19" s="61"/>
      <c r="L19" s="183" t="str">
        <f t="shared" si="1"/>
        <v/>
      </c>
      <c r="M19" s="183" t="str">
        <f t="shared" si="2"/>
        <v/>
      </c>
      <c r="N19" s="183">
        <f t="shared" si="3"/>
        <v>18</v>
      </c>
      <c r="O19" s="183" t="str">
        <f t="shared" si="4"/>
        <v/>
      </c>
      <c r="P19" s="183" t="str">
        <f t="shared" si="5"/>
        <v/>
      </c>
      <c r="Q19" s="183" t="str">
        <f t="shared" si="6"/>
        <v/>
      </c>
      <c r="R19" s="5" t="str">
        <f>IF(J19&gt;3,SUM(SMALL(L19:Q19,{1,2,3,4})),"")</f>
        <v/>
      </c>
    </row>
    <row r="20" spans="1:18" ht="13" customHeight="1">
      <c r="A20" s="40" t="s">
        <v>144</v>
      </c>
      <c r="B20" s="41" t="s">
        <v>33</v>
      </c>
      <c r="C20" s="42" t="s">
        <v>21</v>
      </c>
      <c r="D20" s="15">
        <v>105</v>
      </c>
      <c r="E20" s="15"/>
      <c r="F20" s="15">
        <v>97</v>
      </c>
      <c r="G20" s="15"/>
      <c r="H20" s="15"/>
      <c r="I20" s="15"/>
      <c r="J20" s="61">
        <f t="shared" si="0"/>
        <v>2</v>
      </c>
      <c r="L20" s="183">
        <f t="shared" si="1"/>
        <v>12</v>
      </c>
      <c r="M20" s="183" t="str">
        <f t="shared" si="2"/>
        <v/>
      </c>
      <c r="N20" s="183">
        <f t="shared" si="3"/>
        <v>19</v>
      </c>
      <c r="O20" s="183" t="str">
        <f t="shared" si="4"/>
        <v/>
      </c>
      <c r="P20" s="183" t="str">
        <f t="shared" si="5"/>
        <v/>
      </c>
      <c r="Q20" s="183" t="str">
        <f t="shared" si="6"/>
        <v/>
      </c>
      <c r="R20" s="5" t="str">
        <f>IF(J20&gt;3,SUM(SMALL(L20:Q20,{1,2,3,4})),"")</f>
        <v/>
      </c>
    </row>
    <row r="21" spans="1:18" ht="13" customHeight="1">
      <c r="A21" s="40" t="s">
        <v>131</v>
      </c>
      <c r="B21" s="41" t="s">
        <v>33</v>
      </c>
      <c r="C21" s="42" t="s">
        <v>14</v>
      </c>
      <c r="D21" s="15">
        <v>103</v>
      </c>
      <c r="E21" s="15">
        <v>150</v>
      </c>
      <c r="F21" s="15">
        <v>100</v>
      </c>
      <c r="G21" s="15"/>
      <c r="H21" s="15"/>
      <c r="I21" s="15"/>
      <c r="J21" s="61">
        <f t="shared" si="0"/>
        <v>3</v>
      </c>
      <c r="L21" s="183">
        <f t="shared" si="1"/>
        <v>11</v>
      </c>
      <c r="M21" s="183">
        <f t="shared" si="2"/>
        <v>23</v>
      </c>
      <c r="N21" s="183">
        <f t="shared" si="3"/>
        <v>20</v>
      </c>
      <c r="O21" s="183" t="str">
        <f t="shared" si="4"/>
        <v/>
      </c>
      <c r="P21" s="183" t="str">
        <f t="shared" si="5"/>
        <v/>
      </c>
      <c r="Q21" s="183" t="str">
        <f t="shared" si="6"/>
        <v/>
      </c>
      <c r="R21" s="5" t="str">
        <f>IF(J21&gt;3,SUM(SMALL(L21:Q21,{1,2,3,4})),"")</f>
        <v/>
      </c>
    </row>
    <row r="22" spans="1:18" ht="13" customHeight="1">
      <c r="A22" s="462" t="s">
        <v>512</v>
      </c>
      <c r="B22" s="463" t="s">
        <v>450</v>
      </c>
      <c r="C22" s="464" t="s">
        <v>21</v>
      </c>
      <c r="D22" s="465"/>
      <c r="E22" s="566"/>
      <c r="F22" s="465">
        <v>102</v>
      </c>
      <c r="G22" s="15"/>
      <c r="H22" s="15"/>
      <c r="I22" s="15"/>
      <c r="J22" s="61">
        <f t="shared" si="0"/>
        <v>1</v>
      </c>
      <c r="L22" s="183" t="str">
        <f t="shared" si="1"/>
        <v/>
      </c>
      <c r="M22" s="183" t="str">
        <f t="shared" si="2"/>
        <v/>
      </c>
      <c r="N22" s="183">
        <f t="shared" si="3"/>
        <v>21</v>
      </c>
      <c r="O22" s="183" t="str">
        <f t="shared" si="4"/>
        <v/>
      </c>
      <c r="P22" s="183" t="str">
        <f t="shared" si="5"/>
        <v/>
      </c>
      <c r="Q22" s="183" t="str">
        <f t="shared" si="6"/>
        <v/>
      </c>
      <c r="R22" s="5" t="str">
        <f>IF(J22&gt;3,SUM(SMALL(L22:Q22,{1,2,3,4})),"")</f>
        <v/>
      </c>
    </row>
    <row r="23" spans="1:18" ht="13" customHeight="1">
      <c r="A23" s="466" t="s">
        <v>382</v>
      </c>
      <c r="B23" s="467" t="s">
        <v>33</v>
      </c>
      <c r="C23" s="468" t="s">
        <v>24</v>
      </c>
      <c r="D23" s="574"/>
      <c r="E23" s="469">
        <v>175</v>
      </c>
      <c r="F23" s="465">
        <v>103</v>
      </c>
      <c r="G23" s="15"/>
      <c r="H23" s="15"/>
      <c r="I23" s="15"/>
      <c r="J23" s="61">
        <f t="shared" si="0"/>
        <v>2</v>
      </c>
      <c r="K23" s="61"/>
      <c r="L23" s="183" t="str">
        <f t="shared" si="1"/>
        <v/>
      </c>
      <c r="M23" s="183">
        <f t="shared" si="2"/>
        <v>30</v>
      </c>
      <c r="N23" s="183">
        <f t="shared" si="3"/>
        <v>22</v>
      </c>
      <c r="O23" s="183" t="str">
        <f t="shared" si="4"/>
        <v/>
      </c>
      <c r="P23" s="183" t="str">
        <f t="shared" si="5"/>
        <v/>
      </c>
      <c r="Q23" s="183" t="str">
        <f t="shared" si="6"/>
        <v/>
      </c>
      <c r="R23" s="5" t="str">
        <f>IF(J23&gt;3,SUM(SMALL(L23:Q23,{1,2,3,4})),"")</f>
        <v/>
      </c>
    </row>
    <row r="24" spans="1:18" ht="13" customHeight="1">
      <c r="A24" s="40" t="s">
        <v>132</v>
      </c>
      <c r="B24" s="41" t="s">
        <v>33</v>
      </c>
      <c r="C24" s="42" t="s">
        <v>14</v>
      </c>
      <c r="D24" s="15">
        <v>115</v>
      </c>
      <c r="E24" s="15">
        <v>171</v>
      </c>
      <c r="F24" s="15">
        <v>104</v>
      </c>
      <c r="G24" s="42"/>
      <c r="H24" s="15"/>
      <c r="I24" s="15"/>
      <c r="J24" s="61">
        <f t="shared" si="0"/>
        <v>3</v>
      </c>
      <c r="K24" s="61"/>
      <c r="L24" s="183">
        <f t="shared" si="1"/>
        <v>17</v>
      </c>
      <c r="M24" s="183">
        <f t="shared" si="2"/>
        <v>27</v>
      </c>
      <c r="N24" s="183">
        <f t="shared" si="3"/>
        <v>23</v>
      </c>
      <c r="O24" s="183" t="str">
        <f t="shared" si="4"/>
        <v/>
      </c>
      <c r="P24" s="183" t="str">
        <f t="shared" si="5"/>
        <v/>
      </c>
      <c r="Q24" s="183" t="str">
        <f t="shared" si="6"/>
        <v/>
      </c>
      <c r="R24" s="5" t="str">
        <f>IF(J24&gt;3,SUM(SMALL(L24:Q24,{1,2,3,4})),"")</f>
        <v/>
      </c>
    </row>
    <row r="25" spans="1:18" ht="13" customHeight="1">
      <c r="A25" s="40" t="s">
        <v>496</v>
      </c>
      <c r="B25" s="41" t="s">
        <v>33</v>
      </c>
      <c r="C25" s="42" t="s">
        <v>18</v>
      </c>
      <c r="D25" s="15"/>
      <c r="E25" s="15"/>
      <c r="F25" s="15">
        <v>105</v>
      </c>
      <c r="G25" s="46"/>
      <c r="H25" s="15"/>
      <c r="I25" s="15"/>
      <c r="J25" s="61">
        <f t="shared" si="0"/>
        <v>1</v>
      </c>
      <c r="K25" s="61"/>
      <c r="L25" s="183" t="str">
        <f t="shared" si="1"/>
        <v/>
      </c>
      <c r="M25" s="183" t="str">
        <f t="shared" si="2"/>
        <v/>
      </c>
      <c r="N25" s="183">
        <f t="shared" si="3"/>
        <v>24</v>
      </c>
      <c r="O25" s="183" t="str">
        <f t="shared" si="4"/>
        <v/>
      </c>
      <c r="P25" s="183" t="str">
        <f t="shared" si="5"/>
        <v/>
      </c>
      <c r="Q25" s="183" t="str">
        <f t="shared" si="6"/>
        <v/>
      </c>
      <c r="R25" s="5" t="str">
        <f>IF(J25&gt;3,SUM(SMALL(L25:Q25,{1,2,3,4})),"")</f>
        <v/>
      </c>
    </row>
    <row r="26" spans="1:18" ht="13" customHeight="1">
      <c r="A26" s="40" t="s">
        <v>481</v>
      </c>
      <c r="B26" s="41" t="s">
        <v>33</v>
      </c>
      <c r="C26" s="42" t="s">
        <v>14</v>
      </c>
      <c r="D26" s="15"/>
      <c r="E26" s="15">
        <v>168</v>
      </c>
      <c r="F26" s="15">
        <v>109</v>
      </c>
      <c r="G26" s="15"/>
      <c r="H26" s="15"/>
      <c r="I26" s="15"/>
      <c r="J26" s="61">
        <f t="shared" si="0"/>
        <v>2</v>
      </c>
      <c r="K26" s="61"/>
      <c r="L26" s="183" t="str">
        <f t="shared" si="1"/>
        <v/>
      </c>
      <c r="M26" s="183">
        <f t="shared" si="2"/>
        <v>25</v>
      </c>
      <c r="N26" s="183">
        <f t="shared" si="3"/>
        <v>25</v>
      </c>
      <c r="O26" s="183" t="str">
        <f t="shared" si="4"/>
        <v/>
      </c>
      <c r="P26" s="183" t="str">
        <f t="shared" si="5"/>
        <v/>
      </c>
      <c r="Q26" s="183" t="str">
        <f t="shared" si="6"/>
        <v/>
      </c>
      <c r="R26" s="5" t="str">
        <f>IF(J26&gt;3,SUM(SMALL(L26:Q26,{1,2,3,4})),"")</f>
        <v/>
      </c>
    </row>
    <row r="27" spans="1:18" ht="13" customHeight="1">
      <c r="A27" s="40" t="s">
        <v>282</v>
      </c>
      <c r="B27" s="41" t="s">
        <v>33</v>
      </c>
      <c r="C27" s="42" t="s">
        <v>14</v>
      </c>
      <c r="D27" s="15"/>
      <c r="E27" s="15">
        <v>37</v>
      </c>
      <c r="F27" s="15"/>
      <c r="G27" s="15"/>
      <c r="H27" s="15"/>
      <c r="I27" s="15"/>
      <c r="J27" s="61">
        <f t="shared" si="0"/>
        <v>1</v>
      </c>
      <c r="K27" s="61"/>
      <c r="L27" s="183" t="str">
        <f t="shared" si="1"/>
        <v/>
      </c>
      <c r="M27" s="183">
        <f t="shared" si="2"/>
        <v>1</v>
      </c>
      <c r="N27" s="183" t="str">
        <f t="shared" si="3"/>
        <v/>
      </c>
      <c r="O27" s="183" t="str">
        <f t="shared" si="4"/>
        <v/>
      </c>
      <c r="P27" s="183" t="str">
        <f t="shared" si="5"/>
        <v/>
      </c>
      <c r="Q27" s="183" t="str">
        <f t="shared" si="6"/>
        <v/>
      </c>
      <c r="R27" s="5" t="str">
        <f>IF(J27&gt;3,SUM(SMALL(L27:Q27,{1,2,3,4})),"")</f>
        <v/>
      </c>
    </row>
    <row r="28" spans="1:18" ht="13" customHeight="1">
      <c r="A28" s="5" t="s">
        <v>451</v>
      </c>
      <c r="B28" s="15" t="s">
        <v>450</v>
      </c>
      <c r="C28" s="42" t="s">
        <v>21</v>
      </c>
      <c r="D28" s="42"/>
      <c r="E28" s="15">
        <v>108</v>
      </c>
      <c r="F28" s="465"/>
      <c r="G28" s="15"/>
      <c r="H28" s="15"/>
      <c r="I28" s="15"/>
      <c r="J28" s="61">
        <f t="shared" si="0"/>
        <v>1</v>
      </c>
      <c r="K28" s="61"/>
      <c r="L28" s="183" t="str">
        <f t="shared" si="1"/>
        <v/>
      </c>
      <c r="M28" s="183">
        <f t="shared" si="2"/>
        <v>9</v>
      </c>
      <c r="N28" s="183" t="str">
        <f t="shared" si="3"/>
        <v/>
      </c>
      <c r="O28" s="183" t="str">
        <f t="shared" si="4"/>
        <v/>
      </c>
      <c r="P28" s="183" t="str">
        <f t="shared" si="5"/>
        <v/>
      </c>
      <c r="Q28" s="183" t="str">
        <f t="shared" si="6"/>
        <v/>
      </c>
      <c r="R28" s="5" t="str">
        <f>IF(J28&gt;3,SUM(SMALL(L28:Q28,{1,2,3,4})),"")</f>
        <v/>
      </c>
    </row>
    <row r="29" spans="1:18" ht="13" customHeight="1">
      <c r="A29" s="20" t="s">
        <v>344</v>
      </c>
      <c r="B29" s="19" t="s">
        <v>33</v>
      </c>
      <c r="C29" s="19" t="s">
        <v>27</v>
      </c>
      <c r="D29" s="19"/>
      <c r="E29" s="19">
        <v>113</v>
      </c>
      <c r="F29" s="13"/>
      <c r="G29" s="46"/>
      <c r="H29" s="37"/>
      <c r="I29" s="13"/>
      <c r="J29" s="61">
        <f t="shared" si="0"/>
        <v>1</v>
      </c>
      <c r="K29" s="61"/>
      <c r="L29" s="183" t="str">
        <f t="shared" si="1"/>
        <v/>
      </c>
      <c r="M29" s="183">
        <f t="shared" si="2"/>
        <v>10</v>
      </c>
      <c r="N29" s="183" t="str">
        <f t="shared" si="3"/>
        <v/>
      </c>
      <c r="O29" s="183" t="str">
        <f t="shared" si="4"/>
        <v/>
      </c>
      <c r="P29" s="183" t="str">
        <f t="shared" si="5"/>
        <v/>
      </c>
      <c r="Q29" s="183" t="str">
        <f t="shared" si="6"/>
        <v/>
      </c>
      <c r="R29" s="5" t="str">
        <f>IF(J29&gt;3,SUM(SMALL(L29:Q29,{1,2,3,4})),"")</f>
        <v/>
      </c>
    </row>
    <row r="30" spans="1:18" ht="13" customHeight="1">
      <c r="A30" s="368" t="s">
        <v>188</v>
      </c>
      <c r="B30" s="369" t="s">
        <v>33</v>
      </c>
      <c r="C30" s="567" t="s">
        <v>26</v>
      </c>
      <c r="D30" s="568">
        <v>96</v>
      </c>
      <c r="E30" s="568">
        <v>116</v>
      </c>
      <c r="F30" s="19"/>
      <c r="G30" s="50"/>
      <c r="H30" s="15"/>
      <c r="I30" s="15"/>
      <c r="J30" s="61">
        <f t="shared" si="0"/>
        <v>2</v>
      </c>
      <c r="K30" s="61"/>
      <c r="L30" s="183">
        <f t="shared" si="1"/>
        <v>7</v>
      </c>
      <c r="M30" s="183">
        <f t="shared" si="2"/>
        <v>11</v>
      </c>
      <c r="N30" s="183" t="str">
        <f t="shared" si="3"/>
        <v/>
      </c>
      <c r="O30" s="183" t="str">
        <f t="shared" si="4"/>
        <v/>
      </c>
      <c r="P30" s="183" t="str">
        <f t="shared" si="5"/>
        <v/>
      </c>
      <c r="Q30" s="183" t="str">
        <f t="shared" si="6"/>
        <v/>
      </c>
      <c r="R30" s="5" t="str">
        <f>IF(J30&gt;3,SUM(SMALL(L30:Q30,{1,2,3,4})),"")</f>
        <v/>
      </c>
    </row>
    <row r="31" spans="1:18" ht="13" customHeight="1">
      <c r="A31" s="40" t="s">
        <v>364</v>
      </c>
      <c r="B31" s="41" t="s">
        <v>33</v>
      </c>
      <c r="C31" s="42" t="s">
        <v>17</v>
      </c>
      <c r="D31" s="15"/>
      <c r="E31" s="15">
        <v>122</v>
      </c>
      <c r="F31" s="15"/>
      <c r="G31" s="15"/>
      <c r="H31" s="15"/>
      <c r="I31" s="15"/>
      <c r="J31" s="61">
        <f t="shared" si="0"/>
        <v>1</v>
      </c>
      <c r="L31" s="183" t="str">
        <f t="shared" si="1"/>
        <v/>
      </c>
      <c r="M31" s="183">
        <f t="shared" si="2"/>
        <v>12</v>
      </c>
      <c r="N31" s="183" t="str">
        <f t="shared" si="3"/>
        <v/>
      </c>
      <c r="O31" s="183" t="str">
        <f t="shared" si="4"/>
        <v/>
      </c>
      <c r="P31" s="183" t="str">
        <f t="shared" si="5"/>
        <v/>
      </c>
      <c r="Q31" s="183" t="str">
        <f t="shared" si="6"/>
        <v/>
      </c>
      <c r="R31" s="5" t="str">
        <f>IF(J31&gt;3,SUM(SMALL(L31:Q31,{1,2,3,4})),"")</f>
        <v/>
      </c>
    </row>
    <row r="32" spans="1:18" ht="13" customHeight="1">
      <c r="A32" s="20" t="s">
        <v>342</v>
      </c>
      <c r="B32" s="19" t="s">
        <v>33</v>
      </c>
      <c r="C32" s="19" t="s">
        <v>27</v>
      </c>
      <c r="D32" s="19"/>
      <c r="E32" s="19">
        <v>125</v>
      </c>
      <c r="F32" s="13"/>
      <c r="G32" s="15"/>
      <c r="H32" s="15"/>
      <c r="I32" s="15"/>
      <c r="J32" s="61">
        <f t="shared" si="0"/>
        <v>1</v>
      </c>
      <c r="K32" s="61"/>
      <c r="L32" s="183" t="str">
        <f t="shared" si="1"/>
        <v/>
      </c>
      <c r="M32" s="183">
        <f t="shared" si="2"/>
        <v>15</v>
      </c>
      <c r="N32" s="183" t="str">
        <f t="shared" si="3"/>
        <v/>
      </c>
      <c r="O32" s="183" t="str">
        <f t="shared" si="4"/>
        <v/>
      </c>
      <c r="P32" s="183" t="str">
        <f t="shared" si="5"/>
        <v/>
      </c>
      <c r="Q32" s="183" t="str">
        <f t="shared" si="6"/>
        <v/>
      </c>
      <c r="R32" s="5" t="str">
        <f>IF(J32&gt;3,SUM(SMALL(L32:Q32,{1,2,3,4})),"")</f>
        <v/>
      </c>
    </row>
    <row r="33" spans="1:18" ht="13" customHeight="1">
      <c r="A33" s="40" t="s">
        <v>418</v>
      </c>
      <c r="B33" s="41" t="s">
        <v>33</v>
      </c>
      <c r="C33" s="42" t="s">
        <v>18</v>
      </c>
      <c r="D33" s="15"/>
      <c r="E33" s="15">
        <v>128</v>
      </c>
      <c r="F33" s="15"/>
      <c r="G33" s="15"/>
      <c r="H33" s="15"/>
      <c r="I33" s="15"/>
      <c r="J33" s="61">
        <f t="shared" si="0"/>
        <v>1</v>
      </c>
      <c r="K33" s="61"/>
      <c r="L33" s="183" t="str">
        <f t="shared" si="1"/>
        <v/>
      </c>
      <c r="M33" s="183">
        <f t="shared" si="2"/>
        <v>16</v>
      </c>
      <c r="N33" s="183" t="str">
        <f t="shared" si="3"/>
        <v/>
      </c>
      <c r="O33" s="183" t="str">
        <f t="shared" si="4"/>
        <v/>
      </c>
      <c r="P33" s="183" t="str">
        <f t="shared" si="5"/>
        <v/>
      </c>
      <c r="Q33" s="183" t="str">
        <f t="shared" si="6"/>
        <v/>
      </c>
      <c r="R33" s="5" t="str">
        <f>IF(J33&gt;3,SUM(SMALL(L33:Q33,{1,2,3,4})),"")</f>
        <v/>
      </c>
    </row>
    <row r="34" spans="1:18" ht="13" customHeight="1">
      <c r="A34" s="40" t="s">
        <v>365</v>
      </c>
      <c r="B34" s="41" t="s">
        <v>33</v>
      </c>
      <c r="C34" s="42" t="s">
        <v>17</v>
      </c>
      <c r="D34" s="15"/>
      <c r="E34" s="15">
        <v>130</v>
      </c>
      <c r="F34" s="15"/>
      <c r="G34" s="15"/>
      <c r="H34" s="15"/>
      <c r="I34" s="15"/>
      <c r="J34" s="61">
        <f t="shared" ref="J34:J61" si="7">COUNT(D34:I34)</f>
        <v>1</v>
      </c>
      <c r="K34" s="61"/>
      <c r="L34" s="183" t="str">
        <f t="shared" ref="L34:L57" si="8">IFERROR(_xlfn.RANK.EQ(D34,D:D,1),"")</f>
        <v/>
      </c>
      <c r="M34" s="183">
        <f t="shared" ref="M34:M57" si="9">IFERROR(_xlfn.RANK.EQ(E34,E:E,1),"")</f>
        <v>18</v>
      </c>
      <c r="N34" s="183" t="str">
        <f t="shared" ref="N34:N57" si="10">IFERROR(_xlfn.RANK.EQ(F34,F:F,1),"")</f>
        <v/>
      </c>
      <c r="O34" s="183" t="str">
        <f t="shared" ref="O34:O57" si="11">IFERROR(_xlfn.RANK.EQ(G34,G:G,1),"")</f>
        <v/>
      </c>
      <c r="P34" s="183" t="str">
        <f t="shared" ref="P34:P57" si="12">IFERROR(_xlfn.RANK.EQ(H34,H:H,1),"")</f>
        <v/>
      </c>
      <c r="Q34" s="183" t="str">
        <f t="shared" ref="Q34:Q57" si="13">IFERROR(_xlfn.RANK.EQ(I34,I:I,1),"")</f>
        <v/>
      </c>
      <c r="R34" s="5" t="str">
        <f>IF(J34&gt;3,SUM(SMALL(L34:Q34,{1,2,3,4})),"")</f>
        <v/>
      </c>
    </row>
    <row r="35" spans="1:18" ht="13" customHeight="1">
      <c r="A35" s="5" t="s">
        <v>452</v>
      </c>
      <c r="B35" s="15" t="s">
        <v>450</v>
      </c>
      <c r="C35" s="42" t="s">
        <v>21</v>
      </c>
      <c r="D35" s="42"/>
      <c r="E35" s="15">
        <v>137</v>
      </c>
      <c r="F35" s="465"/>
      <c r="G35" s="46"/>
      <c r="H35" s="15"/>
      <c r="I35" s="15"/>
      <c r="J35" s="61">
        <f t="shared" si="7"/>
        <v>1</v>
      </c>
      <c r="K35" s="61"/>
      <c r="L35" s="183" t="str">
        <f t="shared" si="8"/>
        <v/>
      </c>
      <c r="M35" s="183">
        <f t="shared" si="9"/>
        <v>19</v>
      </c>
      <c r="N35" s="183" t="str">
        <f t="shared" si="10"/>
        <v/>
      </c>
      <c r="O35" s="183" t="str">
        <f t="shared" si="11"/>
        <v/>
      </c>
      <c r="P35" s="183" t="str">
        <f t="shared" si="12"/>
        <v/>
      </c>
      <c r="Q35" s="183" t="str">
        <f t="shared" si="13"/>
        <v/>
      </c>
      <c r="R35" s="5" t="str">
        <f>IF(J35&gt;3,SUM(SMALL(L35:Q35,{1,2,3,4})),"")</f>
        <v/>
      </c>
    </row>
    <row r="36" spans="1:18" ht="13" customHeight="1">
      <c r="A36" s="5" t="s">
        <v>453</v>
      </c>
      <c r="B36" s="15" t="s">
        <v>450</v>
      </c>
      <c r="C36" s="42" t="s">
        <v>21</v>
      </c>
      <c r="D36" s="42"/>
      <c r="E36" s="15">
        <v>140</v>
      </c>
      <c r="F36" s="465"/>
      <c r="G36" s="15"/>
      <c r="H36" s="15"/>
      <c r="I36" s="15"/>
      <c r="J36" s="61">
        <f t="shared" si="7"/>
        <v>1</v>
      </c>
      <c r="K36" s="61"/>
      <c r="L36" s="183" t="str">
        <f t="shared" si="8"/>
        <v/>
      </c>
      <c r="M36" s="183">
        <f t="shared" si="9"/>
        <v>20</v>
      </c>
      <c r="N36" s="183" t="str">
        <f t="shared" si="10"/>
        <v/>
      </c>
      <c r="O36" s="183" t="str">
        <f t="shared" si="11"/>
        <v/>
      </c>
      <c r="P36" s="183" t="str">
        <f t="shared" si="12"/>
        <v/>
      </c>
      <c r="Q36" s="183" t="str">
        <f t="shared" si="13"/>
        <v/>
      </c>
      <c r="R36" s="5" t="str">
        <f>IF(J36&gt;3,SUM(SMALL(L36:Q36,{1,2,3,4})),"")</f>
        <v/>
      </c>
    </row>
    <row r="37" spans="1:18" ht="13" customHeight="1">
      <c r="A37" s="466" t="s">
        <v>381</v>
      </c>
      <c r="B37" s="467" t="s">
        <v>33</v>
      </c>
      <c r="C37" s="468" t="s">
        <v>24</v>
      </c>
      <c r="D37" s="574"/>
      <c r="E37" s="469">
        <v>144</v>
      </c>
      <c r="F37" s="455"/>
      <c r="G37" s="46"/>
      <c r="H37" s="15"/>
      <c r="I37" s="15"/>
      <c r="J37" s="61">
        <f t="shared" si="7"/>
        <v>1</v>
      </c>
      <c r="K37" s="61"/>
      <c r="L37" s="183" t="str">
        <f t="shared" si="8"/>
        <v/>
      </c>
      <c r="M37" s="183">
        <f t="shared" si="9"/>
        <v>21</v>
      </c>
      <c r="N37" s="183" t="str">
        <f t="shared" si="10"/>
        <v/>
      </c>
      <c r="O37" s="183" t="str">
        <f t="shared" si="11"/>
        <v/>
      </c>
      <c r="P37" s="183" t="str">
        <f t="shared" si="12"/>
        <v/>
      </c>
      <c r="Q37" s="183" t="str">
        <f t="shared" si="13"/>
        <v/>
      </c>
      <c r="R37" s="5" t="str">
        <f>IF(J37&gt;3,SUM(SMALL(L37:Q37,{1,2,3,4})),"")</f>
        <v/>
      </c>
    </row>
    <row r="38" spans="1:18" ht="13" customHeight="1">
      <c r="A38" s="40" t="s">
        <v>253</v>
      </c>
      <c r="B38" s="509" t="s">
        <v>33</v>
      </c>
      <c r="C38" s="515" t="s">
        <v>18</v>
      </c>
      <c r="D38" s="504">
        <v>106</v>
      </c>
      <c r="E38" s="504">
        <v>158</v>
      </c>
      <c r="F38" s="504"/>
      <c r="G38" s="50"/>
      <c r="H38" s="15"/>
      <c r="I38" s="15"/>
      <c r="J38" s="61">
        <f t="shared" si="7"/>
        <v>2</v>
      </c>
      <c r="K38" s="61"/>
      <c r="L38" s="183">
        <f t="shared" si="8"/>
        <v>13</v>
      </c>
      <c r="M38" s="183">
        <f t="shared" si="9"/>
        <v>24</v>
      </c>
      <c r="N38" s="183" t="str">
        <f t="shared" si="10"/>
        <v/>
      </c>
      <c r="O38" s="183" t="str">
        <f t="shared" si="11"/>
        <v/>
      </c>
      <c r="P38" s="183" t="str">
        <f t="shared" si="12"/>
        <v/>
      </c>
      <c r="Q38" s="183" t="str">
        <f t="shared" si="13"/>
        <v/>
      </c>
      <c r="R38" s="5" t="str">
        <f>IF(J38&gt;3,SUM(SMALL(L38:Q38,{1,2,3,4})),"")</f>
        <v/>
      </c>
    </row>
    <row r="39" spans="1:18" ht="13" customHeight="1">
      <c r="A39" s="40" t="s">
        <v>441</v>
      </c>
      <c r="B39" s="509" t="s">
        <v>33</v>
      </c>
      <c r="C39" s="515" t="s">
        <v>16</v>
      </c>
      <c r="D39" s="504"/>
      <c r="E39" s="504">
        <v>169</v>
      </c>
      <c r="F39" s="515"/>
      <c r="G39" s="221"/>
      <c r="H39" s="15"/>
      <c r="I39" s="15"/>
      <c r="J39" s="61">
        <f t="shared" si="7"/>
        <v>1</v>
      </c>
      <c r="K39" s="61"/>
      <c r="L39" s="183" t="str">
        <f t="shared" si="8"/>
        <v/>
      </c>
      <c r="M39" s="183">
        <f t="shared" si="9"/>
        <v>26</v>
      </c>
      <c r="N39" s="183" t="str">
        <f t="shared" si="10"/>
        <v/>
      </c>
      <c r="O39" s="183" t="str">
        <f t="shared" si="11"/>
        <v/>
      </c>
      <c r="P39" s="183" t="str">
        <f t="shared" si="12"/>
        <v/>
      </c>
      <c r="Q39" s="183" t="str">
        <f t="shared" si="13"/>
        <v/>
      </c>
      <c r="R39" s="5" t="str">
        <f>IF(J39&gt;3,SUM(SMALL(L39:Q39,{1,2,3,4})),"")</f>
        <v/>
      </c>
    </row>
    <row r="40" spans="1:18" ht="13" customHeight="1">
      <c r="A40" s="40" t="s">
        <v>205</v>
      </c>
      <c r="B40" s="509" t="s">
        <v>33</v>
      </c>
      <c r="C40" s="515" t="s">
        <v>11</v>
      </c>
      <c r="D40" s="504">
        <v>111</v>
      </c>
      <c r="E40" s="504">
        <v>172</v>
      </c>
      <c r="F40" s="504"/>
      <c r="G40" s="15"/>
      <c r="H40" s="15"/>
      <c r="I40" s="15"/>
      <c r="J40" s="61">
        <f t="shared" si="7"/>
        <v>2</v>
      </c>
      <c r="K40" s="61"/>
      <c r="L40" s="183">
        <f t="shared" si="8"/>
        <v>16</v>
      </c>
      <c r="M40" s="183">
        <f t="shared" si="9"/>
        <v>28</v>
      </c>
      <c r="N40" s="183" t="str">
        <f t="shared" si="10"/>
        <v/>
      </c>
      <c r="O40" s="183" t="str">
        <f t="shared" si="11"/>
        <v/>
      </c>
      <c r="P40" s="183" t="str">
        <f t="shared" si="12"/>
        <v/>
      </c>
      <c r="Q40" s="183" t="str">
        <f t="shared" si="13"/>
        <v/>
      </c>
      <c r="R40" s="5" t="str">
        <f>IF(J40&gt;3,SUM(SMALL(L40:Q40,{1,2,3,4})),"")</f>
        <v/>
      </c>
    </row>
    <row r="41" spans="1:18" ht="13" customHeight="1">
      <c r="A41" s="500" t="s">
        <v>315</v>
      </c>
      <c r="B41" s="500" t="s">
        <v>33</v>
      </c>
      <c r="C41" s="571" t="s">
        <v>15</v>
      </c>
      <c r="D41" s="565"/>
      <c r="E41" s="565">
        <v>174</v>
      </c>
      <c r="F41" s="565"/>
      <c r="G41" s="15"/>
      <c r="H41" s="15"/>
      <c r="I41" s="15"/>
      <c r="J41" s="61">
        <f t="shared" si="7"/>
        <v>1</v>
      </c>
      <c r="K41" s="61"/>
      <c r="L41" s="183" t="str">
        <f t="shared" si="8"/>
        <v/>
      </c>
      <c r="M41" s="183">
        <f t="shared" si="9"/>
        <v>29</v>
      </c>
      <c r="N41" s="183" t="str">
        <f t="shared" si="10"/>
        <v/>
      </c>
      <c r="O41" s="183" t="str">
        <f t="shared" si="11"/>
        <v/>
      </c>
      <c r="P41" s="183" t="str">
        <f t="shared" si="12"/>
        <v/>
      </c>
      <c r="Q41" s="183" t="str">
        <f t="shared" si="13"/>
        <v/>
      </c>
      <c r="R41" s="5" t="str">
        <f>IF(J41&gt;3,SUM(SMALL(L41:Q41,{1,2,3,4})),"")</f>
        <v/>
      </c>
    </row>
    <row r="42" spans="1:18" ht="13" customHeight="1">
      <c r="A42" s="40" t="s">
        <v>370</v>
      </c>
      <c r="B42" s="509" t="s">
        <v>33</v>
      </c>
      <c r="C42" s="515" t="s">
        <v>17</v>
      </c>
      <c r="D42" s="504"/>
      <c r="E42" s="504">
        <v>178</v>
      </c>
      <c r="F42" s="504"/>
      <c r="G42" s="15"/>
      <c r="H42" s="15"/>
      <c r="I42" s="15"/>
      <c r="J42" s="61">
        <f t="shared" si="7"/>
        <v>1</v>
      </c>
      <c r="K42" s="61"/>
      <c r="L42" s="183" t="str">
        <f t="shared" si="8"/>
        <v/>
      </c>
      <c r="M42" s="183">
        <f t="shared" si="9"/>
        <v>31</v>
      </c>
      <c r="N42" s="183" t="str">
        <f t="shared" si="10"/>
        <v/>
      </c>
      <c r="O42" s="183" t="str">
        <f t="shared" si="11"/>
        <v/>
      </c>
      <c r="P42" s="183" t="str">
        <f t="shared" si="12"/>
        <v/>
      </c>
      <c r="Q42" s="183" t="str">
        <f t="shared" si="13"/>
        <v/>
      </c>
      <c r="R42" s="5" t="str">
        <f>IF(J42&gt;3,SUM(SMALL(L42:Q42,{1,2,3,4})),"")</f>
        <v/>
      </c>
    </row>
    <row r="43" spans="1:18" ht="13" customHeight="1">
      <c r="A43" s="515" t="s">
        <v>467</v>
      </c>
      <c r="B43" s="515" t="s">
        <v>33</v>
      </c>
      <c r="C43" s="515" t="s">
        <v>19</v>
      </c>
      <c r="D43" s="504"/>
      <c r="E43" s="504">
        <v>180</v>
      </c>
      <c r="F43" s="72"/>
      <c r="G43" s="327"/>
      <c r="H43" s="15"/>
      <c r="I43" s="15"/>
      <c r="J43" s="61">
        <f t="shared" si="7"/>
        <v>1</v>
      </c>
      <c r="K43" s="61"/>
      <c r="L43" s="183" t="str">
        <f t="shared" si="8"/>
        <v/>
      </c>
      <c r="M43" s="183">
        <f t="shared" si="9"/>
        <v>32</v>
      </c>
      <c r="N43" s="183" t="str">
        <f t="shared" si="10"/>
        <v/>
      </c>
      <c r="O43" s="183" t="str">
        <f t="shared" si="11"/>
        <v/>
      </c>
      <c r="P43" s="183" t="str">
        <f t="shared" si="12"/>
        <v/>
      </c>
      <c r="Q43" s="183" t="str">
        <f t="shared" si="13"/>
        <v/>
      </c>
      <c r="R43" s="5" t="str">
        <f>IF(J43&gt;3,SUM(SMALL(L43:Q43,{1,2,3,4})),"")</f>
        <v/>
      </c>
    </row>
    <row r="44" spans="1:18" ht="13" customHeight="1">
      <c r="A44" s="40" t="s">
        <v>294</v>
      </c>
      <c r="B44" s="509" t="s">
        <v>33</v>
      </c>
      <c r="C44" s="515" t="s">
        <v>14</v>
      </c>
      <c r="D44" s="504"/>
      <c r="E44" s="504">
        <v>186</v>
      </c>
      <c r="F44" s="504"/>
      <c r="G44" s="65"/>
      <c r="H44" s="15"/>
      <c r="I44" s="15"/>
      <c r="J44" s="61">
        <f t="shared" si="7"/>
        <v>1</v>
      </c>
      <c r="K44" s="61"/>
      <c r="L44" s="183" t="str">
        <f t="shared" si="8"/>
        <v/>
      </c>
      <c r="M44" s="183">
        <f t="shared" si="9"/>
        <v>33</v>
      </c>
      <c r="N44" s="183" t="str">
        <f t="shared" si="10"/>
        <v/>
      </c>
      <c r="O44" s="183" t="str">
        <f t="shared" si="11"/>
        <v/>
      </c>
      <c r="P44" s="183" t="str">
        <f t="shared" si="12"/>
        <v/>
      </c>
      <c r="Q44" s="183" t="str">
        <f t="shared" si="13"/>
        <v/>
      </c>
      <c r="R44" s="5" t="str">
        <f>IF(J44&gt;3,SUM(SMALL(L44:Q44,{1,2,3,4})),"")</f>
        <v/>
      </c>
    </row>
    <row r="45" spans="1:18" ht="13" customHeight="1">
      <c r="A45" s="40" t="s">
        <v>77</v>
      </c>
      <c r="B45" s="41" t="s">
        <v>33</v>
      </c>
      <c r="C45" s="42" t="s">
        <v>25</v>
      </c>
      <c r="D45" s="15">
        <v>28</v>
      </c>
      <c r="E45" s="15"/>
      <c r="F45" s="15"/>
      <c r="G45" s="15"/>
      <c r="H45" s="15"/>
      <c r="I45" s="15"/>
      <c r="J45" s="61">
        <f t="shared" si="7"/>
        <v>1</v>
      </c>
      <c r="K45" s="61"/>
      <c r="L45" s="183">
        <f t="shared" si="8"/>
        <v>1</v>
      </c>
      <c r="M45" s="183" t="str">
        <f t="shared" si="9"/>
        <v/>
      </c>
      <c r="N45" s="183" t="str">
        <f t="shared" si="10"/>
        <v/>
      </c>
      <c r="O45" s="183" t="str">
        <f t="shared" si="11"/>
        <v/>
      </c>
      <c r="P45" s="183" t="str">
        <f t="shared" si="12"/>
        <v/>
      </c>
      <c r="Q45" s="183" t="str">
        <f t="shared" si="13"/>
        <v/>
      </c>
      <c r="R45" s="5" t="str">
        <f>IF(J45&gt;3,SUM(SMALL(L45:Q45,{1,2,3,4})),"")</f>
        <v/>
      </c>
    </row>
    <row r="46" spans="1:18" ht="13" customHeight="1">
      <c r="A46" s="368" t="s">
        <v>44</v>
      </c>
      <c r="B46" s="369" t="s">
        <v>33</v>
      </c>
      <c r="C46" s="567" t="s">
        <v>26</v>
      </c>
      <c r="D46" s="572">
        <v>71</v>
      </c>
      <c r="E46" s="568"/>
      <c r="F46" s="526"/>
      <c r="G46" s="318"/>
      <c r="H46" s="15"/>
      <c r="I46" s="15"/>
      <c r="J46" s="61">
        <f t="shared" si="7"/>
        <v>1</v>
      </c>
      <c r="K46" s="61"/>
      <c r="L46" s="183">
        <f t="shared" si="8"/>
        <v>3</v>
      </c>
      <c r="M46" s="183" t="str">
        <f t="shared" si="9"/>
        <v/>
      </c>
      <c r="N46" s="183" t="str">
        <f t="shared" si="10"/>
        <v/>
      </c>
      <c r="O46" s="183" t="str">
        <f t="shared" si="11"/>
        <v/>
      </c>
      <c r="P46" s="183" t="str">
        <f t="shared" si="12"/>
        <v/>
      </c>
      <c r="Q46" s="183" t="str">
        <f t="shared" si="13"/>
        <v/>
      </c>
      <c r="R46" s="5" t="str">
        <f>IF(J46&gt;3,SUM(SMALL(L46:Q46,{1,2,3,4})),"")</f>
        <v/>
      </c>
    </row>
    <row r="47" spans="1:18" ht="13" customHeight="1">
      <c r="A47" s="40" t="s">
        <v>124</v>
      </c>
      <c r="B47" s="41" t="s">
        <v>33</v>
      </c>
      <c r="C47" s="42" t="s">
        <v>14</v>
      </c>
      <c r="D47" s="387">
        <v>75</v>
      </c>
      <c r="E47" s="15"/>
      <c r="F47" s="387"/>
      <c r="G47" s="65"/>
      <c r="H47" s="15"/>
      <c r="I47" s="15"/>
      <c r="J47" s="61">
        <f t="shared" si="7"/>
        <v>1</v>
      </c>
      <c r="K47" s="61"/>
      <c r="L47" s="183">
        <f t="shared" si="8"/>
        <v>4</v>
      </c>
      <c r="M47" s="183" t="str">
        <f t="shared" si="9"/>
        <v/>
      </c>
      <c r="N47" s="183" t="str">
        <f t="shared" si="10"/>
        <v/>
      </c>
      <c r="O47" s="183" t="str">
        <f t="shared" si="11"/>
        <v/>
      </c>
      <c r="P47" s="183" t="str">
        <f t="shared" si="12"/>
        <v/>
      </c>
      <c r="Q47" s="183" t="str">
        <f t="shared" si="13"/>
        <v/>
      </c>
      <c r="R47" s="5" t="str">
        <f>IF(J47&gt;3,SUM(SMALL(L47:Q47,{1,2,3,4})),"")</f>
        <v/>
      </c>
    </row>
    <row r="48" spans="1:18" ht="13" customHeight="1">
      <c r="A48" s="368" t="s">
        <v>45</v>
      </c>
      <c r="B48" s="369" t="s">
        <v>33</v>
      </c>
      <c r="C48" s="567" t="s">
        <v>26</v>
      </c>
      <c r="D48" s="568">
        <v>91</v>
      </c>
      <c r="E48" s="568"/>
      <c r="F48" s="15"/>
      <c r="G48" s="229"/>
      <c r="H48" s="15"/>
      <c r="I48" s="15"/>
      <c r="J48" s="61">
        <f t="shared" si="7"/>
        <v>1</v>
      </c>
      <c r="K48" s="61"/>
      <c r="L48" s="183">
        <f t="shared" si="8"/>
        <v>5</v>
      </c>
      <c r="M48" s="183" t="str">
        <f t="shared" si="9"/>
        <v/>
      </c>
      <c r="N48" s="183" t="str">
        <f t="shared" si="10"/>
        <v/>
      </c>
      <c r="O48" s="183" t="str">
        <f t="shared" si="11"/>
        <v/>
      </c>
      <c r="P48" s="183" t="str">
        <f t="shared" si="12"/>
        <v/>
      </c>
      <c r="Q48" s="183" t="str">
        <f t="shared" si="13"/>
        <v/>
      </c>
      <c r="R48" s="5" t="str">
        <f>IF(J48&gt;3,SUM(SMALL(L48:Q48,{1,2,3,4})),"")</f>
        <v/>
      </c>
    </row>
    <row r="49" spans="1:18" ht="13" customHeight="1">
      <c r="A49" s="509" t="s">
        <v>246</v>
      </c>
      <c r="B49" s="41" t="s">
        <v>33</v>
      </c>
      <c r="C49" s="42" t="s">
        <v>25</v>
      </c>
      <c r="D49" s="15">
        <v>97</v>
      </c>
      <c r="E49" s="15"/>
      <c r="F49" s="15"/>
      <c r="G49" s="328"/>
      <c r="H49" s="15"/>
      <c r="I49" s="15"/>
      <c r="J49" s="61">
        <f t="shared" si="7"/>
        <v>1</v>
      </c>
      <c r="K49" s="61"/>
      <c r="L49" s="183">
        <f t="shared" si="8"/>
        <v>8</v>
      </c>
      <c r="M49" s="183" t="str">
        <f t="shared" si="9"/>
        <v/>
      </c>
      <c r="N49" s="183" t="str">
        <f t="shared" si="10"/>
        <v/>
      </c>
      <c r="O49" s="183" t="str">
        <f t="shared" si="11"/>
        <v/>
      </c>
      <c r="P49" s="183" t="str">
        <f t="shared" si="12"/>
        <v/>
      </c>
      <c r="Q49" s="183" t="str">
        <f t="shared" si="13"/>
        <v/>
      </c>
      <c r="R49" s="5" t="str">
        <f>IF(J49&gt;3,SUM(SMALL(L49:Q49,{1,2,3,4})),"")</f>
        <v/>
      </c>
    </row>
    <row r="50" spans="1:18" ht="13" customHeight="1">
      <c r="A50" s="40" t="s">
        <v>246</v>
      </c>
      <c r="B50" s="41" t="s">
        <v>33</v>
      </c>
      <c r="C50" s="42" t="s">
        <v>25</v>
      </c>
      <c r="D50" s="15">
        <v>97</v>
      </c>
      <c r="E50" s="15"/>
      <c r="F50" s="15"/>
      <c r="G50" s="15"/>
      <c r="H50" s="15"/>
      <c r="I50" s="15"/>
      <c r="J50" s="61">
        <f t="shared" si="7"/>
        <v>1</v>
      </c>
      <c r="K50" s="61"/>
      <c r="L50" s="183">
        <f t="shared" si="8"/>
        <v>8</v>
      </c>
      <c r="M50" s="183" t="str">
        <f t="shared" si="9"/>
        <v/>
      </c>
      <c r="N50" s="183" t="str">
        <f t="shared" si="10"/>
        <v/>
      </c>
      <c r="O50" s="183" t="str">
        <f t="shared" si="11"/>
        <v/>
      </c>
      <c r="P50" s="183" t="str">
        <f t="shared" si="12"/>
        <v/>
      </c>
      <c r="Q50" s="183" t="str">
        <f t="shared" si="13"/>
        <v/>
      </c>
      <c r="R50" s="5" t="str">
        <f>IF(J50&gt;3,SUM(SMALL(L50:Q50,{1,2,3,4})),"")</f>
        <v/>
      </c>
    </row>
    <row r="51" spans="1:18" ht="13" customHeight="1">
      <c r="A51" s="509" t="s">
        <v>247</v>
      </c>
      <c r="B51" s="41" t="s">
        <v>33</v>
      </c>
      <c r="C51" s="42" t="s">
        <v>25</v>
      </c>
      <c r="D51" s="15">
        <v>110</v>
      </c>
      <c r="E51" s="15"/>
      <c r="F51" s="15"/>
      <c r="G51" s="15"/>
      <c r="H51" s="15"/>
      <c r="I51" s="15"/>
      <c r="J51" s="61">
        <f t="shared" si="7"/>
        <v>1</v>
      </c>
      <c r="K51" s="61"/>
      <c r="L51" s="183">
        <f t="shared" si="8"/>
        <v>14</v>
      </c>
      <c r="M51" s="183" t="str">
        <f t="shared" si="9"/>
        <v/>
      </c>
      <c r="N51" s="183" t="str">
        <f t="shared" si="10"/>
        <v/>
      </c>
      <c r="O51" s="183" t="str">
        <f t="shared" si="11"/>
        <v/>
      </c>
      <c r="P51" s="183" t="str">
        <f t="shared" si="12"/>
        <v/>
      </c>
      <c r="Q51" s="183" t="str">
        <f t="shared" si="13"/>
        <v/>
      </c>
      <c r="R51" s="5" t="str">
        <f>IF(J51&gt;3,SUM(SMALL(L51:Q51,{1,2,3,4})),"")</f>
        <v/>
      </c>
    </row>
    <row r="52" spans="1:18" ht="13" customHeight="1">
      <c r="A52" s="40" t="s">
        <v>247</v>
      </c>
      <c r="B52" s="41" t="s">
        <v>33</v>
      </c>
      <c r="C52" s="42" t="s">
        <v>25</v>
      </c>
      <c r="D52" s="15">
        <v>110</v>
      </c>
      <c r="E52" s="15"/>
      <c r="F52" s="15"/>
      <c r="G52" s="15"/>
      <c r="H52" s="15"/>
      <c r="I52" s="15"/>
      <c r="J52" s="61">
        <f t="shared" si="7"/>
        <v>1</v>
      </c>
      <c r="K52" s="61"/>
      <c r="L52" s="183">
        <f t="shared" si="8"/>
        <v>14</v>
      </c>
      <c r="M52" s="183" t="str">
        <f t="shared" si="9"/>
        <v/>
      </c>
      <c r="N52" s="183" t="str">
        <f t="shared" si="10"/>
        <v/>
      </c>
      <c r="O52" s="183" t="str">
        <f t="shared" si="11"/>
        <v/>
      </c>
      <c r="P52" s="183" t="str">
        <f t="shared" si="12"/>
        <v/>
      </c>
      <c r="Q52" s="183" t="str">
        <f t="shared" si="13"/>
        <v/>
      </c>
    </row>
    <row r="53" spans="1:18" ht="13" customHeight="1">
      <c r="A53" s="509" t="s">
        <v>248</v>
      </c>
      <c r="B53" s="41" t="s">
        <v>33</v>
      </c>
      <c r="C53" s="42" t="s">
        <v>25</v>
      </c>
      <c r="D53" s="15">
        <v>116</v>
      </c>
      <c r="E53" s="15"/>
      <c r="F53" s="15"/>
      <c r="G53" s="15"/>
      <c r="H53" s="15"/>
      <c r="I53" s="15"/>
      <c r="J53" s="61">
        <f t="shared" si="7"/>
        <v>1</v>
      </c>
      <c r="K53" s="61"/>
      <c r="L53" s="183">
        <f t="shared" si="8"/>
        <v>18</v>
      </c>
      <c r="M53" s="183" t="str">
        <f t="shared" si="9"/>
        <v/>
      </c>
      <c r="N53" s="183" t="str">
        <f t="shared" si="10"/>
        <v/>
      </c>
      <c r="O53" s="183" t="str">
        <f t="shared" si="11"/>
        <v/>
      </c>
      <c r="P53" s="183" t="str">
        <f t="shared" si="12"/>
        <v/>
      </c>
      <c r="Q53" s="183" t="str">
        <f t="shared" si="13"/>
        <v/>
      </c>
    </row>
    <row r="54" spans="1:18" ht="13" customHeight="1">
      <c r="A54" s="40" t="s">
        <v>248</v>
      </c>
      <c r="B54" s="41" t="s">
        <v>33</v>
      </c>
      <c r="C54" s="42" t="s">
        <v>25</v>
      </c>
      <c r="D54" s="15">
        <v>116</v>
      </c>
      <c r="E54" s="15"/>
      <c r="F54" s="15"/>
      <c r="G54" s="15"/>
      <c r="H54" s="15"/>
      <c r="I54" s="15"/>
      <c r="J54" s="61">
        <f t="shared" si="7"/>
        <v>1</v>
      </c>
      <c r="K54" s="61"/>
      <c r="L54" s="183">
        <f t="shared" si="8"/>
        <v>18</v>
      </c>
      <c r="M54" s="183" t="str">
        <f t="shared" si="9"/>
        <v/>
      </c>
      <c r="N54" s="183" t="str">
        <f t="shared" si="10"/>
        <v/>
      </c>
      <c r="O54" s="183" t="str">
        <f t="shared" si="11"/>
        <v/>
      </c>
      <c r="P54" s="183" t="str">
        <f t="shared" si="12"/>
        <v/>
      </c>
      <c r="Q54" s="183" t="str">
        <f t="shared" si="13"/>
        <v/>
      </c>
    </row>
    <row r="55" spans="1:18" ht="13" customHeight="1">
      <c r="A55" s="515" t="s">
        <v>98</v>
      </c>
      <c r="B55" s="42" t="s">
        <v>33</v>
      </c>
      <c r="C55" s="42" t="s">
        <v>19</v>
      </c>
      <c r="D55" s="15">
        <v>118</v>
      </c>
      <c r="E55" s="15"/>
      <c r="F55" s="13"/>
      <c r="G55" s="15"/>
      <c r="H55" s="15"/>
      <c r="I55" s="15"/>
      <c r="J55" s="61">
        <f t="shared" si="7"/>
        <v>1</v>
      </c>
      <c r="K55" s="61"/>
      <c r="L55" s="183">
        <f t="shared" si="8"/>
        <v>20</v>
      </c>
      <c r="M55" s="183" t="str">
        <f t="shared" si="9"/>
        <v/>
      </c>
      <c r="N55" s="183" t="str">
        <f t="shared" si="10"/>
        <v/>
      </c>
      <c r="O55" s="183" t="str">
        <f t="shared" si="11"/>
        <v/>
      </c>
      <c r="P55" s="183" t="str">
        <f t="shared" si="12"/>
        <v/>
      </c>
      <c r="Q55" s="183" t="str">
        <f t="shared" si="13"/>
        <v/>
      </c>
    </row>
    <row r="56" spans="1:18" ht="13" customHeight="1">
      <c r="A56" s="504" t="s">
        <v>112</v>
      </c>
      <c r="B56" s="41" t="s">
        <v>33</v>
      </c>
      <c r="C56" s="42" t="s">
        <v>20</v>
      </c>
      <c r="D56" s="15">
        <v>127</v>
      </c>
      <c r="E56" s="15"/>
      <c r="F56" s="15"/>
      <c r="G56" s="15"/>
      <c r="H56" s="15"/>
      <c r="I56" s="15"/>
      <c r="J56" s="61">
        <f t="shared" si="7"/>
        <v>1</v>
      </c>
      <c r="K56" s="61"/>
      <c r="L56" s="183">
        <f t="shared" si="8"/>
        <v>21</v>
      </c>
      <c r="M56" s="183" t="str">
        <f t="shared" si="9"/>
        <v/>
      </c>
      <c r="N56" s="183" t="str">
        <f t="shared" si="10"/>
        <v/>
      </c>
      <c r="O56" s="183" t="str">
        <f t="shared" si="11"/>
        <v/>
      </c>
      <c r="P56" s="183" t="str">
        <f t="shared" si="12"/>
        <v/>
      </c>
      <c r="Q56" s="183" t="str">
        <f t="shared" si="13"/>
        <v/>
      </c>
    </row>
    <row r="57" spans="1:18" ht="13" customHeight="1">
      <c r="A57" s="93"/>
      <c r="B57" s="93"/>
      <c r="C57" s="168"/>
      <c r="D57" s="15"/>
      <c r="E57" s="15"/>
      <c r="F57" s="15"/>
      <c r="G57" s="15"/>
      <c r="H57" s="15"/>
      <c r="I57" s="15"/>
      <c r="J57" s="61">
        <f t="shared" si="7"/>
        <v>0</v>
      </c>
      <c r="K57" s="61"/>
      <c r="L57" s="183" t="str">
        <f t="shared" si="8"/>
        <v/>
      </c>
      <c r="M57" s="183" t="str">
        <f t="shared" si="9"/>
        <v/>
      </c>
      <c r="N57" s="183" t="str">
        <f t="shared" si="10"/>
        <v/>
      </c>
      <c r="O57" s="183" t="str">
        <f t="shared" si="11"/>
        <v/>
      </c>
      <c r="P57" s="183" t="str">
        <f t="shared" si="12"/>
        <v/>
      </c>
      <c r="Q57" s="183" t="str">
        <f t="shared" si="13"/>
        <v/>
      </c>
    </row>
    <row r="58" spans="1:18" ht="13" customHeight="1">
      <c r="A58" s="120"/>
      <c r="B58" s="119"/>
      <c r="C58" s="118"/>
      <c r="D58" s="326"/>
      <c r="E58" s="65"/>
      <c r="F58" s="54"/>
      <c r="G58" s="15"/>
      <c r="H58" s="54"/>
      <c r="I58" s="5"/>
      <c r="J58" s="61">
        <f t="shared" si="7"/>
        <v>0</v>
      </c>
      <c r="K58" s="61"/>
      <c r="L58" s="183" t="str">
        <f t="shared" ref="L58:N61" si="14">IFERROR(_xlfn.RANK.EQ(D58,D:D,1),"")</f>
        <v/>
      </c>
      <c r="M58" s="183" t="str">
        <f t="shared" si="14"/>
        <v/>
      </c>
      <c r="N58" s="183" t="str">
        <f t="shared" si="14"/>
        <v/>
      </c>
    </row>
    <row r="59" spans="1:18" ht="13" customHeight="1">
      <c r="A59" s="109"/>
      <c r="B59" s="116"/>
      <c r="C59" s="115"/>
      <c r="D59" s="300"/>
      <c r="E59" s="15"/>
      <c r="F59" s="15"/>
      <c r="G59" s="15"/>
      <c r="H59" s="15"/>
      <c r="I59" s="5"/>
      <c r="J59" s="61">
        <f t="shared" si="7"/>
        <v>0</v>
      </c>
      <c r="K59" s="61"/>
      <c r="L59" s="183" t="str">
        <f t="shared" si="14"/>
        <v/>
      </c>
      <c r="M59" s="183" t="str">
        <f t="shared" si="14"/>
        <v/>
      </c>
      <c r="N59" s="183" t="str">
        <f t="shared" si="14"/>
        <v/>
      </c>
    </row>
    <row r="60" spans="1:18" ht="13" customHeight="1">
      <c r="A60" s="120"/>
      <c r="B60" s="119"/>
      <c r="C60" s="118"/>
      <c r="D60" s="106"/>
      <c r="E60" s="15"/>
      <c r="F60" s="15"/>
      <c r="G60" s="15"/>
      <c r="H60" s="15"/>
      <c r="I60" s="5"/>
      <c r="J60" s="61">
        <f t="shared" si="7"/>
        <v>0</v>
      </c>
      <c r="K60" s="61"/>
      <c r="L60" s="183" t="str">
        <f t="shared" si="14"/>
        <v/>
      </c>
      <c r="M60" s="183" t="str">
        <f t="shared" si="14"/>
        <v/>
      </c>
      <c r="N60" s="183" t="str">
        <f t="shared" si="14"/>
        <v/>
      </c>
    </row>
    <row r="61" spans="1:18" ht="13" customHeight="1">
      <c r="A61" s="40"/>
      <c r="B61" s="41"/>
      <c r="C61" s="42"/>
      <c r="D61" s="5"/>
      <c r="E61" s="15"/>
      <c r="F61" s="15"/>
      <c r="G61" s="15"/>
      <c r="H61" s="15"/>
      <c r="I61" s="5"/>
      <c r="J61" s="61">
        <f t="shared" si="7"/>
        <v>0</v>
      </c>
      <c r="K61" s="61"/>
      <c r="L61" s="183" t="str">
        <f t="shared" si="14"/>
        <v/>
      </c>
      <c r="M61" s="183" t="str">
        <f t="shared" si="14"/>
        <v/>
      </c>
      <c r="N61" s="183" t="str">
        <f t="shared" si="14"/>
        <v/>
      </c>
    </row>
    <row r="62" spans="1:18" ht="13" customHeight="1">
      <c r="A62" s="40"/>
      <c r="B62" s="41"/>
      <c r="C62" s="42"/>
      <c r="D62" s="15"/>
      <c r="E62" s="45"/>
      <c r="F62" s="15"/>
      <c r="G62" s="15"/>
      <c r="H62" s="15"/>
      <c r="I62" s="15"/>
      <c r="J62" s="61"/>
      <c r="K62" s="61"/>
    </row>
    <row r="63" spans="1:18" ht="13" customHeight="1">
      <c r="A63" s="67"/>
      <c r="B63" s="69"/>
      <c r="C63" s="70"/>
      <c r="D63" s="65"/>
      <c r="E63" s="15"/>
      <c r="F63" s="15"/>
      <c r="G63" s="15"/>
      <c r="H63" s="15"/>
      <c r="I63" s="15"/>
      <c r="J63" s="61"/>
      <c r="K63" s="61"/>
    </row>
    <row r="64" spans="1:18" ht="13" customHeight="1">
      <c r="A64" s="40"/>
      <c r="B64" s="41"/>
      <c r="C64" s="42"/>
      <c r="D64" s="15"/>
      <c r="E64" s="15"/>
      <c r="F64" s="15"/>
      <c r="G64" s="15"/>
      <c r="H64" s="15"/>
      <c r="I64" s="13"/>
      <c r="J64" s="61"/>
      <c r="K64" s="61"/>
    </row>
    <row r="65" spans="1:11" ht="13" customHeight="1">
      <c r="A65" s="40"/>
      <c r="B65" s="41"/>
      <c r="C65" s="42"/>
      <c r="D65" s="15"/>
      <c r="E65" s="5"/>
      <c r="F65" s="15"/>
      <c r="G65" s="15"/>
      <c r="H65" s="15"/>
      <c r="I65" s="13"/>
      <c r="J65" s="61"/>
      <c r="K65" s="61"/>
    </row>
    <row r="66" spans="1:11" ht="13" customHeight="1">
      <c r="A66" s="40"/>
      <c r="B66" s="41"/>
      <c r="C66" s="42"/>
      <c r="D66" s="15"/>
      <c r="E66" s="36"/>
      <c r="F66" s="15"/>
      <c r="G66" s="15"/>
      <c r="H66" s="15"/>
      <c r="I66" s="13"/>
      <c r="J66" s="61"/>
      <c r="K66" s="61"/>
    </row>
    <row r="67" spans="1:11" ht="13" customHeight="1">
      <c r="A67" s="40"/>
      <c r="B67" s="41"/>
      <c r="C67" s="42"/>
      <c r="D67" s="15"/>
      <c r="E67" s="36"/>
      <c r="F67" s="15"/>
      <c r="G67" s="15"/>
      <c r="H67" s="15"/>
      <c r="I67" s="13"/>
      <c r="J67" s="61"/>
      <c r="K67" s="61"/>
    </row>
    <row r="68" spans="1:11" ht="13" customHeight="1">
      <c r="A68" s="40"/>
      <c r="B68" s="41"/>
      <c r="C68" s="42"/>
      <c r="D68" s="19"/>
      <c r="E68" s="36"/>
      <c r="F68" s="15"/>
      <c r="G68" s="15"/>
      <c r="H68" s="15"/>
      <c r="I68" s="13"/>
      <c r="J68" s="61"/>
      <c r="K68" s="61"/>
    </row>
    <row r="69" spans="1:11" ht="13" customHeight="1">
      <c r="A69" s="40"/>
      <c r="B69" s="41"/>
      <c r="C69" s="42"/>
      <c r="D69" s="15"/>
      <c r="E69" s="36"/>
      <c r="F69" s="15"/>
      <c r="G69" s="15"/>
      <c r="H69" s="15"/>
      <c r="I69" s="13"/>
      <c r="J69" s="61"/>
      <c r="K69" s="61"/>
    </row>
    <row r="70" spans="1:11" ht="13" customHeight="1">
      <c r="A70" s="24"/>
      <c r="B70" s="25"/>
      <c r="C70" s="26"/>
      <c r="D70" s="19"/>
      <c r="F70" s="19"/>
      <c r="G70" s="46"/>
      <c r="H70" s="15"/>
      <c r="I70" s="13"/>
      <c r="J70" s="61"/>
      <c r="K70" s="61"/>
    </row>
    <row r="71" spans="1:11" ht="13" customHeight="1">
      <c r="A71" s="40"/>
      <c r="B71" s="41"/>
      <c r="C71" s="42"/>
      <c r="D71" s="15"/>
      <c r="E71" s="5"/>
      <c r="F71" s="15"/>
      <c r="G71" s="15"/>
      <c r="H71" s="15"/>
      <c r="I71" s="15"/>
      <c r="J71" s="61"/>
      <c r="K71" s="61"/>
    </row>
    <row r="72" spans="1:11" ht="13" customHeight="1">
      <c r="A72" s="24"/>
      <c r="B72" s="25"/>
      <c r="C72" s="26"/>
      <c r="D72" s="19"/>
      <c r="F72" s="19"/>
      <c r="G72" s="46"/>
      <c r="H72" s="15"/>
      <c r="I72" s="15"/>
      <c r="J72" s="61"/>
      <c r="K72" s="61"/>
    </row>
    <row r="73" spans="1:11" ht="13" customHeight="1">
      <c r="A73" s="24"/>
      <c r="B73" s="25"/>
      <c r="C73" s="26"/>
      <c r="E73" s="19"/>
      <c r="F73" s="19"/>
      <c r="G73" s="46"/>
      <c r="H73" s="15"/>
      <c r="I73" s="15"/>
      <c r="J73" s="61"/>
      <c r="K73" s="61"/>
    </row>
    <row r="74" spans="1:11" ht="13" customHeight="1">
      <c r="A74" s="24"/>
      <c r="B74" s="25"/>
      <c r="C74" s="26"/>
      <c r="D74" s="19"/>
      <c r="E74" s="19"/>
      <c r="F74" s="19"/>
      <c r="G74" s="46"/>
      <c r="H74" s="15"/>
      <c r="I74" s="15"/>
      <c r="J74" s="61"/>
      <c r="K74" s="61"/>
    </row>
    <row r="75" spans="1:11" ht="13" customHeight="1">
      <c r="A75" s="24"/>
      <c r="B75" s="25"/>
      <c r="C75" s="26"/>
      <c r="D75" s="19"/>
      <c r="E75" s="19"/>
      <c r="F75" s="19"/>
      <c r="G75" s="46"/>
      <c r="H75" s="15"/>
      <c r="I75" s="13"/>
      <c r="J75" s="61"/>
      <c r="K75" s="61"/>
    </row>
    <row r="76" spans="1:11" ht="13" customHeight="1">
      <c r="A76" s="24"/>
      <c r="B76" s="25"/>
      <c r="C76" s="26"/>
      <c r="D76" s="19"/>
      <c r="F76" s="19"/>
      <c r="G76" s="50"/>
      <c r="H76" s="15"/>
      <c r="I76" s="13"/>
      <c r="J76" s="61"/>
      <c r="K76" s="61"/>
    </row>
    <row r="77" spans="1:11" ht="13" customHeight="1">
      <c r="A77" s="24"/>
      <c r="B77" s="25"/>
      <c r="C77" s="26"/>
      <c r="D77" s="19"/>
      <c r="F77" s="19"/>
      <c r="G77" s="50"/>
      <c r="H77" s="15"/>
      <c r="I77" s="15"/>
      <c r="J77" s="61"/>
      <c r="K77" s="61"/>
    </row>
    <row r="78" spans="1:11" ht="13" customHeight="1">
      <c r="A78" s="32"/>
      <c r="B78" s="33"/>
      <c r="C78" s="38"/>
      <c r="D78" s="38"/>
      <c r="E78" s="57"/>
      <c r="F78" s="38"/>
      <c r="G78" s="50"/>
      <c r="H78" s="60"/>
      <c r="I78" s="60"/>
      <c r="J78" s="61"/>
      <c r="K78" s="61"/>
    </row>
    <row r="79" spans="1:11" ht="13" customHeight="1">
      <c r="A79" s="32"/>
      <c r="B79" s="33"/>
      <c r="C79" s="38"/>
      <c r="D79" s="38"/>
      <c r="E79" s="57"/>
      <c r="F79" s="38"/>
      <c r="G79" s="50"/>
      <c r="H79" s="60"/>
      <c r="I79" s="60"/>
      <c r="J79" s="61"/>
      <c r="K79" s="61"/>
    </row>
    <row r="80" spans="1:11" ht="13" customHeight="1">
      <c r="A80" s="5"/>
      <c r="B80" s="15"/>
      <c r="C80" s="26"/>
      <c r="D80" s="15"/>
      <c r="E80" s="5"/>
      <c r="F80" s="15"/>
      <c r="G80" s="15"/>
      <c r="H80" s="15"/>
      <c r="I80" s="15"/>
      <c r="J80" s="61"/>
    </row>
    <row r="81" spans="1:11" ht="13" customHeight="1">
      <c r="B81" s="19"/>
      <c r="C81" s="26"/>
      <c r="D81" s="19"/>
      <c r="F81" s="19"/>
      <c r="G81" s="50"/>
      <c r="H81" s="15"/>
      <c r="I81" s="43"/>
      <c r="J81" s="61"/>
    </row>
    <row r="82" spans="1:11" ht="13" customHeight="1">
      <c r="B82" s="19"/>
      <c r="C82" s="26"/>
      <c r="D82" s="19"/>
      <c r="F82" s="19"/>
      <c r="G82" s="50"/>
      <c r="H82" s="15"/>
      <c r="I82" s="43"/>
      <c r="J82" s="61"/>
    </row>
    <row r="83" spans="1:11" ht="13" customHeight="1">
      <c r="A83" s="5"/>
      <c r="B83" s="15"/>
      <c r="C83" s="26"/>
      <c r="D83" s="15"/>
      <c r="E83" s="5"/>
      <c r="F83" s="15"/>
      <c r="G83" s="46"/>
      <c r="H83" s="15"/>
      <c r="I83" s="13"/>
      <c r="J83" s="61"/>
    </row>
    <row r="84" spans="1:11" ht="13" customHeight="1">
      <c r="A84" s="5"/>
      <c r="B84" s="15"/>
      <c r="C84" s="26"/>
      <c r="D84" s="15"/>
      <c r="E84" s="5"/>
      <c r="F84" s="15"/>
      <c r="G84" s="46"/>
      <c r="H84" s="15"/>
      <c r="I84" s="13"/>
      <c r="J84" s="61"/>
    </row>
    <row r="85" spans="1:11" ht="13" customHeight="1">
      <c r="B85" s="19"/>
      <c r="C85" s="26"/>
      <c r="D85" s="19"/>
      <c r="F85" s="19"/>
      <c r="G85" s="46"/>
      <c r="H85" s="15"/>
      <c r="I85" s="43"/>
      <c r="J85" s="61"/>
    </row>
    <row r="86" spans="1:11" ht="13" customHeight="1">
      <c r="A86" s="24"/>
      <c r="B86" s="25"/>
      <c r="C86" s="26"/>
      <c r="D86" s="19"/>
      <c r="F86" s="19"/>
      <c r="G86" s="50"/>
      <c r="H86" s="15"/>
      <c r="I86" s="15"/>
      <c r="J86" s="61"/>
    </row>
    <row r="87" spans="1:11" ht="13" customHeight="1">
      <c r="B87" s="19"/>
      <c r="C87" s="26"/>
      <c r="D87" s="19"/>
      <c r="F87" s="19"/>
      <c r="G87" s="50"/>
      <c r="H87" s="15"/>
      <c r="I87" s="43"/>
      <c r="J87" s="61"/>
    </row>
    <row r="88" spans="1:11" ht="13" customHeight="1">
      <c r="A88" s="24"/>
      <c r="B88" s="25"/>
      <c r="C88" s="26"/>
      <c r="D88" s="19"/>
      <c r="F88" s="19"/>
      <c r="G88" s="50"/>
      <c r="H88" s="15"/>
      <c r="I88" s="15"/>
      <c r="J88" s="61"/>
    </row>
    <row r="89" spans="1:11" ht="13" customHeight="1">
      <c r="A89" s="24"/>
      <c r="B89" s="24"/>
      <c r="C89" s="28"/>
      <c r="E89" s="19"/>
      <c r="F89" s="19"/>
      <c r="G89" s="50"/>
      <c r="H89" s="15"/>
      <c r="I89" s="13"/>
      <c r="J89" s="61"/>
    </row>
    <row r="90" spans="1:11" ht="13" customHeight="1">
      <c r="C90" s="28"/>
      <c r="E90" s="19"/>
      <c r="F90" s="19"/>
      <c r="G90" s="50"/>
      <c r="H90" s="15"/>
      <c r="I90" s="15"/>
      <c r="J90" s="61"/>
      <c r="K90" s="61"/>
    </row>
    <row r="91" spans="1:11" ht="13" customHeight="1">
      <c r="C91" s="28"/>
      <c r="E91" s="19"/>
      <c r="F91" s="19"/>
      <c r="G91" s="50"/>
      <c r="H91" s="15"/>
      <c r="I91" s="15"/>
      <c r="J91" s="61"/>
      <c r="K91" s="61"/>
    </row>
    <row r="92" spans="1:11" ht="13" customHeight="1">
      <c r="A92" s="5"/>
      <c r="B92" s="5"/>
      <c r="C92" s="5"/>
      <c r="D92" s="5"/>
      <c r="E92" s="15"/>
      <c r="F92" s="15"/>
      <c r="G92" s="15"/>
      <c r="H92" s="15"/>
      <c r="I92" s="15"/>
      <c r="J92" s="61"/>
      <c r="K92" s="61"/>
    </row>
    <row r="93" spans="1:11" ht="13" customHeight="1">
      <c r="A93" s="24"/>
      <c r="B93" s="24"/>
      <c r="C93" s="28"/>
      <c r="E93" s="19"/>
      <c r="F93" s="19"/>
      <c r="G93" s="46"/>
      <c r="H93" s="15"/>
      <c r="I93" s="15"/>
      <c r="J93" s="61"/>
      <c r="K93" s="61"/>
    </row>
    <row r="94" spans="1:11" ht="13" customHeight="1">
      <c r="A94" s="24"/>
      <c r="B94" s="24"/>
      <c r="C94" s="28"/>
      <c r="E94" s="19"/>
      <c r="F94" s="19"/>
      <c r="G94" s="46"/>
      <c r="H94" s="15"/>
      <c r="I94" s="13"/>
      <c r="J94" s="61"/>
      <c r="K94" s="61"/>
    </row>
    <row r="95" spans="1:11" ht="13" customHeight="1">
      <c r="A95" s="28"/>
      <c r="B95" s="25"/>
      <c r="C95" s="26"/>
      <c r="D95" s="19"/>
      <c r="E95" s="26"/>
      <c r="F95" s="19"/>
      <c r="G95" s="46"/>
      <c r="H95" s="15"/>
      <c r="I95" s="15"/>
      <c r="J95" s="61"/>
      <c r="K95" s="61"/>
    </row>
    <row r="96" spans="1:11" ht="13" customHeight="1">
      <c r="A96" s="28"/>
      <c r="B96" s="24"/>
      <c r="C96" s="28"/>
      <c r="E96" s="26"/>
      <c r="F96" s="19"/>
      <c r="G96" s="46"/>
      <c r="H96" s="15"/>
      <c r="I96" s="15"/>
      <c r="J96" s="61"/>
      <c r="K96" s="61"/>
    </row>
    <row r="97" spans="1:11" ht="13" customHeight="1">
      <c r="A97" s="24"/>
      <c r="B97" s="24"/>
      <c r="C97" s="28"/>
      <c r="E97" s="19"/>
      <c r="F97" s="19"/>
      <c r="G97" s="46"/>
      <c r="H97" s="15"/>
      <c r="I97" s="15"/>
      <c r="J97" s="61"/>
      <c r="K97" s="61"/>
    </row>
    <row r="98" spans="1:11" ht="13" customHeight="1">
      <c r="A98" s="24"/>
      <c r="B98" s="25"/>
      <c r="C98" s="26"/>
      <c r="D98" s="19"/>
      <c r="E98" s="19"/>
      <c r="F98" s="19"/>
      <c r="G98" s="46"/>
      <c r="H98" s="46"/>
      <c r="I98" s="13"/>
      <c r="J98" s="61"/>
      <c r="K98" s="61"/>
    </row>
    <row r="99" spans="1:11" ht="13" customHeight="1">
      <c r="A99" s="28"/>
      <c r="B99" s="25"/>
      <c r="C99" s="26"/>
      <c r="D99" s="19"/>
      <c r="E99" s="26"/>
      <c r="F99" s="19"/>
      <c r="G99" s="46"/>
      <c r="H99" s="15"/>
      <c r="I99" s="15"/>
      <c r="J99" s="61"/>
      <c r="K99" s="61"/>
    </row>
    <row r="100" spans="1:11" ht="13" customHeight="1">
      <c r="A100" s="40"/>
      <c r="B100" s="41"/>
      <c r="C100" s="42"/>
      <c r="D100" s="15"/>
      <c r="E100" s="15"/>
      <c r="F100" s="15"/>
      <c r="G100" s="15"/>
      <c r="H100" s="15"/>
      <c r="I100" s="15"/>
      <c r="J100" s="61"/>
      <c r="K100" s="61"/>
    </row>
    <row r="101" spans="1:11" ht="13" customHeight="1">
      <c r="B101" s="19"/>
      <c r="C101" s="26"/>
      <c r="D101" s="19"/>
      <c r="E101" s="19"/>
      <c r="F101" s="19"/>
      <c r="G101" s="50"/>
      <c r="H101" s="15"/>
      <c r="I101" s="15"/>
      <c r="J101" s="61"/>
      <c r="K101" s="61"/>
    </row>
    <row r="102" spans="1:11" ht="13" customHeight="1">
      <c r="B102" s="19"/>
      <c r="C102" s="26"/>
      <c r="D102" s="19"/>
      <c r="E102" s="19"/>
      <c r="F102" s="19"/>
      <c r="G102" s="46"/>
      <c r="H102" s="15"/>
      <c r="I102" s="43"/>
      <c r="J102" s="61"/>
    </row>
    <row r="103" spans="1:11" ht="13" customHeight="1">
      <c r="B103" s="39"/>
      <c r="C103" s="26"/>
      <c r="D103" s="19"/>
      <c r="E103" s="19"/>
      <c r="F103" s="19"/>
      <c r="G103" s="46"/>
      <c r="H103" s="15"/>
      <c r="I103" s="15"/>
      <c r="J103" s="61"/>
      <c r="K103" s="61"/>
    </row>
    <row r="104" spans="1:11" ht="13" customHeight="1">
      <c r="A104" s="24"/>
      <c r="B104" s="25"/>
      <c r="C104" s="26"/>
      <c r="D104" s="19"/>
      <c r="E104" s="19"/>
      <c r="F104" s="19"/>
      <c r="G104" s="46"/>
      <c r="H104" s="15"/>
      <c r="I104" s="15"/>
      <c r="J104" s="61"/>
      <c r="K104" s="61"/>
    </row>
    <row r="105" spans="1:11" ht="13" customHeight="1">
      <c r="A105" s="24"/>
      <c r="B105" s="25"/>
      <c r="C105" s="26"/>
      <c r="D105" s="19"/>
      <c r="E105" s="19"/>
      <c r="F105" s="19"/>
      <c r="G105" s="46"/>
      <c r="H105" s="15"/>
      <c r="I105" s="15"/>
      <c r="J105" s="61"/>
      <c r="K105" s="61"/>
    </row>
    <row r="106" spans="1:11" ht="13" customHeight="1">
      <c r="A106" s="24"/>
      <c r="B106" s="25"/>
      <c r="C106" s="26"/>
      <c r="D106" s="19"/>
      <c r="E106" s="19"/>
      <c r="F106" s="19"/>
      <c r="G106" s="46"/>
      <c r="H106" s="37"/>
      <c r="I106" s="15"/>
      <c r="J106" s="61"/>
      <c r="K106" s="61"/>
    </row>
    <row r="107" spans="1:11" ht="13" customHeight="1">
      <c r="A107" s="40"/>
      <c r="B107" s="41"/>
      <c r="C107" s="42"/>
      <c r="D107" s="43"/>
      <c r="E107" s="45"/>
      <c r="F107" s="45"/>
      <c r="G107" s="15"/>
      <c r="H107" s="15"/>
      <c r="I107" s="13"/>
      <c r="J107" s="61"/>
      <c r="K107" s="61"/>
    </row>
    <row r="108" spans="1:11" ht="13" customHeight="1">
      <c r="A108" s="24"/>
      <c r="B108" s="25"/>
      <c r="C108" s="26"/>
      <c r="D108" s="19"/>
      <c r="E108" s="19"/>
      <c r="F108" s="19"/>
      <c r="G108" s="46"/>
      <c r="H108" s="15"/>
      <c r="I108" s="15"/>
      <c r="J108" s="61"/>
      <c r="K108" s="61"/>
    </row>
    <row r="109" spans="1:11" ht="13" customHeight="1">
      <c r="A109" s="28"/>
      <c r="B109" s="25"/>
      <c r="C109" s="26"/>
      <c r="D109" s="19"/>
      <c r="E109" s="26"/>
      <c r="F109" s="19"/>
      <c r="G109" s="46"/>
      <c r="H109" s="15"/>
      <c r="I109" s="15"/>
      <c r="J109" s="61"/>
      <c r="K109" s="61"/>
    </row>
    <row r="110" spans="1:11" ht="13" customHeight="1">
      <c r="A110" s="24"/>
      <c r="B110" s="25"/>
      <c r="C110" s="26"/>
      <c r="D110" s="19"/>
      <c r="E110" s="19"/>
      <c r="F110" s="19"/>
      <c r="G110" s="46"/>
      <c r="H110" s="15"/>
      <c r="I110" s="15"/>
      <c r="J110" s="61"/>
      <c r="K110" s="61"/>
    </row>
    <row r="111" spans="1:11" ht="13" customHeight="1">
      <c r="A111" s="28"/>
      <c r="B111" s="25"/>
      <c r="C111" s="26"/>
      <c r="D111" s="19"/>
      <c r="E111" s="19"/>
      <c r="F111" s="19"/>
      <c r="G111" s="46"/>
      <c r="H111" s="15"/>
      <c r="I111" s="15"/>
      <c r="J111" s="61"/>
      <c r="K111" s="61"/>
    </row>
    <row r="112" spans="1:11" ht="13" customHeight="1">
      <c r="A112" s="44"/>
      <c r="B112" s="41"/>
      <c r="C112" s="42"/>
      <c r="D112" s="78"/>
      <c r="E112" s="45"/>
      <c r="F112" s="45"/>
      <c r="G112" s="43"/>
      <c r="H112" s="42"/>
      <c r="I112" s="13"/>
      <c r="J112" s="61"/>
      <c r="K112" s="61"/>
    </row>
    <row r="113" spans="1:17" ht="13" customHeight="1">
      <c r="A113" s="28"/>
      <c r="B113" s="25"/>
      <c r="C113" s="26"/>
      <c r="D113" s="19"/>
      <c r="E113" s="19"/>
      <c r="F113" s="19"/>
      <c r="G113" s="46"/>
      <c r="H113" s="15"/>
      <c r="I113" s="15"/>
      <c r="J113" s="61"/>
      <c r="K113" s="61"/>
    </row>
    <row r="114" spans="1:17" ht="13" customHeight="1">
      <c r="A114" s="40"/>
      <c r="B114" s="41"/>
      <c r="C114" s="42"/>
      <c r="D114" s="15"/>
      <c r="E114" s="15"/>
      <c r="F114" s="15"/>
      <c r="G114" s="15"/>
      <c r="H114" s="15"/>
      <c r="I114" s="15"/>
      <c r="J114" s="61"/>
      <c r="K114" s="61"/>
    </row>
    <row r="115" spans="1:17" ht="13" customHeight="1">
      <c r="A115" s="24"/>
      <c r="B115" s="25"/>
      <c r="C115" s="26"/>
      <c r="D115" s="19"/>
      <c r="E115" s="19"/>
      <c r="F115" s="19"/>
      <c r="G115" s="50"/>
      <c r="H115" s="37"/>
      <c r="I115" s="13"/>
      <c r="J115" s="61"/>
      <c r="K115" s="61"/>
    </row>
    <row r="116" spans="1:17" ht="13" customHeight="1">
      <c r="A116" s="24"/>
      <c r="B116" s="25"/>
      <c r="C116" s="26"/>
      <c r="D116" s="19"/>
      <c r="E116" s="19"/>
      <c r="F116" s="19"/>
      <c r="G116" s="47"/>
      <c r="H116" s="15"/>
      <c r="I116" s="15"/>
      <c r="J116" s="61"/>
      <c r="K116" s="61"/>
    </row>
    <row r="117" spans="1:17" ht="13" customHeight="1">
      <c r="A117" s="24"/>
      <c r="B117" s="25"/>
      <c r="C117" s="26"/>
      <c r="D117" s="19"/>
      <c r="E117" s="19"/>
      <c r="F117" s="19"/>
      <c r="G117" s="47"/>
      <c r="H117" s="15"/>
      <c r="I117" s="15"/>
      <c r="J117" s="61"/>
      <c r="K117" s="61"/>
    </row>
    <row r="118" spans="1:17" ht="13" customHeight="1">
      <c r="A118" s="40"/>
      <c r="B118" s="41"/>
      <c r="C118" s="42"/>
      <c r="D118" s="15"/>
      <c r="E118" s="15"/>
      <c r="F118" s="15"/>
      <c r="G118" s="15"/>
      <c r="H118" s="15"/>
      <c r="I118" s="15"/>
      <c r="J118" s="61"/>
      <c r="K118" s="61"/>
    </row>
    <row r="119" spans="1:17" ht="13" customHeight="1">
      <c r="A119" s="40"/>
      <c r="B119" s="41"/>
      <c r="C119" s="42"/>
      <c r="D119" s="15"/>
      <c r="E119" s="15"/>
      <c r="F119" s="15"/>
      <c r="G119" s="15"/>
      <c r="H119" s="15"/>
      <c r="I119" s="15"/>
      <c r="J119" s="61"/>
      <c r="K119" s="61"/>
    </row>
    <row r="120" spans="1:17" ht="13" customHeight="1">
      <c r="A120" s="24"/>
      <c r="B120" s="25"/>
      <c r="C120" s="26"/>
      <c r="D120" s="19"/>
      <c r="E120" s="19"/>
      <c r="F120" s="19"/>
      <c r="G120" s="46"/>
      <c r="H120" s="37"/>
      <c r="I120" s="15"/>
      <c r="J120" s="61"/>
      <c r="K120" s="61"/>
    </row>
    <row r="121" spans="1:17" ht="13" customHeight="1">
      <c r="A121" s="24"/>
      <c r="B121" s="25"/>
      <c r="C121" s="26"/>
      <c r="D121" s="19"/>
      <c r="E121" s="19"/>
      <c r="F121" s="19"/>
      <c r="G121" s="46"/>
      <c r="H121" s="37"/>
      <c r="I121" s="15"/>
      <c r="J121" s="61"/>
      <c r="K121" s="61"/>
    </row>
    <row r="122" spans="1:17" ht="13" customHeight="1">
      <c r="A122" s="24"/>
      <c r="B122" s="25"/>
      <c r="C122" s="26"/>
      <c r="D122" s="19"/>
      <c r="E122" s="19"/>
      <c r="F122" s="82"/>
      <c r="G122" s="47"/>
      <c r="H122" s="58"/>
      <c r="I122" s="13"/>
      <c r="J122" s="61"/>
      <c r="K122" s="61"/>
    </row>
    <row r="123" spans="1:17" ht="13" customHeight="1">
      <c r="A123" s="24"/>
      <c r="B123" s="25"/>
      <c r="C123" s="26"/>
      <c r="D123" s="19"/>
      <c r="E123" s="19"/>
      <c r="F123" s="19"/>
      <c r="G123" s="46"/>
      <c r="H123" s="37"/>
      <c r="I123" s="13"/>
      <c r="J123" s="61"/>
      <c r="K123" s="61"/>
    </row>
    <row r="124" spans="1:17" ht="13" customHeight="1">
      <c r="A124" s="24"/>
      <c r="B124" s="25"/>
      <c r="C124" s="26"/>
      <c r="D124" s="19"/>
      <c r="E124" s="19"/>
      <c r="F124" s="19"/>
      <c r="G124" s="46"/>
      <c r="H124" s="37"/>
      <c r="I124" s="13"/>
      <c r="J124" s="61"/>
      <c r="K124" s="61"/>
    </row>
    <row r="125" spans="1:17" ht="13" customHeight="1">
      <c r="A125" s="24"/>
      <c r="B125" s="24"/>
      <c r="C125" s="28"/>
      <c r="F125" s="20"/>
      <c r="G125" s="64"/>
      <c r="H125" s="5"/>
      <c r="I125" s="13"/>
      <c r="J125" s="61"/>
      <c r="K125" s="61"/>
    </row>
    <row r="126" spans="1:17" ht="13" customHeight="1">
      <c r="A126" s="24"/>
      <c r="B126" s="24"/>
      <c r="C126" s="28"/>
      <c r="F126" s="20"/>
      <c r="G126" s="64"/>
      <c r="H126" s="5"/>
      <c r="I126" s="13"/>
      <c r="J126" s="61"/>
      <c r="K126" s="61"/>
    </row>
    <row r="127" spans="1:17" s="14" customFormat="1" ht="13" customHeight="1">
      <c r="A127" s="5"/>
      <c r="B127" s="5"/>
      <c r="C127" s="5"/>
      <c r="D127" s="5"/>
      <c r="E127" s="5"/>
      <c r="F127" s="5"/>
      <c r="G127" s="5"/>
      <c r="H127" s="5"/>
      <c r="I127" s="15"/>
      <c r="J127" s="61"/>
      <c r="K127" s="61"/>
      <c r="L127" s="184"/>
      <c r="M127" s="184"/>
      <c r="N127" s="184"/>
      <c r="O127" s="184"/>
      <c r="P127" s="184"/>
      <c r="Q127" s="184"/>
    </row>
    <row r="128" spans="1:17" ht="13" customHeight="1">
      <c r="A128" s="5"/>
      <c r="B128" s="5"/>
      <c r="C128" s="5"/>
      <c r="D128" s="5"/>
      <c r="E128" s="5"/>
      <c r="F128" s="5"/>
      <c r="G128" s="5"/>
      <c r="H128" s="5"/>
      <c r="I128" s="15"/>
      <c r="J128" s="61"/>
      <c r="K128" s="61"/>
    </row>
    <row r="129" spans="1:11" ht="13" customHeight="1">
      <c r="A129" s="5"/>
      <c r="B129" s="5"/>
      <c r="C129" s="5"/>
      <c r="D129" s="5"/>
      <c r="E129" s="5"/>
      <c r="F129" s="5"/>
      <c r="G129" s="5"/>
      <c r="H129" s="5"/>
      <c r="I129" s="15"/>
      <c r="J129" s="61"/>
      <c r="K129" s="61"/>
    </row>
    <row r="130" spans="1:11" ht="13" customHeight="1">
      <c r="A130" s="5"/>
      <c r="B130" s="5"/>
      <c r="C130" s="5"/>
      <c r="D130" s="5"/>
      <c r="E130" s="5"/>
      <c r="F130" s="5"/>
      <c r="G130" s="5"/>
      <c r="H130" s="5"/>
      <c r="I130" s="15"/>
      <c r="J130" s="61"/>
      <c r="K130" s="61"/>
    </row>
    <row r="131" spans="1:11" ht="13" customHeight="1">
      <c r="A131" s="5"/>
      <c r="B131" s="5"/>
      <c r="C131" s="5"/>
      <c r="D131" s="5"/>
      <c r="E131" s="5"/>
      <c r="F131" s="5"/>
      <c r="G131" s="5"/>
      <c r="H131" s="5"/>
      <c r="I131" s="15"/>
      <c r="J131" s="61"/>
      <c r="K131" s="61"/>
    </row>
    <row r="132" spans="1:11" ht="13" customHeight="1">
      <c r="A132" s="5"/>
      <c r="B132" s="5"/>
      <c r="C132" s="5"/>
      <c r="D132" s="5"/>
      <c r="E132" s="5"/>
      <c r="F132" s="5"/>
      <c r="G132" s="5"/>
      <c r="H132" s="5"/>
      <c r="I132" s="15"/>
      <c r="J132" s="61"/>
      <c r="K132" s="61"/>
    </row>
    <row r="133" spans="1:11" ht="13" customHeight="1">
      <c r="A133" s="5"/>
      <c r="B133" s="5"/>
      <c r="C133" s="5"/>
      <c r="D133" s="5"/>
      <c r="E133" s="5"/>
      <c r="F133" s="5"/>
      <c r="G133" s="5"/>
      <c r="H133" s="5"/>
      <c r="I133" s="15"/>
      <c r="J133" s="61"/>
      <c r="K133" s="61"/>
    </row>
    <row r="134" spans="1:11" ht="13" customHeight="1">
      <c r="A134" s="5"/>
      <c r="B134" s="5"/>
      <c r="C134" s="5"/>
      <c r="D134" s="5"/>
      <c r="E134" s="5"/>
      <c r="F134" s="5"/>
      <c r="G134" s="5"/>
      <c r="H134" s="5"/>
      <c r="I134" s="15"/>
      <c r="J134" s="61"/>
      <c r="K134" s="61"/>
    </row>
    <row r="135" spans="1:11" ht="13" customHeight="1">
      <c r="A135" s="5"/>
      <c r="B135" s="5"/>
      <c r="C135" s="5"/>
      <c r="D135" s="5"/>
      <c r="E135" s="5"/>
      <c r="F135" s="5"/>
      <c r="G135" s="5"/>
      <c r="H135" s="5"/>
      <c r="I135" s="15"/>
      <c r="J135" s="61"/>
      <c r="K135" s="61"/>
    </row>
    <row r="136" spans="1:11" ht="13" customHeight="1">
      <c r="A136" s="5"/>
      <c r="B136" s="5"/>
      <c r="C136" s="5"/>
      <c r="D136" s="5"/>
      <c r="E136" s="5"/>
      <c r="F136" s="5"/>
      <c r="G136" s="5"/>
      <c r="H136" s="5"/>
      <c r="I136" s="15"/>
      <c r="J136" s="61"/>
      <c r="K136" s="61"/>
    </row>
    <row r="137" spans="1:11" ht="13" customHeight="1">
      <c r="A137" s="24"/>
      <c r="B137" s="24"/>
      <c r="C137" s="28"/>
      <c r="F137" s="20"/>
      <c r="G137" s="64"/>
      <c r="H137" s="5"/>
      <c r="I137" s="15"/>
      <c r="J137" s="61"/>
      <c r="K137" s="61"/>
    </row>
    <row r="138" spans="1:11" ht="13" customHeight="1">
      <c r="A138" s="24"/>
      <c r="B138" s="24"/>
      <c r="C138" s="28"/>
      <c r="F138" s="20"/>
      <c r="G138" s="64"/>
      <c r="H138" s="5"/>
      <c r="I138" s="15"/>
      <c r="J138" s="61"/>
      <c r="K138" s="61"/>
    </row>
    <row r="139" spans="1:11" ht="13" customHeight="1">
      <c r="A139" s="24"/>
      <c r="B139" s="24"/>
      <c r="C139" s="28"/>
      <c r="F139" s="20"/>
      <c r="G139" s="64"/>
      <c r="H139" s="5"/>
      <c r="I139" s="15"/>
      <c r="J139" s="61"/>
      <c r="K139" s="61"/>
    </row>
    <row r="140" spans="1:11" ht="13" customHeight="1">
      <c r="A140" s="24"/>
      <c r="B140" s="24"/>
      <c r="C140" s="28"/>
      <c r="F140" s="20"/>
      <c r="G140" s="64"/>
      <c r="H140" s="5"/>
      <c r="I140" s="15"/>
      <c r="J140" s="61"/>
      <c r="K140" s="61"/>
    </row>
    <row r="141" spans="1:11" ht="13" customHeight="1">
      <c r="A141" s="24"/>
      <c r="B141" s="24"/>
      <c r="C141" s="28"/>
      <c r="F141" s="20"/>
      <c r="G141" s="64"/>
      <c r="H141" s="5"/>
      <c r="I141" s="15"/>
      <c r="J141" s="61"/>
      <c r="K141" s="61"/>
    </row>
    <row r="142" spans="1:11" ht="13" customHeight="1">
      <c r="A142" s="24"/>
      <c r="B142" s="24"/>
      <c r="C142" s="28"/>
      <c r="F142" s="20"/>
      <c r="G142" s="64"/>
      <c r="H142" s="5"/>
      <c r="I142" s="13"/>
      <c r="J142" s="61"/>
      <c r="K142" s="61"/>
    </row>
    <row r="143" spans="1:11" ht="13" customHeight="1">
      <c r="A143" s="24"/>
      <c r="B143" s="24"/>
      <c r="C143" s="28"/>
      <c r="F143" s="20"/>
      <c r="G143" s="64"/>
      <c r="H143" s="5"/>
      <c r="I143" s="13"/>
      <c r="J143" s="61"/>
      <c r="K143" s="61"/>
    </row>
    <row r="144" spans="1:11" ht="13" customHeight="1">
      <c r="A144" s="5"/>
      <c r="B144" s="55"/>
      <c r="C144" s="28"/>
      <c r="D144" s="5"/>
      <c r="E144" s="5"/>
      <c r="G144" s="64"/>
      <c r="H144" s="5"/>
      <c r="I144" s="15"/>
      <c r="J144" s="61"/>
      <c r="K144" s="61"/>
    </row>
    <row r="145" spans="1:11" ht="13" customHeight="1">
      <c r="A145" s="5"/>
      <c r="B145" s="55"/>
      <c r="C145" s="28"/>
      <c r="D145" s="5"/>
      <c r="E145" s="5"/>
      <c r="G145" s="64"/>
      <c r="H145" s="5"/>
      <c r="I145" s="13"/>
      <c r="J145" s="61"/>
      <c r="K145" s="61"/>
    </row>
    <row r="146" spans="1:11" ht="13" customHeight="1">
      <c r="C146" s="28"/>
      <c r="F146" s="20"/>
      <c r="H146" s="5"/>
      <c r="I146" s="15"/>
      <c r="J146" s="61"/>
      <c r="K146" s="61"/>
    </row>
    <row r="147" spans="1:11" ht="13" customHeight="1">
      <c r="C147" s="28"/>
      <c r="F147" s="20"/>
      <c r="H147" s="5"/>
      <c r="I147" s="15"/>
      <c r="J147" s="61"/>
      <c r="K147" s="61"/>
    </row>
    <row r="148" spans="1:11" ht="13" customHeight="1">
      <c r="A148" s="5"/>
      <c r="B148" s="15"/>
      <c r="C148" s="26"/>
      <c r="D148" s="15"/>
      <c r="E148" s="15"/>
      <c r="F148" s="15"/>
      <c r="G148" s="15"/>
      <c r="H148" s="48"/>
      <c r="I148" s="15"/>
      <c r="J148" s="61"/>
      <c r="K148" s="61"/>
    </row>
    <row r="149" spans="1:11" ht="13" customHeight="1">
      <c r="A149" s="53"/>
      <c r="B149" s="59"/>
      <c r="C149" s="26"/>
      <c r="D149" s="59"/>
      <c r="E149" s="59"/>
      <c r="F149" s="59"/>
      <c r="G149" s="50"/>
      <c r="H149" s="15"/>
      <c r="I149" s="15"/>
      <c r="J149" s="61"/>
      <c r="K149" s="61"/>
    </row>
    <row r="150" spans="1:11" ht="13" customHeight="1">
      <c r="A150" s="53"/>
      <c r="B150" s="53"/>
      <c r="C150" s="28"/>
      <c r="D150" s="53"/>
      <c r="E150" s="53"/>
      <c r="F150" s="53"/>
      <c r="H150" s="5"/>
      <c r="I150" s="15"/>
      <c r="J150" s="61"/>
      <c r="K150" s="61"/>
    </row>
    <row r="151" spans="1:11" ht="13" customHeight="1">
      <c r="C151" s="28"/>
      <c r="F151" s="20"/>
      <c r="H151" s="5"/>
      <c r="I151" s="15"/>
      <c r="J151" s="61"/>
      <c r="K151" s="61"/>
    </row>
    <row r="152" spans="1:11" ht="13" customHeight="1">
      <c r="C152" s="28"/>
      <c r="F152" s="20"/>
      <c r="H152" s="5"/>
      <c r="I152" s="5"/>
      <c r="J152" s="61"/>
      <c r="K152" s="61"/>
    </row>
    <row r="153" spans="1:11" ht="13" customHeight="1">
      <c r="C153" s="28"/>
      <c r="F153" s="20"/>
      <c r="H153" s="5"/>
      <c r="I153" s="15"/>
      <c r="J153" s="61"/>
      <c r="K153" s="61"/>
    </row>
    <row r="154" spans="1:11" ht="13" customHeight="1">
      <c r="B154" s="19"/>
      <c r="C154" s="26"/>
      <c r="D154" s="19"/>
      <c r="F154" s="19"/>
      <c r="G154" s="50"/>
      <c r="H154" s="15"/>
      <c r="I154" s="13"/>
      <c r="J154" s="61"/>
      <c r="K154" s="61"/>
    </row>
    <row r="155" spans="1:11" ht="13" customHeight="1">
      <c r="B155" s="19"/>
      <c r="C155" s="26"/>
      <c r="D155" s="19"/>
      <c r="F155" s="19"/>
      <c r="G155" s="50"/>
      <c r="H155" s="15"/>
      <c r="I155" s="13"/>
      <c r="J155" s="61"/>
      <c r="K155" s="61"/>
    </row>
    <row r="156" spans="1:11" ht="13" customHeight="1">
      <c r="B156" s="19"/>
      <c r="C156" s="26"/>
      <c r="D156" s="19"/>
      <c r="F156" s="19"/>
      <c r="G156" s="50"/>
      <c r="H156" s="15"/>
      <c r="I156" s="13"/>
      <c r="J156" s="61"/>
      <c r="K156" s="61"/>
    </row>
    <row r="157" spans="1:11" ht="13" customHeight="1">
      <c r="A157" s="40"/>
      <c r="B157" s="41"/>
      <c r="C157" s="42"/>
      <c r="D157" s="15"/>
      <c r="E157" s="5"/>
      <c r="F157" s="15"/>
      <c r="G157" s="15"/>
      <c r="H157" s="15"/>
      <c r="I157" s="15"/>
      <c r="J157" s="61"/>
      <c r="K157" s="61"/>
    </row>
    <row r="158" spans="1:11" ht="13" customHeight="1">
      <c r="A158" s="24"/>
      <c r="B158" s="25"/>
      <c r="C158" s="26"/>
      <c r="D158" s="19"/>
      <c r="F158" s="19"/>
      <c r="G158" s="50"/>
      <c r="H158" s="15"/>
      <c r="I158" s="15"/>
      <c r="J158" s="61"/>
      <c r="K158" s="61"/>
    </row>
    <row r="159" spans="1:11" ht="13" customHeight="1">
      <c r="A159" s="40"/>
      <c r="B159" s="41"/>
      <c r="C159" s="42"/>
      <c r="D159" s="15"/>
      <c r="E159" s="5"/>
      <c r="F159" s="15"/>
      <c r="G159" s="15"/>
      <c r="H159" s="15"/>
      <c r="I159" s="15"/>
      <c r="J159" s="61"/>
      <c r="K159" s="61"/>
    </row>
    <row r="160" spans="1:11" ht="13" customHeight="1">
      <c r="A160" s="40"/>
      <c r="B160" s="41"/>
      <c r="C160" s="42"/>
      <c r="D160" s="15"/>
      <c r="E160" s="5"/>
      <c r="F160" s="15"/>
      <c r="G160" s="15"/>
      <c r="H160" s="15"/>
      <c r="I160" s="13"/>
      <c r="J160" s="61"/>
      <c r="K160" s="61"/>
    </row>
    <row r="161" spans="1:11" ht="13" customHeight="1">
      <c r="A161" s="24"/>
      <c r="B161" s="25"/>
      <c r="C161" s="26"/>
      <c r="D161" s="19"/>
      <c r="F161" s="19"/>
      <c r="G161" s="50"/>
      <c r="H161" s="15"/>
      <c r="I161" s="15"/>
      <c r="J161" s="61"/>
      <c r="K161" s="61"/>
    </row>
    <row r="162" spans="1:11" ht="13" customHeight="1">
      <c r="A162" s="24"/>
      <c r="B162" s="25"/>
      <c r="C162" s="26"/>
      <c r="D162" s="19"/>
      <c r="F162" s="19"/>
      <c r="G162" s="50"/>
      <c r="H162" s="15"/>
      <c r="I162" s="15"/>
      <c r="J162" s="61"/>
      <c r="K162" s="61"/>
    </row>
    <row r="163" spans="1:11" ht="13" customHeight="1">
      <c r="A163" s="24"/>
      <c r="B163" s="25"/>
      <c r="C163" s="26"/>
      <c r="F163" s="19"/>
      <c r="G163" s="50"/>
      <c r="H163" s="15"/>
      <c r="I163" s="15"/>
      <c r="J163" s="61"/>
      <c r="K163" s="61"/>
    </row>
    <row r="164" spans="1:11" ht="13" customHeight="1">
      <c r="A164" s="24"/>
      <c r="B164" s="25"/>
      <c r="C164" s="26"/>
      <c r="D164" s="19"/>
      <c r="F164" s="19"/>
      <c r="G164" s="46"/>
      <c r="H164" s="15"/>
      <c r="I164" s="13"/>
      <c r="J164" s="61"/>
      <c r="K164" s="61"/>
    </row>
    <row r="165" spans="1:11" ht="13" customHeight="1">
      <c r="A165" s="24"/>
      <c r="B165" s="25"/>
      <c r="C165" s="26"/>
      <c r="D165" s="19"/>
      <c r="E165" s="19"/>
      <c r="F165" s="19"/>
      <c r="G165" s="50"/>
      <c r="H165" s="15"/>
      <c r="I165" s="13"/>
      <c r="J165" s="61"/>
      <c r="K165" s="61"/>
    </row>
    <row r="166" spans="1:11" ht="13" customHeight="1">
      <c r="A166" s="24"/>
      <c r="B166" s="25"/>
      <c r="C166" s="26"/>
      <c r="D166" s="19"/>
      <c r="F166" s="19"/>
      <c r="G166" s="50"/>
      <c r="H166" s="15"/>
      <c r="I166" s="13"/>
      <c r="J166" s="61"/>
      <c r="K166" s="61"/>
    </row>
    <row r="167" spans="1:11" ht="13" customHeight="1">
      <c r="A167" s="24"/>
      <c r="B167" s="25"/>
      <c r="C167" s="26"/>
      <c r="D167" s="19"/>
      <c r="F167" s="19"/>
      <c r="G167" s="50"/>
      <c r="H167" s="15"/>
      <c r="I167" s="13"/>
      <c r="J167" s="61"/>
      <c r="K167" s="61"/>
    </row>
    <row r="168" spans="1:11" ht="13" customHeight="1">
      <c r="A168" s="44"/>
      <c r="B168" s="41"/>
      <c r="C168" s="42"/>
      <c r="D168" s="15"/>
      <c r="E168" s="44"/>
      <c r="F168" s="15"/>
      <c r="G168" s="15"/>
      <c r="H168" s="15"/>
      <c r="I168" s="15"/>
      <c r="J168" s="61"/>
      <c r="K168" s="61"/>
    </row>
    <row r="169" spans="1:11" ht="13" customHeight="1">
      <c r="A169" s="28"/>
      <c r="B169" s="25"/>
      <c r="C169" s="26"/>
      <c r="D169" s="19"/>
      <c r="E169" s="28"/>
      <c r="F169" s="19"/>
      <c r="G169" s="46"/>
      <c r="H169" s="15"/>
      <c r="I169" s="15"/>
      <c r="J169" s="61"/>
      <c r="K169" s="61"/>
    </row>
    <row r="170" spans="1:11" ht="13" customHeight="1">
      <c r="A170" s="28"/>
      <c r="B170" s="25"/>
      <c r="C170" s="26"/>
      <c r="D170" s="19"/>
      <c r="E170" s="28"/>
      <c r="F170" s="19"/>
      <c r="G170" s="46"/>
      <c r="H170" s="15"/>
      <c r="I170" s="46"/>
      <c r="J170" s="61"/>
      <c r="K170" s="61"/>
    </row>
    <row r="171" spans="1:11" ht="13" customHeight="1">
      <c r="A171" s="44"/>
      <c r="B171" s="41"/>
      <c r="C171" s="42"/>
      <c r="D171" s="15"/>
      <c r="E171" s="44"/>
      <c r="F171" s="15"/>
      <c r="G171" s="15"/>
      <c r="H171" s="15"/>
      <c r="I171" s="15"/>
      <c r="J171" s="61"/>
      <c r="K171" s="61"/>
    </row>
    <row r="172" spans="1:11" ht="13" customHeight="1">
      <c r="A172" s="28"/>
      <c r="B172" s="25"/>
      <c r="C172" s="26"/>
      <c r="D172" s="19"/>
      <c r="F172" s="19"/>
      <c r="G172" s="46"/>
      <c r="H172" s="15"/>
      <c r="I172" s="15"/>
      <c r="J172" s="61"/>
      <c r="K172" s="61"/>
    </row>
    <row r="173" spans="1:11" ht="13" customHeight="1">
      <c r="A173" s="28"/>
      <c r="B173" s="25"/>
      <c r="C173" s="26"/>
      <c r="D173" s="19"/>
      <c r="E173" s="26"/>
      <c r="F173" s="19"/>
      <c r="G173" s="46"/>
      <c r="H173" s="15"/>
      <c r="I173" s="15"/>
      <c r="J173" s="61"/>
      <c r="K173" s="61"/>
    </row>
    <row r="174" spans="1:11" ht="13" customHeight="1">
      <c r="A174" s="28"/>
      <c r="B174" s="25"/>
      <c r="C174" s="26"/>
      <c r="D174" s="19"/>
      <c r="E174" s="26"/>
      <c r="F174" s="19"/>
      <c r="G174" s="46"/>
      <c r="H174" s="15"/>
      <c r="I174" s="15"/>
      <c r="J174" s="61"/>
      <c r="K174" s="61"/>
    </row>
    <row r="175" spans="1:11" ht="13" customHeight="1">
      <c r="A175" s="28"/>
      <c r="B175" s="25"/>
      <c r="C175" s="26"/>
      <c r="D175" s="19"/>
      <c r="E175" s="26"/>
      <c r="F175" s="19"/>
      <c r="G175" s="46"/>
      <c r="H175" s="15"/>
      <c r="I175" s="13"/>
      <c r="J175" s="61"/>
      <c r="K175" s="61"/>
    </row>
    <row r="176" spans="1:11" ht="13" customHeight="1">
      <c r="A176" s="40"/>
      <c r="B176" s="41"/>
      <c r="C176" s="42"/>
      <c r="D176" s="15"/>
      <c r="E176" s="15"/>
      <c r="F176" s="15"/>
      <c r="G176" s="15"/>
      <c r="H176" s="15"/>
      <c r="I176" s="15"/>
      <c r="J176" s="61"/>
      <c r="K176" s="61"/>
    </row>
    <row r="177" spans="1:11" ht="13" customHeight="1">
      <c r="A177" s="24"/>
      <c r="B177" s="25"/>
      <c r="C177" s="26"/>
      <c r="D177" s="19"/>
      <c r="E177" s="19"/>
      <c r="F177" s="19"/>
      <c r="G177" s="46"/>
      <c r="H177" s="15"/>
      <c r="I177" s="13"/>
      <c r="J177" s="61"/>
      <c r="K177" s="61"/>
    </row>
    <row r="178" spans="1:11" ht="13" customHeight="1">
      <c r="A178" s="24"/>
      <c r="B178" s="25"/>
      <c r="C178" s="26"/>
      <c r="D178" s="19"/>
      <c r="E178" s="19"/>
      <c r="F178" s="19"/>
      <c r="G178" s="50"/>
      <c r="H178" s="15"/>
      <c r="I178" s="13"/>
      <c r="J178" s="61"/>
      <c r="K178" s="61"/>
    </row>
    <row r="179" spans="1:11" ht="13" customHeight="1">
      <c r="A179" s="40"/>
      <c r="B179" s="41"/>
      <c r="C179" s="42"/>
      <c r="D179" s="15"/>
      <c r="E179" s="45"/>
      <c r="F179" s="45"/>
      <c r="G179" s="15"/>
      <c r="H179" s="15"/>
      <c r="I179" s="13"/>
      <c r="J179" s="61"/>
      <c r="K179" s="61"/>
    </row>
    <row r="180" spans="1:11" ht="13" customHeight="1">
      <c r="A180" s="40"/>
      <c r="B180" s="40"/>
      <c r="C180" s="42"/>
      <c r="D180" s="5"/>
      <c r="E180" s="45"/>
      <c r="F180" s="15"/>
      <c r="G180" s="15"/>
      <c r="H180" s="15"/>
      <c r="I180" s="15"/>
      <c r="J180" s="61"/>
      <c r="K180" s="61"/>
    </row>
    <row r="181" spans="1:11" ht="13" customHeight="1">
      <c r="A181" s="40"/>
      <c r="B181" s="41"/>
      <c r="C181" s="42"/>
      <c r="D181" s="15"/>
      <c r="E181" s="15"/>
      <c r="F181" s="15"/>
      <c r="G181" s="15"/>
      <c r="H181" s="15"/>
      <c r="I181" s="15"/>
      <c r="J181" s="61"/>
      <c r="K181" s="61"/>
    </row>
    <row r="182" spans="1:11" ht="13" customHeight="1">
      <c r="A182" s="40"/>
      <c r="B182" s="40"/>
      <c r="C182" s="42"/>
      <c r="D182" s="5"/>
      <c r="E182" s="15"/>
      <c r="F182" s="15"/>
      <c r="G182" s="15"/>
      <c r="H182" s="15"/>
      <c r="I182" s="13"/>
      <c r="J182" s="61"/>
      <c r="K182" s="61"/>
    </row>
    <row r="183" spans="1:11" ht="13" customHeight="1">
      <c r="A183" s="40"/>
      <c r="B183" s="41"/>
      <c r="C183" s="42"/>
      <c r="D183" s="15"/>
      <c r="E183" s="15"/>
      <c r="F183" s="15"/>
      <c r="G183" s="15"/>
      <c r="H183" s="15"/>
      <c r="I183" s="13"/>
      <c r="J183" s="61"/>
      <c r="K183" s="61"/>
    </row>
    <row r="184" spans="1:11" ht="13" customHeight="1">
      <c r="A184" s="40"/>
      <c r="B184" s="41"/>
      <c r="C184" s="42"/>
      <c r="D184" s="15"/>
      <c r="E184" s="45"/>
      <c r="F184" s="15"/>
      <c r="G184" s="15"/>
      <c r="H184" s="15"/>
      <c r="I184" s="13"/>
      <c r="J184" s="61"/>
      <c r="K184" s="61"/>
    </row>
    <row r="185" spans="1:11" ht="13" customHeight="1">
      <c r="A185" s="40"/>
      <c r="B185" s="41"/>
      <c r="C185" s="42"/>
      <c r="D185" s="15"/>
      <c r="E185" s="15"/>
      <c r="F185" s="15"/>
      <c r="G185" s="15"/>
      <c r="H185" s="15"/>
      <c r="I185" s="15"/>
      <c r="J185" s="61"/>
      <c r="K185" s="61"/>
    </row>
    <row r="186" spans="1:11" ht="13" customHeight="1">
      <c r="A186" s="24"/>
      <c r="B186" s="25"/>
      <c r="C186" s="26"/>
      <c r="D186" s="19"/>
      <c r="E186" s="19"/>
      <c r="F186" s="19"/>
      <c r="G186" s="46"/>
      <c r="H186" s="15"/>
      <c r="I186" s="15"/>
      <c r="J186" s="61"/>
      <c r="K186" s="61"/>
    </row>
    <row r="187" spans="1:11" ht="13" customHeight="1">
      <c r="A187" s="24"/>
      <c r="B187" s="25"/>
      <c r="C187" s="26"/>
      <c r="D187" s="19"/>
      <c r="E187" s="19"/>
      <c r="F187" s="19"/>
      <c r="G187" s="46"/>
      <c r="H187" s="15"/>
      <c r="I187" s="15"/>
      <c r="J187" s="61"/>
      <c r="K187" s="61"/>
    </row>
    <row r="188" spans="1:11" ht="13" customHeight="1">
      <c r="A188" s="24"/>
      <c r="B188" s="25"/>
      <c r="C188" s="26"/>
      <c r="D188" s="19"/>
      <c r="E188" s="19"/>
      <c r="F188" s="19"/>
      <c r="G188" s="46"/>
      <c r="H188" s="15"/>
      <c r="I188" s="15"/>
      <c r="J188" s="61"/>
      <c r="K188" s="61"/>
    </row>
    <row r="189" spans="1:11" ht="13" customHeight="1">
      <c r="A189" s="24"/>
      <c r="B189" s="25"/>
      <c r="C189" s="26"/>
      <c r="D189" s="19"/>
      <c r="E189" s="19"/>
      <c r="F189" s="19"/>
      <c r="G189" s="50"/>
      <c r="H189" s="15"/>
      <c r="I189" s="54"/>
      <c r="J189" s="61"/>
    </row>
    <row r="190" spans="1:11" ht="13" customHeight="1">
      <c r="A190" s="40"/>
      <c r="B190" s="41"/>
      <c r="C190" s="26"/>
      <c r="D190" s="15"/>
      <c r="E190" s="15"/>
      <c r="F190" s="15"/>
      <c r="G190" s="15"/>
      <c r="H190" s="15"/>
      <c r="I190" s="54"/>
      <c r="J190" s="61"/>
    </row>
    <row r="191" spans="1:11" ht="13" customHeight="1">
      <c r="B191" s="19"/>
      <c r="C191" s="26"/>
      <c r="D191" s="19"/>
      <c r="E191" s="19"/>
      <c r="F191" s="19"/>
      <c r="G191" s="46"/>
      <c r="H191" s="15"/>
      <c r="I191" s="84"/>
      <c r="J191" s="61"/>
    </row>
    <row r="192" spans="1:11" ht="13" customHeight="1">
      <c r="A192" s="24"/>
      <c r="B192" s="25"/>
      <c r="C192" s="26"/>
      <c r="D192" s="19"/>
      <c r="E192" s="19"/>
      <c r="F192" s="19"/>
      <c r="G192" s="46"/>
      <c r="H192" s="15"/>
      <c r="I192" s="54"/>
      <c r="J192" s="61"/>
    </row>
    <row r="193" spans="1:17" ht="13" customHeight="1">
      <c r="A193" s="24"/>
      <c r="B193" s="25"/>
      <c r="C193" s="26"/>
      <c r="D193" s="19"/>
      <c r="E193" s="19"/>
      <c r="F193" s="19"/>
      <c r="G193" s="46"/>
      <c r="H193" s="15"/>
      <c r="I193" s="54"/>
      <c r="J193" s="61"/>
    </row>
    <row r="194" spans="1:17" ht="13" customHeight="1">
      <c r="A194" s="5"/>
      <c r="B194" s="15"/>
      <c r="C194" s="26"/>
      <c r="D194" s="15"/>
      <c r="E194" s="15"/>
      <c r="F194" s="15"/>
      <c r="G194" s="46"/>
      <c r="H194" s="15"/>
      <c r="I194" s="84"/>
      <c r="J194" s="61"/>
    </row>
    <row r="195" spans="1:17" ht="13" customHeight="1">
      <c r="B195" s="19"/>
      <c r="C195" s="26"/>
      <c r="D195" s="19"/>
      <c r="E195" s="19"/>
      <c r="F195" s="19"/>
      <c r="G195" s="46"/>
      <c r="H195" s="15"/>
      <c r="I195" s="84"/>
      <c r="J195" s="61"/>
    </row>
    <row r="196" spans="1:17" ht="13" customHeight="1">
      <c r="A196" s="40"/>
      <c r="B196" s="41"/>
      <c r="C196" s="42"/>
      <c r="D196" s="15"/>
      <c r="E196" s="45"/>
      <c r="F196" s="15"/>
      <c r="G196" s="15"/>
      <c r="H196" s="15"/>
      <c r="I196" s="54"/>
      <c r="J196" s="61"/>
      <c r="K196" s="61"/>
    </row>
    <row r="197" spans="1:17" ht="13" customHeight="1">
      <c r="A197" s="24"/>
      <c r="B197" s="25"/>
      <c r="C197" s="26"/>
      <c r="D197" s="19"/>
      <c r="E197" s="19"/>
      <c r="F197" s="19"/>
      <c r="G197" s="46"/>
      <c r="H197" s="37"/>
      <c r="I197" s="15"/>
      <c r="J197" s="61"/>
      <c r="K197" s="61"/>
    </row>
    <row r="198" spans="1:17" ht="13" customHeight="1">
      <c r="A198" s="24"/>
      <c r="B198" s="25"/>
      <c r="C198" s="26"/>
      <c r="D198" s="19"/>
      <c r="E198" s="19"/>
      <c r="F198" s="19"/>
      <c r="G198" s="46"/>
      <c r="H198" s="15"/>
      <c r="I198" s="15"/>
      <c r="J198" s="61"/>
      <c r="K198" s="61"/>
    </row>
    <row r="199" spans="1:17" ht="13" customHeight="1">
      <c r="A199" s="24"/>
      <c r="B199" s="25"/>
      <c r="C199" s="26"/>
      <c r="D199" s="19"/>
      <c r="E199" s="19"/>
      <c r="F199" s="19"/>
      <c r="G199" s="46"/>
      <c r="H199" s="15"/>
      <c r="I199" s="15"/>
      <c r="J199" s="61"/>
    </row>
    <row r="200" spans="1:17" s="17" customFormat="1" ht="13" customHeight="1">
      <c r="A200" s="40"/>
      <c r="B200" s="41"/>
      <c r="C200" s="42"/>
      <c r="D200" s="15"/>
      <c r="E200" s="15"/>
      <c r="F200" s="15"/>
      <c r="G200" s="15"/>
      <c r="H200" s="15"/>
      <c r="I200" s="15"/>
      <c r="J200" s="61"/>
      <c r="K200" s="61"/>
      <c r="L200" s="185"/>
      <c r="M200" s="185"/>
      <c r="N200" s="185"/>
      <c r="O200" s="185"/>
      <c r="P200" s="185"/>
      <c r="Q200" s="185"/>
    </row>
    <row r="201" spans="1:17" ht="13" customHeight="1">
      <c r="A201" s="24"/>
      <c r="B201" s="25"/>
      <c r="C201" s="26"/>
      <c r="D201" s="19"/>
      <c r="E201" s="19"/>
      <c r="F201" s="19"/>
      <c r="G201" s="46"/>
      <c r="H201" s="15"/>
      <c r="I201" s="13"/>
      <c r="J201" s="61"/>
      <c r="K201" s="61"/>
    </row>
    <row r="202" spans="1:17" ht="13" customHeight="1">
      <c r="A202" s="24"/>
      <c r="B202" s="25"/>
      <c r="C202" s="26"/>
      <c r="D202" s="19"/>
      <c r="E202" s="19"/>
      <c r="F202" s="19"/>
      <c r="G202" s="46"/>
      <c r="H202" s="15"/>
      <c r="I202" s="15"/>
      <c r="J202" s="61"/>
      <c r="K202" s="61"/>
    </row>
    <row r="203" spans="1:17" ht="13" customHeight="1">
      <c r="A203" s="24"/>
      <c r="B203" s="25"/>
      <c r="C203" s="26"/>
      <c r="D203" s="19"/>
      <c r="E203" s="19"/>
      <c r="F203" s="19"/>
      <c r="G203" s="46"/>
      <c r="H203" s="15"/>
      <c r="I203" s="15"/>
      <c r="J203" s="61"/>
      <c r="K203" s="61"/>
    </row>
    <row r="204" spans="1:17" ht="13" customHeight="1">
      <c r="A204" s="24"/>
      <c r="B204" s="25"/>
      <c r="C204" s="26"/>
      <c r="D204" s="19"/>
      <c r="E204" s="19"/>
      <c r="F204" s="19"/>
      <c r="G204" s="46"/>
      <c r="H204" s="15"/>
      <c r="I204" s="15"/>
      <c r="J204" s="61"/>
      <c r="K204" s="61"/>
    </row>
    <row r="205" spans="1:17" ht="13" customHeight="1">
      <c r="A205" s="24"/>
      <c r="B205" s="25"/>
      <c r="C205" s="26"/>
      <c r="D205" s="19"/>
      <c r="E205" s="19"/>
      <c r="F205" s="19"/>
      <c r="G205" s="46"/>
      <c r="H205" s="15"/>
      <c r="I205" s="46"/>
      <c r="J205" s="61"/>
      <c r="K205" s="61"/>
    </row>
    <row r="206" spans="1:17" ht="13" customHeight="1">
      <c r="A206" s="24"/>
      <c r="B206" s="25"/>
      <c r="C206" s="26"/>
      <c r="D206" s="19"/>
      <c r="E206" s="19"/>
      <c r="F206" s="19"/>
      <c r="G206" s="46"/>
      <c r="H206" s="15"/>
      <c r="I206" s="15"/>
      <c r="J206" s="61"/>
      <c r="K206" s="61"/>
    </row>
    <row r="207" spans="1:17" ht="13" customHeight="1">
      <c r="A207" s="24"/>
      <c r="B207" s="25"/>
      <c r="C207" s="26"/>
      <c r="D207" s="19"/>
      <c r="E207" s="19"/>
      <c r="F207" s="19"/>
      <c r="G207" s="46"/>
      <c r="H207" s="15"/>
      <c r="I207" s="15"/>
      <c r="J207" s="61"/>
    </row>
    <row r="208" spans="1:17" ht="13" customHeight="1">
      <c r="A208" s="24"/>
      <c r="B208" s="25"/>
      <c r="C208" s="26"/>
      <c r="D208" s="19"/>
      <c r="E208" s="19"/>
      <c r="F208" s="19"/>
      <c r="G208" s="46"/>
      <c r="H208" s="37"/>
      <c r="I208" s="15"/>
      <c r="J208" s="61"/>
      <c r="K208" s="61"/>
    </row>
    <row r="209" spans="1:11" ht="13" customHeight="1">
      <c r="A209" s="24"/>
      <c r="B209" s="25"/>
      <c r="C209" s="26"/>
      <c r="D209" s="19"/>
      <c r="E209" s="19"/>
      <c r="F209" s="19"/>
      <c r="G209" s="46"/>
      <c r="H209" s="15"/>
      <c r="I209" s="15"/>
      <c r="J209" s="61"/>
    </row>
    <row r="210" spans="1:11" ht="13" customHeight="1">
      <c r="A210" s="24"/>
      <c r="B210" s="25"/>
      <c r="C210" s="26"/>
      <c r="D210" s="19"/>
      <c r="E210" s="19"/>
      <c r="F210" s="19"/>
      <c r="G210" s="46"/>
      <c r="H210" s="37"/>
      <c r="I210" s="15"/>
      <c r="J210" s="61"/>
      <c r="K210" s="61"/>
    </row>
    <row r="211" spans="1:11" ht="13" customHeight="1">
      <c r="A211" s="24"/>
      <c r="B211" s="25"/>
      <c r="C211" s="26"/>
      <c r="D211" s="19"/>
      <c r="E211" s="19"/>
      <c r="F211" s="19"/>
      <c r="G211" s="46"/>
      <c r="H211" s="37"/>
      <c r="I211" s="15"/>
      <c r="J211" s="61"/>
      <c r="K211" s="61"/>
    </row>
    <row r="212" spans="1:11" ht="13" customHeight="1">
      <c r="A212" s="24"/>
      <c r="B212" s="25"/>
      <c r="C212" s="26"/>
      <c r="D212" s="19"/>
      <c r="E212" s="19"/>
      <c r="F212" s="19"/>
      <c r="G212" s="46"/>
      <c r="H212" s="15"/>
      <c r="I212" s="15"/>
      <c r="J212" s="61"/>
      <c r="K212" s="61"/>
    </row>
    <row r="213" spans="1:11" ht="13" customHeight="1">
      <c r="A213" s="40"/>
      <c r="B213" s="41"/>
      <c r="C213" s="42"/>
      <c r="D213" s="15"/>
      <c r="E213" s="15"/>
      <c r="F213" s="15"/>
      <c r="G213" s="15"/>
      <c r="H213" s="15"/>
      <c r="I213" s="15"/>
      <c r="J213" s="61"/>
      <c r="K213" s="61"/>
    </row>
    <row r="214" spans="1:11" ht="13" customHeight="1">
      <c r="A214" s="24"/>
      <c r="B214" s="25"/>
      <c r="C214" s="26"/>
      <c r="D214" s="19"/>
      <c r="E214" s="19"/>
      <c r="F214" s="19"/>
      <c r="G214" s="46"/>
      <c r="H214" s="37"/>
      <c r="I214" s="13"/>
      <c r="J214" s="61"/>
      <c r="K214" s="61"/>
    </row>
    <row r="215" spans="1:11" ht="13" customHeight="1">
      <c r="A215" s="40"/>
      <c r="B215" s="41"/>
      <c r="C215" s="42"/>
      <c r="D215" s="15"/>
      <c r="E215" s="15"/>
      <c r="F215" s="15"/>
      <c r="G215" s="15"/>
      <c r="H215" s="15"/>
      <c r="I215" s="15"/>
      <c r="J215" s="61"/>
      <c r="K215" s="61"/>
    </row>
    <row r="216" spans="1:11" ht="13" customHeight="1">
      <c r="A216" s="24"/>
      <c r="B216" s="25"/>
      <c r="C216" s="26"/>
      <c r="D216" s="19"/>
      <c r="E216" s="19"/>
      <c r="F216" s="19"/>
      <c r="G216" s="46"/>
      <c r="H216" s="37"/>
      <c r="I216" s="15"/>
      <c r="J216" s="61"/>
      <c r="K216" s="61"/>
    </row>
    <row r="217" spans="1:11" ht="13" customHeight="1">
      <c r="A217" s="24"/>
      <c r="B217" s="25"/>
      <c r="C217" s="26"/>
      <c r="D217" s="19"/>
      <c r="E217" s="19"/>
      <c r="F217" s="19"/>
      <c r="G217" s="46"/>
      <c r="H217" s="37"/>
      <c r="I217" s="15"/>
      <c r="J217" s="61"/>
      <c r="K217" s="61"/>
    </row>
    <row r="218" spans="1:11" ht="13" customHeight="1">
      <c r="A218" s="24"/>
      <c r="B218" s="25"/>
      <c r="C218" s="26"/>
      <c r="D218" s="19"/>
      <c r="E218" s="19"/>
      <c r="F218" s="66"/>
      <c r="G218" s="46"/>
      <c r="H218" s="37"/>
      <c r="I218" s="15"/>
      <c r="J218" s="61"/>
      <c r="K218" s="61"/>
    </row>
    <row r="219" spans="1:11" ht="13" customHeight="1">
      <c r="A219" s="24"/>
      <c r="B219" s="25"/>
      <c r="C219" s="26"/>
      <c r="E219" s="31"/>
      <c r="F219" s="66"/>
      <c r="G219" s="46"/>
      <c r="H219" s="83"/>
      <c r="I219" s="72"/>
      <c r="J219" s="61"/>
      <c r="K219" s="61"/>
    </row>
    <row r="220" spans="1:11" ht="13" customHeight="1">
      <c r="A220" s="5"/>
      <c r="B220" s="15"/>
      <c r="C220" s="15"/>
      <c r="D220" s="5"/>
      <c r="E220" s="65"/>
      <c r="F220" s="54"/>
      <c r="G220" s="15"/>
      <c r="H220" s="54"/>
      <c r="I220" s="5"/>
      <c r="J220" s="61"/>
      <c r="K220" s="61"/>
    </row>
    <row r="221" spans="1:11" ht="13" customHeight="1">
      <c r="A221" s="5"/>
      <c r="B221" s="15"/>
      <c r="C221" s="15"/>
      <c r="D221" s="5"/>
      <c r="E221" s="65"/>
      <c r="F221" s="54"/>
      <c r="G221" s="15"/>
      <c r="H221" s="54"/>
      <c r="I221" s="5"/>
      <c r="J221" s="61"/>
      <c r="K221" s="61"/>
    </row>
    <row r="222" spans="1:11" ht="13" customHeight="1">
      <c r="A222" s="54"/>
      <c r="B222" s="65"/>
      <c r="C222" s="15"/>
      <c r="D222" s="65"/>
      <c r="E222" s="65"/>
      <c r="F222" s="54"/>
      <c r="G222" s="15"/>
      <c r="H222" s="54"/>
      <c r="I222" s="5"/>
      <c r="J222" s="61"/>
      <c r="K222" s="61"/>
    </row>
    <row r="223" spans="1:11" ht="13" customHeight="1">
      <c r="A223" s="54"/>
      <c r="B223" s="65"/>
      <c r="C223" s="15"/>
      <c r="D223" s="65"/>
      <c r="E223" s="65"/>
      <c r="F223" s="54"/>
      <c r="G223" s="15"/>
      <c r="H223" s="54"/>
      <c r="I223" s="5"/>
      <c r="J223" s="61"/>
      <c r="K223" s="61"/>
    </row>
    <row r="224" spans="1:11" ht="13" customHeight="1">
      <c r="A224" s="54"/>
      <c r="B224" s="65"/>
      <c r="C224" s="15"/>
      <c r="D224" s="65"/>
      <c r="E224" s="65"/>
      <c r="F224" s="54"/>
      <c r="G224" s="15"/>
      <c r="H224" s="54"/>
      <c r="I224" s="5"/>
      <c r="J224" s="61"/>
      <c r="K224" s="61"/>
    </row>
    <row r="225" spans="1:11" ht="13" customHeight="1">
      <c r="A225" s="67"/>
      <c r="B225" s="69"/>
      <c r="C225" s="42"/>
      <c r="D225" s="65"/>
      <c r="E225" s="65"/>
      <c r="F225" s="54"/>
      <c r="G225" s="46"/>
      <c r="H225" s="54"/>
      <c r="I225" s="15"/>
      <c r="J225" s="61"/>
      <c r="K225" s="61"/>
    </row>
    <row r="226" spans="1:11" ht="13" customHeight="1">
      <c r="A226" s="66"/>
      <c r="B226" s="31"/>
      <c r="C226" s="26"/>
      <c r="D226" s="31"/>
      <c r="E226" s="31"/>
      <c r="F226" s="66"/>
      <c r="G226" s="50"/>
      <c r="H226" s="15"/>
      <c r="I226" s="15"/>
      <c r="J226" s="61"/>
      <c r="K226" s="61"/>
    </row>
    <row r="227" spans="1:11" ht="13" customHeight="1">
      <c r="C227" s="26"/>
      <c r="F227" s="20"/>
      <c r="H227" s="5"/>
      <c r="I227" s="5"/>
      <c r="J227" s="61"/>
      <c r="K227" s="61"/>
    </row>
    <row r="228" spans="1:11" ht="13" customHeight="1">
      <c r="C228" s="26"/>
      <c r="F228" s="20"/>
      <c r="H228" s="5"/>
      <c r="I228" s="5"/>
      <c r="J228" s="61"/>
      <c r="K228" s="61"/>
    </row>
    <row r="229" spans="1:11" ht="13" customHeight="1">
      <c r="C229" s="26"/>
      <c r="F229" s="20"/>
      <c r="H229" s="5"/>
      <c r="I229" s="72"/>
      <c r="J229" s="61"/>
      <c r="K229" s="61"/>
    </row>
    <row r="230" spans="1:11" ht="13" customHeight="1">
      <c r="A230" s="74"/>
      <c r="B230" s="75"/>
      <c r="C230" s="26"/>
      <c r="D230" s="31"/>
      <c r="E230" s="31"/>
      <c r="F230" s="19"/>
      <c r="G230" s="50"/>
      <c r="H230" s="15"/>
      <c r="I230" s="72"/>
      <c r="J230" s="61"/>
      <c r="K230" s="61"/>
    </row>
    <row r="231" spans="1:11" ht="13" customHeight="1">
      <c r="A231" s="24"/>
      <c r="B231" s="25"/>
      <c r="C231" s="26"/>
      <c r="E231" s="19"/>
      <c r="F231" s="19"/>
      <c r="G231" s="46"/>
      <c r="H231" s="15"/>
      <c r="I231" s="5"/>
      <c r="J231" s="61"/>
      <c r="K231" s="61"/>
    </row>
    <row r="232" spans="1:11" ht="13" customHeight="1">
      <c r="A232" s="28"/>
      <c r="B232" s="25"/>
      <c r="C232" s="26"/>
      <c r="E232" s="26"/>
      <c r="F232" s="19"/>
      <c r="G232" s="46"/>
      <c r="H232" s="15"/>
      <c r="I232" s="5"/>
      <c r="J232" s="61"/>
      <c r="K232" s="61"/>
    </row>
    <row r="233" spans="1:11" ht="13" customHeight="1">
      <c r="A233" s="28"/>
      <c r="B233" s="25"/>
      <c r="C233" s="26"/>
      <c r="E233" s="26"/>
      <c r="F233" s="19"/>
      <c r="G233" s="46"/>
      <c r="H233" s="15"/>
      <c r="I233" s="5"/>
      <c r="J233" s="61"/>
      <c r="K233" s="61"/>
    </row>
    <row r="234" spans="1:11" ht="13" customHeight="1">
      <c r="A234" s="40"/>
      <c r="B234" s="41"/>
      <c r="C234" s="42"/>
      <c r="D234" s="5"/>
      <c r="E234" s="15"/>
      <c r="F234" s="15"/>
      <c r="G234" s="15"/>
      <c r="H234" s="15"/>
      <c r="I234" s="5"/>
      <c r="J234" s="61"/>
      <c r="K234" s="61"/>
    </row>
    <row r="235" spans="1:11" ht="13" customHeight="1">
      <c r="A235" s="28"/>
      <c r="B235" s="25"/>
      <c r="C235" s="26"/>
      <c r="E235" s="26"/>
      <c r="F235" s="19"/>
      <c r="G235" s="46"/>
      <c r="H235" s="15"/>
      <c r="I235" s="72"/>
      <c r="J235" s="61"/>
      <c r="K235" s="61"/>
    </row>
    <row r="236" spans="1:11" ht="13" customHeight="1">
      <c r="A236" s="24"/>
      <c r="B236" s="25"/>
      <c r="C236" s="26"/>
      <c r="E236" s="19"/>
      <c r="F236" s="19"/>
      <c r="G236" s="46"/>
      <c r="H236" s="15"/>
      <c r="I236" s="72"/>
      <c r="J236" s="61"/>
      <c r="K236" s="61"/>
    </row>
    <row r="237" spans="1:11" ht="13" customHeight="1">
      <c r="A237" s="40"/>
      <c r="B237" s="41"/>
      <c r="C237" s="42"/>
      <c r="D237" s="15"/>
      <c r="E237" s="15"/>
      <c r="F237" s="15"/>
      <c r="G237" s="46"/>
      <c r="H237" s="15"/>
      <c r="I237" s="72"/>
      <c r="J237" s="61"/>
      <c r="K237" s="61"/>
    </row>
    <row r="238" spans="1:11" ht="13" customHeight="1">
      <c r="A238" s="80"/>
      <c r="B238" s="81"/>
      <c r="C238" s="26"/>
      <c r="D238" s="56"/>
      <c r="E238" s="19"/>
      <c r="F238" s="19"/>
      <c r="G238" s="46"/>
      <c r="H238" s="15"/>
      <c r="I238" s="72"/>
      <c r="J238" s="61"/>
      <c r="K238" s="61"/>
    </row>
    <row r="239" spans="1:11" ht="13" customHeight="1">
      <c r="A239" s="29"/>
      <c r="B239" s="25"/>
      <c r="C239" s="26"/>
      <c r="D239" s="19"/>
      <c r="E239" s="19"/>
      <c r="F239" s="19"/>
      <c r="G239" s="50"/>
      <c r="H239" s="15"/>
      <c r="I239" s="72"/>
      <c r="J239" s="61"/>
      <c r="K239" s="61"/>
    </row>
    <row r="240" spans="1:11" ht="13" customHeight="1">
      <c r="A240" s="68"/>
      <c r="B240" s="41"/>
      <c r="C240" s="42"/>
      <c r="D240" s="15"/>
      <c r="E240" s="45"/>
      <c r="F240" s="15"/>
      <c r="G240" s="15"/>
      <c r="H240" s="15"/>
      <c r="I240" s="72"/>
      <c r="J240" s="61"/>
      <c r="K240" s="61"/>
    </row>
    <row r="241" spans="1:11" ht="13" customHeight="1">
      <c r="A241" s="29"/>
      <c r="B241" s="25"/>
      <c r="C241" s="26"/>
      <c r="D241" s="19"/>
      <c r="E241" s="19"/>
      <c r="F241" s="19"/>
      <c r="G241" s="50"/>
      <c r="H241" s="15"/>
      <c r="I241" s="72"/>
      <c r="J241" s="61"/>
      <c r="K241" s="61"/>
    </row>
    <row r="242" spans="1:11" ht="13" customHeight="1">
      <c r="A242" s="29"/>
      <c r="B242" s="25"/>
      <c r="C242" s="26"/>
      <c r="D242" s="19"/>
      <c r="E242" s="19"/>
      <c r="F242" s="19"/>
      <c r="G242" s="50"/>
      <c r="H242" s="15"/>
      <c r="I242" s="72"/>
      <c r="J242" s="61"/>
      <c r="K242" s="61"/>
    </row>
    <row r="243" spans="1:11" ht="13" customHeight="1">
      <c r="A243" s="79"/>
      <c r="B243" s="33"/>
      <c r="C243" s="38"/>
      <c r="D243" s="38"/>
      <c r="E243" s="38"/>
      <c r="F243" s="38"/>
      <c r="G243" s="50"/>
      <c r="H243" s="15"/>
      <c r="I243" s="72"/>
      <c r="J243" s="61"/>
    </row>
    <row r="244" spans="1:11" ht="13" customHeight="1">
      <c r="A244" s="32"/>
      <c r="B244" s="33"/>
      <c r="C244" s="38"/>
      <c r="D244" s="38"/>
      <c r="E244" s="38"/>
      <c r="F244" s="38"/>
      <c r="G244" s="50"/>
      <c r="H244" s="60"/>
      <c r="I244" s="71"/>
      <c r="J244" s="61"/>
      <c r="K244" s="61"/>
    </row>
    <row r="245" spans="1:11" ht="13" customHeight="1">
      <c r="A245" s="24"/>
      <c r="B245" s="25"/>
      <c r="C245" s="26"/>
      <c r="D245" s="19"/>
      <c r="E245" s="19"/>
      <c r="F245" s="19"/>
      <c r="G245" s="50"/>
      <c r="H245" s="15"/>
      <c r="I245" s="72"/>
      <c r="J245" s="61"/>
    </row>
    <row r="246" spans="1:11" ht="13" customHeight="1">
      <c r="A246" s="5"/>
      <c r="B246" s="15"/>
      <c r="C246" s="15"/>
      <c r="D246" s="15"/>
      <c r="E246" s="15"/>
      <c r="F246" s="15"/>
      <c r="G246" s="15"/>
      <c r="H246" s="15"/>
      <c r="I246" s="5"/>
      <c r="J246" s="61"/>
      <c r="K246" s="61"/>
    </row>
    <row r="247" spans="1:11" ht="13" customHeight="1">
      <c r="A247" s="24"/>
      <c r="B247" s="25"/>
      <c r="C247" s="26"/>
      <c r="D247" s="19"/>
      <c r="E247" s="19"/>
      <c r="F247" s="19"/>
      <c r="G247" s="46"/>
      <c r="H247" s="15"/>
      <c r="I247" s="72"/>
      <c r="J247" s="61"/>
      <c r="K247" s="61"/>
    </row>
    <row r="248" spans="1:11" ht="13" customHeight="1">
      <c r="A248" s="32"/>
      <c r="B248" s="33"/>
      <c r="C248" s="38"/>
      <c r="D248" s="38"/>
      <c r="E248" s="38"/>
      <c r="F248" s="38"/>
      <c r="G248" s="50"/>
      <c r="H248" s="60"/>
      <c r="I248" s="71"/>
      <c r="J248" s="61"/>
      <c r="K248" s="61"/>
    </row>
    <row r="249" spans="1:11" ht="13" customHeight="1">
      <c r="A249" s="32"/>
      <c r="B249" s="33"/>
      <c r="C249" s="38"/>
      <c r="D249" s="38"/>
      <c r="E249" s="38"/>
      <c r="F249" s="38"/>
      <c r="G249" s="50"/>
      <c r="H249" s="60"/>
      <c r="I249" s="71"/>
      <c r="J249" s="61"/>
    </row>
    <row r="250" spans="1:11" ht="13" customHeight="1">
      <c r="A250" s="33"/>
      <c r="B250" s="33"/>
      <c r="C250" s="38"/>
      <c r="D250" s="38"/>
      <c r="E250" s="38"/>
      <c r="F250" s="38"/>
      <c r="G250" s="50"/>
      <c r="H250" s="60"/>
      <c r="I250" s="71"/>
      <c r="J250" s="61"/>
      <c r="K250" s="61"/>
    </row>
    <row r="251" spans="1:11" ht="13" customHeight="1">
      <c r="A251" s="5"/>
      <c r="B251" s="5"/>
      <c r="C251" s="15"/>
      <c r="D251" s="5"/>
      <c r="E251" s="5"/>
      <c r="F251" s="5"/>
      <c r="G251" s="15"/>
      <c r="H251" s="15"/>
      <c r="I251" s="5"/>
      <c r="J251" s="61"/>
      <c r="K251" s="61"/>
    </row>
    <row r="252" spans="1:11" ht="13" customHeight="1">
      <c r="A252" s="53"/>
      <c r="B252" s="53"/>
      <c r="C252" s="26"/>
      <c r="D252" s="53"/>
      <c r="E252" s="53"/>
      <c r="F252" s="53"/>
      <c r="G252" s="50"/>
      <c r="H252" s="15"/>
      <c r="I252" s="5"/>
      <c r="J252" s="61"/>
      <c r="K252" s="61"/>
    </row>
    <row r="253" spans="1:11" ht="13" customHeight="1">
      <c r="A253" s="24"/>
      <c r="B253" s="24"/>
      <c r="C253" s="26"/>
      <c r="F253" s="20"/>
      <c r="G253" s="50"/>
      <c r="H253" s="15"/>
      <c r="I253" s="5"/>
      <c r="J253" s="61"/>
      <c r="K253" s="61"/>
    </row>
    <row r="254" spans="1:11" ht="13" customHeight="1">
      <c r="A254" s="40"/>
      <c r="B254" s="40"/>
      <c r="C254" s="42"/>
      <c r="D254" s="5"/>
      <c r="E254" s="5"/>
      <c r="F254" s="5"/>
      <c r="G254" s="46"/>
      <c r="H254" s="15"/>
      <c r="I254" s="72"/>
      <c r="J254" s="61"/>
      <c r="K254" s="61"/>
    </row>
    <row r="255" spans="1:11" ht="13" customHeight="1">
      <c r="A255" s="40"/>
      <c r="B255" s="40"/>
      <c r="C255" s="42"/>
      <c r="D255" s="5"/>
      <c r="E255" s="5"/>
      <c r="F255" s="5"/>
      <c r="G255" s="5"/>
      <c r="H255" s="15"/>
      <c r="I255" s="72"/>
      <c r="J255" s="61"/>
      <c r="K255" s="61"/>
    </row>
    <row r="256" spans="1:11" ht="13" customHeight="1">
      <c r="A256" s="5"/>
      <c r="B256" s="40"/>
      <c r="C256" s="42"/>
      <c r="D256" s="18"/>
      <c r="E256" s="36"/>
      <c r="F256" s="36"/>
      <c r="G256" s="44"/>
      <c r="H256" s="42"/>
      <c r="I256" s="72"/>
      <c r="J256" s="61"/>
      <c r="K256" s="61"/>
    </row>
    <row r="257" spans="1:11" ht="13" customHeight="1">
      <c r="A257" s="40"/>
      <c r="B257" s="40"/>
      <c r="C257" s="42"/>
      <c r="D257" s="5"/>
      <c r="E257" s="5"/>
      <c r="F257" s="5"/>
      <c r="G257" s="5"/>
      <c r="H257" s="15"/>
      <c r="I257" s="72"/>
      <c r="J257" s="61"/>
      <c r="K257" s="61"/>
    </row>
    <row r="258" spans="1:11" ht="13" customHeight="1">
      <c r="A258" s="24"/>
      <c r="B258" s="24"/>
      <c r="C258" s="26"/>
      <c r="F258" s="20"/>
      <c r="G258" s="64"/>
      <c r="H258" s="15"/>
      <c r="I258" s="72"/>
      <c r="J258" s="61"/>
      <c r="K258" s="61"/>
    </row>
    <row r="259" spans="1:11" ht="13" customHeight="1">
      <c r="A259" s="24"/>
      <c r="B259" s="24"/>
      <c r="C259" s="26"/>
      <c r="F259" s="20"/>
      <c r="G259" s="64"/>
      <c r="H259" s="5"/>
      <c r="I259" s="5"/>
      <c r="J259" s="61"/>
      <c r="K259" s="61"/>
    </row>
    <row r="260" spans="1:11" ht="13" customHeight="1">
      <c r="A260" s="29"/>
      <c r="B260" s="25"/>
      <c r="C260" s="26"/>
      <c r="D260" s="19"/>
      <c r="E260" s="19"/>
      <c r="F260" s="13"/>
      <c r="G260" s="50"/>
      <c r="H260" s="15"/>
      <c r="I260" s="13"/>
    </row>
    <row r="261" spans="1:11" ht="13" customHeight="1">
      <c r="A261" s="29"/>
      <c r="B261" s="25"/>
      <c r="C261" s="26"/>
      <c r="D261" s="19"/>
      <c r="E261" s="19"/>
      <c r="F261" s="13"/>
      <c r="G261" s="50"/>
      <c r="H261" s="15"/>
      <c r="I261" s="13"/>
    </row>
    <row r="262" spans="1:11" ht="13" customHeight="1">
      <c r="A262" s="29"/>
      <c r="B262" s="25"/>
      <c r="C262" s="26"/>
      <c r="D262" s="19"/>
      <c r="E262" s="19"/>
      <c r="F262" s="13"/>
      <c r="G262" s="50"/>
      <c r="H262" s="15"/>
      <c r="I262" s="13"/>
    </row>
    <row r="263" spans="1:11" ht="13" customHeight="1">
      <c r="A263" s="29"/>
      <c r="B263" s="25"/>
      <c r="C263" s="26"/>
      <c r="D263" s="19"/>
      <c r="E263" s="19"/>
      <c r="F263" s="13"/>
      <c r="G263" s="50"/>
      <c r="H263" s="15"/>
      <c r="I263" s="13"/>
    </row>
    <row r="264" spans="1:11" ht="13" customHeight="1">
      <c r="A264" s="29"/>
      <c r="B264" s="25"/>
      <c r="C264" s="26"/>
      <c r="D264" s="19"/>
      <c r="E264" s="19"/>
      <c r="F264" s="13"/>
      <c r="G264" s="50"/>
      <c r="H264" s="15"/>
      <c r="I264" s="13"/>
    </row>
    <row r="265" spans="1:11" ht="13" customHeight="1">
      <c r="A265" s="29"/>
      <c r="B265" s="25"/>
      <c r="C265" s="26"/>
      <c r="D265" s="19"/>
      <c r="E265" s="19"/>
      <c r="F265" s="13"/>
      <c r="G265" s="50"/>
      <c r="H265" s="15"/>
      <c r="I265" s="13"/>
    </row>
    <row r="266" spans="1:11" ht="13" customHeight="1">
      <c r="A266" s="29"/>
      <c r="B266" s="25"/>
      <c r="C266" s="26"/>
      <c r="D266" s="19"/>
      <c r="E266" s="19"/>
      <c r="F266" s="13"/>
      <c r="G266" s="50"/>
      <c r="H266" s="15"/>
      <c r="I266" s="13"/>
    </row>
    <row r="267" spans="1:11" ht="13" customHeight="1">
      <c r="A267" s="29"/>
      <c r="B267" s="25"/>
      <c r="C267" s="26"/>
      <c r="D267" s="19"/>
      <c r="E267" s="19"/>
      <c r="F267" s="13"/>
      <c r="G267" s="50"/>
      <c r="H267" s="15"/>
      <c r="I267" s="13"/>
    </row>
    <row r="268" spans="1:11" ht="13" customHeight="1">
      <c r="A268" s="29"/>
      <c r="B268" s="25"/>
      <c r="C268" s="26"/>
      <c r="D268" s="19"/>
      <c r="E268" s="19"/>
      <c r="F268" s="13"/>
      <c r="G268" s="50"/>
      <c r="H268" s="15"/>
      <c r="I268" s="13"/>
    </row>
    <row r="269" spans="1:11" ht="13" customHeight="1">
      <c r="A269" s="29"/>
      <c r="B269" s="25"/>
      <c r="C269" s="26"/>
      <c r="D269" s="19"/>
      <c r="E269" s="19"/>
      <c r="F269" s="13"/>
      <c r="G269" s="50"/>
      <c r="H269" s="15"/>
      <c r="I269" s="13"/>
    </row>
    <row r="270" spans="1:11" ht="13" customHeight="1">
      <c r="A270" s="29"/>
      <c r="B270" s="25"/>
      <c r="C270" s="26"/>
      <c r="D270" s="19"/>
      <c r="E270" s="19"/>
      <c r="F270" s="13"/>
      <c r="G270" s="50"/>
      <c r="H270" s="15"/>
      <c r="I270" s="13"/>
    </row>
    <row r="271" spans="1:11" ht="13" customHeight="1">
      <c r="A271" s="29"/>
      <c r="B271" s="25"/>
      <c r="C271" s="26"/>
      <c r="D271" s="19"/>
      <c r="E271" s="19"/>
      <c r="F271" s="13"/>
      <c r="G271" s="50"/>
      <c r="H271" s="15"/>
      <c r="I271" s="13"/>
    </row>
    <row r="272" spans="1:11" ht="13" customHeight="1">
      <c r="A272" s="29"/>
      <c r="B272" s="25"/>
      <c r="C272" s="26"/>
      <c r="D272" s="19"/>
      <c r="E272" s="19"/>
      <c r="F272" s="13"/>
      <c r="G272" s="50"/>
      <c r="H272" s="15"/>
      <c r="I272" s="13"/>
    </row>
    <row r="273" spans="1:9" ht="13" customHeight="1">
      <c r="A273" s="29"/>
      <c r="B273" s="25"/>
      <c r="C273" s="26"/>
      <c r="D273" s="19"/>
      <c r="E273" s="19"/>
      <c r="F273" s="13"/>
      <c r="G273" s="50"/>
      <c r="H273" s="15"/>
      <c r="I273" s="13"/>
    </row>
    <row r="274" spans="1:9" ht="13" customHeight="1">
      <c r="A274" s="29"/>
      <c r="B274" s="25"/>
      <c r="C274" s="26"/>
      <c r="D274" s="19"/>
      <c r="E274" s="19"/>
      <c r="F274" s="13"/>
      <c r="G274" s="50"/>
      <c r="H274" s="15"/>
      <c r="I274" s="13"/>
    </row>
    <row r="275" spans="1:9" ht="13" customHeight="1">
      <c r="A275" s="29"/>
      <c r="B275" s="25"/>
      <c r="C275" s="26"/>
      <c r="D275" s="19"/>
      <c r="E275" s="19"/>
      <c r="F275" s="13"/>
      <c r="G275" s="50"/>
      <c r="H275" s="15"/>
      <c r="I275" s="13"/>
    </row>
    <row r="276" spans="1:9" ht="13" customHeight="1">
      <c r="A276" s="29"/>
      <c r="B276" s="25"/>
      <c r="C276" s="26"/>
      <c r="D276" s="19"/>
      <c r="E276" s="19"/>
      <c r="F276" s="13"/>
      <c r="G276" s="50"/>
      <c r="H276" s="15"/>
      <c r="I276" s="13"/>
    </row>
    <row r="277" spans="1:9" ht="13" customHeight="1">
      <c r="A277" s="29"/>
      <c r="B277" s="25"/>
      <c r="C277" s="26"/>
      <c r="D277" s="19"/>
      <c r="E277" s="19"/>
      <c r="F277" s="13"/>
      <c r="G277" s="50"/>
      <c r="H277" s="15"/>
      <c r="I277" s="13"/>
    </row>
    <row r="278" spans="1:9" ht="13" customHeight="1">
      <c r="A278" s="29"/>
      <c r="B278" s="25"/>
      <c r="C278" s="26"/>
      <c r="D278" s="19"/>
      <c r="E278" s="19"/>
      <c r="F278" s="13"/>
      <c r="G278" s="50"/>
      <c r="H278" s="15"/>
      <c r="I278" s="13"/>
    </row>
    <row r="279" spans="1:9" ht="13" customHeight="1">
      <c r="A279" s="29"/>
      <c r="B279" s="25"/>
      <c r="C279" s="26"/>
      <c r="D279" s="19"/>
      <c r="E279" s="19"/>
      <c r="F279" s="13"/>
      <c r="G279" s="50"/>
      <c r="H279" s="15"/>
      <c r="I279" s="13"/>
    </row>
    <row r="280" spans="1:9" ht="13" customHeight="1">
      <c r="A280" s="29"/>
      <c r="B280" s="25"/>
      <c r="C280" s="26"/>
      <c r="D280" s="19"/>
      <c r="E280" s="19"/>
      <c r="F280" s="13"/>
      <c r="G280" s="50"/>
      <c r="H280" s="15"/>
      <c r="I280" s="13"/>
    </row>
    <row r="281" spans="1:9" ht="13" customHeight="1">
      <c r="A281" s="29"/>
      <c r="B281" s="25"/>
      <c r="C281" s="26"/>
      <c r="D281" s="19"/>
      <c r="E281" s="19"/>
      <c r="F281" s="13"/>
      <c r="G281" s="50"/>
      <c r="H281" s="15"/>
      <c r="I281" s="13"/>
    </row>
    <row r="282" spans="1:9" ht="13" customHeight="1">
      <c r="A282" s="29"/>
      <c r="B282" s="25"/>
      <c r="C282" s="26"/>
      <c r="D282" s="19"/>
      <c r="E282" s="19"/>
      <c r="F282" s="13"/>
      <c r="G282" s="50"/>
      <c r="H282" s="15"/>
      <c r="I282" s="13"/>
    </row>
    <row r="283" spans="1:9" ht="13" customHeight="1">
      <c r="A283" s="29"/>
      <c r="B283" s="25"/>
      <c r="C283" s="26"/>
      <c r="D283" s="19"/>
      <c r="E283" s="19"/>
      <c r="F283" s="13"/>
      <c r="G283" s="50"/>
      <c r="H283" s="15"/>
      <c r="I283" s="13"/>
    </row>
    <row r="284" spans="1:9" ht="13" customHeight="1">
      <c r="A284" s="29"/>
      <c r="B284" s="25"/>
      <c r="C284" s="26"/>
      <c r="D284" s="19"/>
      <c r="E284" s="19"/>
      <c r="F284" s="13"/>
      <c r="G284" s="50"/>
      <c r="H284" s="15"/>
      <c r="I284" s="13"/>
    </row>
    <row r="285" spans="1:9" ht="13" customHeight="1">
      <c r="A285" s="29"/>
      <c r="B285" s="25"/>
      <c r="C285" s="26"/>
      <c r="D285" s="19"/>
      <c r="E285" s="19"/>
      <c r="F285" s="13"/>
      <c r="G285" s="50"/>
      <c r="H285" s="15"/>
      <c r="I285" s="13"/>
    </row>
    <row r="286" spans="1:9" ht="13" customHeight="1">
      <c r="A286" s="29"/>
      <c r="B286" s="25"/>
      <c r="C286" s="26"/>
      <c r="D286" s="19"/>
      <c r="E286" s="19"/>
      <c r="F286" s="13"/>
      <c r="G286" s="50"/>
      <c r="H286" s="15"/>
      <c r="I286" s="13"/>
    </row>
    <row r="287" spans="1:9" ht="13" customHeight="1">
      <c r="A287" s="29"/>
      <c r="B287" s="25"/>
      <c r="C287" s="26"/>
      <c r="D287" s="19"/>
      <c r="E287" s="19"/>
      <c r="F287" s="13"/>
      <c r="G287" s="50"/>
      <c r="H287" s="15"/>
      <c r="I287" s="13"/>
    </row>
    <row r="288" spans="1:9" ht="13" customHeight="1">
      <c r="A288" s="29"/>
      <c r="B288" s="25"/>
      <c r="C288" s="26"/>
      <c r="D288" s="19"/>
      <c r="E288" s="19"/>
      <c r="F288" s="13"/>
      <c r="G288" s="50"/>
      <c r="H288" s="15"/>
      <c r="I288" s="13"/>
    </row>
    <row r="289" spans="1:9" ht="13" customHeight="1">
      <c r="A289" s="29"/>
      <c r="B289" s="25"/>
      <c r="C289" s="26"/>
      <c r="D289" s="19"/>
      <c r="E289" s="19"/>
      <c r="F289" s="13"/>
      <c r="G289" s="50"/>
      <c r="H289" s="15"/>
      <c r="I289" s="13"/>
    </row>
    <row r="290" spans="1:9" ht="13" customHeight="1">
      <c r="A290" s="29"/>
      <c r="B290" s="25"/>
      <c r="C290" s="26"/>
      <c r="D290" s="19"/>
      <c r="E290" s="19"/>
      <c r="F290" s="13"/>
      <c r="G290" s="50"/>
      <c r="H290" s="15"/>
      <c r="I290" s="13"/>
    </row>
    <row r="291" spans="1:9" ht="13" customHeight="1">
      <c r="A291" s="29"/>
      <c r="B291" s="25"/>
      <c r="C291" s="26"/>
      <c r="D291" s="19"/>
      <c r="E291" s="19"/>
      <c r="F291" s="13"/>
      <c r="G291" s="50"/>
      <c r="H291" s="15"/>
      <c r="I291" s="13"/>
    </row>
    <row r="292" spans="1:9" ht="13" customHeight="1">
      <c r="A292" s="29"/>
      <c r="B292" s="25"/>
      <c r="C292" s="26"/>
      <c r="D292" s="19"/>
      <c r="E292" s="19"/>
      <c r="F292" s="13"/>
      <c r="G292" s="50"/>
      <c r="H292" s="15"/>
      <c r="I292" s="13"/>
    </row>
    <row r="293" spans="1:9" ht="13" customHeight="1">
      <c r="A293" s="29"/>
      <c r="B293" s="25"/>
      <c r="C293" s="26"/>
      <c r="D293" s="19"/>
      <c r="E293" s="19"/>
      <c r="F293" s="13"/>
      <c r="G293" s="50"/>
      <c r="H293" s="15"/>
      <c r="I293" s="13"/>
    </row>
    <row r="294" spans="1:9" ht="13" customHeight="1">
      <c r="A294" s="29"/>
      <c r="B294" s="25"/>
      <c r="C294" s="26"/>
      <c r="D294" s="19"/>
      <c r="E294" s="19"/>
      <c r="F294" s="13"/>
      <c r="G294" s="50"/>
      <c r="H294" s="15"/>
      <c r="I294" s="13"/>
    </row>
    <row r="295" spans="1:9" ht="13" customHeight="1">
      <c r="A295" s="29"/>
      <c r="B295" s="25"/>
      <c r="C295" s="26"/>
      <c r="D295" s="19"/>
      <c r="E295" s="19"/>
      <c r="F295" s="13"/>
      <c r="G295" s="50"/>
      <c r="H295" s="15"/>
      <c r="I295" s="13"/>
    </row>
    <row r="296" spans="1:9" ht="13" customHeight="1">
      <c r="A296" s="29"/>
      <c r="B296" s="25"/>
      <c r="C296" s="26"/>
      <c r="D296" s="19"/>
      <c r="E296" s="19"/>
      <c r="F296" s="13"/>
      <c r="G296" s="50"/>
      <c r="H296" s="15"/>
      <c r="I296" s="13"/>
    </row>
    <row r="297" spans="1:9" ht="13" customHeight="1">
      <c r="A297" s="29"/>
      <c r="B297" s="25"/>
      <c r="C297" s="26"/>
      <c r="D297" s="19"/>
      <c r="E297" s="19"/>
      <c r="F297" s="13"/>
      <c r="G297" s="50"/>
      <c r="H297" s="15"/>
      <c r="I297" s="13"/>
    </row>
    <row r="298" spans="1:9" ht="13" customHeight="1">
      <c r="A298" s="29"/>
      <c r="B298" s="25"/>
      <c r="C298" s="26"/>
      <c r="D298" s="19"/>
      <c r="E298" s="19"/>
      <c r="F298" s="13"/>
      <c r="G298" s="50"/>
      <c r="H298" s="15"/>
      <c r="I298" s="13"/>
    </row>
    <row r="299" spans="1:9" ht="13" customHeight="1">
      <c r="A299" s="29"/>
      <c r="B299" s="25"/>
      <c r="C299" s="26"/>
      <c r="D299" s="19"/>
      <c r="E299" s="19"/>
      <c r="F299" s="13"/>
      <c r="G299" s="50"/>
      <c r="H299" s="15"/>
      <c r="I299" s="13"/>
    </row>
    <row r="300" spans="1:9" ht="13" customHeight="1">
      <c r="A300" s="29"/>
      <c r="B300" s="25"/>
      <c r="C300" s="26"/>
      <c r="D300" s="19"/>
      <c r="E300" s="19"/>
      <c r="F300" s="13"/>
      <c r="G300" s="50"/>
      <c r="H300" s="15"/>
      <c r="I300" s="13"/>
    </row>
    <row r="301" spans="1:9" ht="13" customHeight="1">
      <c r="A301" s="29"/>
      <c r="B301" s="25"/>
      <c r="C301" s="26"/>
      <c r="D301" s="19"/>
      <c r="E301" s="19"/>
      <c r="F301" s="13"/>
      <c r="G301" s="50"/>
      <c r="H301" s="15"/>
      <c r="I301" s="13"/>
    </row>
    <row r="302" spans="1:9" ht="13" customHeight="1">
      <c r="A302" s="29"/>
      <c r="B302" s="25"/>
      <c r="C302" s="26"/>
      <c r="D302" s="19"/>
      <c r="E302" s="19"/>
      <c r="F302" s="13"/>
      <c r="G302" s="50"/>
      <c r="H302" s="15"/>
      <c r="I302" s="13"/>
    </row>
    <row r="303" spans="1:9" ht="13" customHeight="1">
      <c r="A303" s="29"/>
      <c r="B303" s="25"/>
      <c r="C303" s="26"/>
      <c r="D303" s="19"/>
      <c r="E303" s="19"/>
      <c r="F303" s="13"/>
      <c r="G303" s="50"/>
      <c r="H303" s="15"/>
      <c r="I303" s="13"/>
    </row>
    <row r="304" spans="1:9" ht="13" customHeight="1">
      <c r="A304" s="29"/>
      <c r="B304" s="25"/>
      <c r="C304" s="26"/>
      <c r="D304" s="19"/>
      <c r="E304" s="19"/>
      <c r="F304" s="13"/>
      <c r="G304" s="50"/>
      <c r="H304" s="15"/>
      <c r="I304" s="13"/>
    </row>
    <row r="305" spans="1:9" ht="13" customHeight="1">
      <c r="A305" s="29"/>
      <c r="B305" s="25"/>
      <c r="C305" s="26"/>
      <c r="D305" s="19"/>
      <c r="E305" s="19"/>
      <c r="F305" s="13"/>
      <c r="G305" s="50"/>
      <c r="H305" s="15"/>
      <c r="I305" s="13"/>
    </row>
    <row r="306" spans="1:9" ht="13" customHeight="1">
      <c r="A306" s="29"/>
      <c r="B306" s="25"/>
      <c r="C306" s="26"/>
      <c r="D306" s="19"/>
      <c r="E306" s="19"/>
      <c r="F306" s="13"/>
      <c r="G306" s="50"/>
      <c r="H306" s="15"/>
      <c r="I306" s="13"/>
    </row>
    <row r="307" spans="1:9" ht="13" customHeight="1">
      <c r="A307" s="29"/>
      <c r="B307" s="25"/>
      <c r="C307" s="26"/>
      <c r="D307" s="19"/>
      <c r="E307" s="19"/>
      <c r="F307" s="13"/>
      <c r="G307" s="50"/>
      <c r="H307" s="15"/>
      <c r="I307" s="13"/>
    </row>
    <row r="308" spans="1:9" ht="13" customHeight="1">
      <c r="A308" s="29"/>
      <c r="B308" s="25"/>
      <c r="C308" s="26"/>
      <c r="D308" s="19"/>
      <c r="E308" s="19"/>
      <c r="F308" s="13"/>
      <c r="G308" s="50"/>
      <c r="H308" s="15"/>
      <c r="I308" s="13"/>
    </row>
    <row r="309" spans="1:9" ht="13" customHeight="1">
      <c r="A309" s="29"/>
      <c r="B309" s="25"/>
      <c r="C309" s="26"/>
      <c r="D309" s="19"/>
      <c r="E309" s="19"/>
      <c r="F309" s="13"/>
      <c r="G309" s="50"/>
      <c r="H309" s="15"/>
      <c r="I309" s="13"/>
    </row>
    <row r="310" spans="1:9" ht="13" customHeight="1">
      <c r="A310" s="29"/>
      <c r="B310" s="25"/>
      <c r="C310" s="26"/>
      <c r="D310" s="19"/>
      <c r="E310" s="19"/>
      <c r="F310" s="13"/>
      <c r="G310" s="50"/>
      <c r="H310" s="15"/>
      <c r="I310" s="13"/>
    </row>
    <row r="311" spans="1:9" ht="13" customHeight="1">
      <c r="A311" s="29"/>
      <c r="B311" s="25"/>
      <c r="C311" s="26"/>
      <c r="D311" s="19"/>
      <c r="E311" s="19"/>
      <c r="F311" s="13"/>
      <c r="G311" s="50"/>
      <c r="H311" s="15"/>
      <c r="I311" s="13"/>
    </row>
    <row r="312" spans="1:9" ht="13" customHeight="1">
      <c r="A312" s="29"/>
      <c r="B312" s="25"/>
      <c r="C312" s="26"/>
      <c r="D312" s="19"/>
      <c r="E312" s="19"/>
      <c r="F312" s="13"/>
      <c r="G312" s="50"/>
      <c r="H312" s="15"/>
      <c r="I312" s="13"/>
    </row>
    <row r="313" spans="1:9" ht="13" customHeight="1">
      <c r="A313" s="29"/>
      <c r="B313" s="25"/>
      <c r="C313" s="26"/>
      <c r="D313" s="19"/>
      <c r="E313" s="19"/>
      <c r="F313" s="13"/>
      <c r="G313" s="50"/>
      <c r="H313" s="15"/>
      <c r="I313" s="13"/>
    </row>
    <row r="314" spans="1:9" ht="13" customHeight="1">
      <c r="A314" s="29"/>
      <c r="B314" s="25"/>
      <c r="C314" s="26"/>
      <c r="D314" s="19"/>
      <c r="E314" s="19"/>
      <c r="F314" s="13"/>
      <c r="G314" s="50"/>
      <c r="H314" s="15"/>
      <c r="I314" s="13"/>
    </row>
    <row r="315" spans="1:9" ht="13" customHeight="1">
      <c r="A315" s="29"/>
      <c r="B315" s="25"/>
      <c r="C315" s="26"/>
      <c r="D315" s="19"/>
      <c r="E315" s="19"/>
      <c r="F315" s="13"/>
      <c r="G315" s="50"/>
      <c r="H315" s="15"/>
      <c r="I315" s="13"/>
    </row>
    <row r="316" spans="1:9" ht="13" customHeight="1">
      <c r="A316" s="29"/>
      <c r="B316" s="25"/>
      <c r="C316" s="26"/>
      <c r="D316" s="19"/>
      <c r="E316" s="19"/>
      <c r="F316" s="13"/>
      <c r="G316" s="50"/>
      <c r="H316" s="15"/>
      <c r="I316" s="13"/>
    </row>
    <row r="317" spans="1:9" ht="13" customHeight="1">
      <c r="A317" s="29"/>
      <c r="B317" s="25"/>
      <c r="C317" s="26"/>
      <c r="D317" s="19"/>
      <c r="E317" s="19"/>
      <c r="F317" s="13"/>
      <c r="G317" s="50"/>
      <c r="H317" s="15"/>
      <c r="I317" s="13"/>
    </row>
    <row r="318" spans="1:9" ht="13" customHeight="1">
      <c r="A318" s="29"/>
      <c r="B318" s="25"/>
      <c r="C318" s="26"/>
      <c r="D318" s="19"/>
      <c r="E318" s="19"/>
      <c r="F318" s="13"/>
      <c r="G318" s="50"/>
      <c r="H318" s="15"/>
      <c r="I318" s="13"/>
    </row>
    <row r="319" spans="1:9" ht="13" customHeight="1">
      <c r="A319" s="29"/>
      <c r="B319" s="25"/>
      <c r="C319" s="26"/>
      <c r="D319" s="19"/>
      <c r="E319" s="19"/>
      <c r="F319" s="13"/>
      <c r="G319" s="50"/>
      <c r="H319" s="15"/>
      <c r="I319" s="13"/>
    </row>
    <row r="320" spans="1:9" ht="13" customHeight="1">
      <c r="A320" s="29"/>
      <c r="B320" s="25"/>
      <c r="C320" s="26"/>
      <c r="D320" s="19"/>
      <c r="E320" s="19"/>
      <c r="F320" s="13"/>
      <c r="G320" s="50"/>
      <c r="H320" s="15"/>
      <c r="I320" s="13"/>
    </row>
    <row r="321" spans="1:9" ht="13" customHeight="1">
      <c r="A321" s="29"/>
      <c r="B321" s="25"/>
      <c r="C321" s="26"/>
      <c r="D321" s="19"/>
      <c r="E321" s="19"/>
      <c r="F321" s="13"/>
      <c r="G321" s="50"/>
      <c r="H321" s="15"/>
      <c r="I321" s="13"/>
    </row>
    <row r="322" spans="1:9" ht="13" customHeight="1">
      <c r="A322" s="29"/>
      <c r="B322" s="25"/>
      <c r="C322" s="26"/>
      <c r="D322" s="19"/>
      <c r="E322" s="19"/>
      <c r="F322" s="13"/>
      <c r="G322" s="50"/>
      <c r="H322" s="15"/>
      <c r="I322" s="13"/>
    </row>
    <row r="323" spans="1:9" ht="13" customHeight="1">
      <c r="A323" s="29"/>
      <c r="B323" s="25"/>
      <c r="C323" s="26"/>
      <c r="D323" s="19"/>
      <c r="E323" s="19"/>
      <c r="F323" s="13"/>
      <c r="G323" s="50"/>
      <c r="H323" s="15"/>
      <c r="I323" s="13"/>
    </row>
    <row r="324" spans="1:9" ht="13" customHeight="1">
      <c r="A324" s="29"/>
      <c r="B324" s="25"/>
      <c r="C324" s="26"/>
      <c r="D324" s="19"/>
      <c r="E324" s="19"/>
      <c r="F324" s="13"/>
      <c r="G324" s="50"/>
      <c r="H324" s="15"/>
      <c r="I324" s="13"/>
    </row>
    <row r="325" spans="1:9" ht="13" customHeight="1">
      <c r="A325" s="29"/>
      <c r="B325" s="25"/>
      <c r="C325" s="26"/>
      <c r="D325" s="19"/>
      <c r="E325" s="19"/>
      <c r="F325" s="13"/>
      <c r="G325" s="50"/>
      <c r="H325" s="13"/>
      <c r="I325" s="13"/>
    </row>
    <row r="326" spans="1:9" ht="13" customHeight="1">
      <c r="A326" s="29"/>
      <c r="B326" s="25"/>
      <c r="C326" s="26"/>
      <c r="D326" s="19"/>
      <c r="E326" s="19"/>
      <c r="F326" s="13"/>
      <c r="G326" s="50"/>
      <c r="H326" s="13"/>
      <c r="I326" s="13"/>
    </row>
    <row r="327" spans="1:9" ht="13" customHeight="1">
      <c r="A327" s="29"/>
      <c r="B327" s="25"/>
      <c r="C327" s="26"/>
      <c r="D327" s="19"/>
      <c r="E327" s="19"/>
      <c r="F327" s="13"/>
      <c r="G327" s="50"/>
      <c r="H327" s="13"/>
      <c r="I327" s="13"/>
    </row>
    <row r="328" spans="1:9" ht="13" customHeight="1">
      <c r="A328" s="29"/>
      <c r="B328" s="25"/>
      <c r="C328" s="26"/>
      <c r="D328" s="19"/>
      <c r="E328" s="19"/>
      <c r="F328" s="13"/>
      <c r="G328" s="50"/>
      <c r="H328" s="13"/>
      <c r="I328" s="13"/>
    </row>
    <row r="329" spans="1:9" ht="13" customHeight="1">
      <c r="A329" s="29"/>
      <c r="B329" s="25"/>
      <c r="C329" s="26"/>
      <c r="D329" s="19"/>
      <c r="E329" s="19"/>
      <c r="F329" s="13"/>
      <c r="G329" s="50"/>
      <c r="H329" s="13"/>
      <c r="I329" s="13"/>
    </row>
    <row r="330" spans="1:9" ht="13" customHeight="1">
      <c r="A330" s="29"/>
      <c r="B330" s="25"/>
      <c r="C330" s="26"/>
      <c r="D330" s="19"/>
      <c r="E330" s="19"/>
      <c r="F330" s="13"/>
      <c r="G330" s="50"/>
      <c r="H330" s="13"/>
      <c r="I330" s="13"/>
    </row>
    <row r="331" spans="1:9" ht="13" customHeight="1">
      <c r="A331" s="29"/>
      <c r="B331" s="25"/>
      <c r="C331" s="26"/>
      <c r="D331" s="19"/>
      <c r="E331" s="19"/>
      <c r="F331" s="13"/>
      <c r="G331" s="50"/>
      <c r="H331" s="13"/>
      <c r="I331" s="13"/>
    </row>
    <row r="332" spans="1:9" ht="13" customHeight="1">
      <c r="A332" s="29"/>
      <c r="B332" s="25"/>
      <c r="C332" s="26"/>
      <c r="D332" s="19"/>
      <c r="E332" s="19"/>
      <c r="F332" s="13"/>
      <c r="G332" s="50"/>
      <c r="H332" s="13"/>
      <c r="I332" s="13"/>
    </row>
    <row r="333" spans="1:9" ht="13" customHeight="1">
      <c r="A333" s="29"/>
      <c r="B333" s="25"/>
      <c r="C333" s="26"/>
      <c r="D333" s="19"/>
      <c r="E333" s="19"/>
      <c r="F333" s="13"/>
      <c r="G333" s="50"/>
      <c r="H333" s="13"/>
      <c r="I333" s="13"/>
    </row>
    <row r="334" spans="1:9" ht="13" customHeight="1">
      <c r="A334" s="29"/>
      <c r="B334" s="25"/>
      <c r="C334" s="26"/>
      <c r="D334" s="19"/>
      <c r="E334" s="19"/>
      <c r="F334" s="13"/>
      <c r="G334" s="50"/>
      <c r="H334" s="13"/>
      <c r="I334" s="13"/>
    </row>
    <row r="335" spans="1:9" ht="13" customHeight="1">
      <c r="A335" s="29"/>
      <c r="B335" s="25"/>
      <c r="C335" s="26"/>
      <c r="D335" s="19"/>
      <c r="E335" s="19"/>
      <c r="F335" s="13"/>
      <c r="G335" s="50"/>
      <c r="H335" s="13"/>
      <c r="I335" s="13"/>
    </row>
    <row r="336" spans="1:9" ht="13" customHeight="1">
      <c r="A336" s="29"/>
      <c r="B336" s="25"/>
      <c r="C336" s="26"/>
      <c r="D336" s="19"/>
      <c r="E336" s="19"/>
      <c r="F336" s="13"/>
      <c r="G336" s="50"/>
      <c r="H336" s="13"/>
      <c r="I336" s="13"/>
    </row>
    <row r="337" spans="1:9" ht="13" customHeight="1">
      <c r="A337" s="29"/>
      <c r="B337" s="25"/>
      <c r="C337" s="26"/>
      <c r="D337" s="19"/>
      <c r="E337" s="19"/>
      <c r="F337" s="13"/>
      <c r="G337" s="50"/>
      <c r="H337" s="13"/>
      <c r="I337" s="13"/>
    </row>
    <row r="338" spans="1:9" ht="13" customHeight="1">
      <c r="A338" s="29"/>
      <c r="B338" s="25"/>
      <c r="C338" s="26"/>
      <c r="D338" s="19"/>
      <c r="E338" s="19"/>
      <c r="F338" s="13"/>
      <c r="G338" s="50"/>
      <c r="H338" s="13"/>
      <c r="I338" s="13"/>
    </row>
    <row r="339" spans="1:9" ht="13" customHeight="1">
      <c r="A339" s="29"/>
      <c r="B339" s="25"/>
      <c r="C339" s="26"/>
      <c r="D339" s="19"/>
      <c r="E339" s="19"/>
      <c r="F339" s="13"/>
      <c r="G339" s="50"/>
      <c r="H339" s="13"/>
      <c r="I339" s="13"/>
    </row>
    <row r="340" spans="1:9" ht="13" customHeight="1">
      <c r="A340" s="29"/>
      <c r="B340" s="25"/>
      <c r="C340" s="26"/>
      <c r="D340" s="19"/>
      <c r="E340" s="19"/>
      <c r="F340" s="13"/>
      <c r="G340" s="50"/>
      <c r="H340" s="13"/>
      <c r="I340" s="13"/>
    </row>
    <row r="341" spans="1:9" ht="13" customHeight="1">
      <c r="A341" s="29"/>
      <c r="B341" s="25"/>
      <c r="C341" s="26"/>
      <c r="D341" s="19"/>
      <c r="E341" s="19"/>
      <c r="F341" s="13"/>
      <c r="G341" s="50"/>
      <c r="H341" s="13"/>
      <c r="I341" s="13"/>
    </row>
    <row r="342" spans="1:9" ht="13" customHeight="1">
      <c r="A342" s="29"/>
      <c r="B342" s="25"/>
      <c r="C342" s="26"/>
      <c r="D342" s="19"/>
      <c r="E342" s="19"/>
      <c r="F342" s="13"/>
      <c r="G342" s="50"/>
      <c r="H342" s="13"/>
      <c r="I342" s="13"/>
    </row>
    <row r="343" spans="1:9" ht="13" customHeight="1">
      <c r="A343" s="29"/>
      <c r="B343" s="25"/>
      <c r="C343" s="26"/>
      <c r="D343" s="19"/>
      <c r="E343" s="19"/>
      <c r="F343" s="13"/>
      <c r="G343" s="50"/>
      <c r="H343" s="13"/>
      <c r="I343" s="13"/>
    </row>
    <row r="344" spans="1:9" ht="13" customHeight="1">
      <c r="A344" s="29"/>
      <c r="B344" s="25"/>
      <c r="C344" s="26"/>
      <c r="D344" s="19"/>
      <c r="E344" s="19"/>
      <c r="F344" s="13"/>
      <c r="G344" s="50"/>
      <c r="H344" s="13"/>
      <c r="I344" s="13"/>
    </row>
    <row r="345" spans="1:9" ht="13" customHeight="1">
      <c r="A345" s="29"/>
      <c r="B345" s="25"/>
      <c r="C345" s="26"/>
      <c r="D345" s="19"/>
      <c r="E345" s="19"/>
      <c r="F345" s="13"/>
      <c r="G345" s="50"/>
      <c r="H345" s="13"/>
      <c r="I345" s="13"/>
    </row>
    <row r="346" spans="1:9" ht="13" customHeight="1">
      <c r="A346" s="29"/>
      <c r="B346" s="25"/>
      <c r="C346" s="26"/>
      <c r="D346" s="19"/>
      <c r="E346" s="19"/>
      <c r="F346" s="13"/>
      <c r="G346" s="50"/>
      <c r="H346" s="13"/>
      <c r="I346" s="13"/>
    </row>
    <row r="347" spans="1:9" ht="13" customHeight="1">
      <c r="A347" s="29"/>
      <c r="B347" s="25"/>
      <c r="C347" s="26"/>
      <c r="D347" s="19"/>
      <c r="E347" s="19"/>
      <c r="F347" s="13"/>
      <c r="G347" s="50"/>
      <c r="H347" s="13"/>
      <c r="I347" s="13"/>
    </row>
    <row r="348" spans="1:9" ht="13" customHeight="1">
      <c r="A348" s="29"/>
      <c r="B348" s="25"/>
      <c r="C348" s="26"/>
      <c r="D348" s="19"/>
      <c r="E348" s="19"/>
      <c r="F348" s="13"/>
      <c r="G348" s="50"/>
      <c r="H348" s="13"/>
      <c r="I348" s="13"/>
    </row>
    <row r="349" spans="1:9" ht="13" customHeight="1">
      <c r="A349" s="29"/>
      <c r="B349" s="25"/>
      <c r="C349" s="26"/>
      <c r="D349" s="19"/>
      <c r="E349" s="19"/>
      <c r="F349" s="13"/>
      <c r="G349" s="50"/>
      <c r="H349" s="13"/>
      <c r="I349" s="13"/>
    </row>
    <row r="350" spans="1:9" ht="13" customHeight="1">
      <c r="A350" s="29"/>
      <c r="B350" s="25"/>
      <c r="C350" s="26"/>
      <c r="D350" s="19"/>
      <c r="E350" s="19"/>
      <c r="F350" s="13"/>
      <c r="G350" s="50"/>
      <c r="H350" s="13"/>
      <c r="I350" s="13"/>
    </row>
    <row r="351" spans="1:9" ht="13" customHeight="1">
      <c r="A351" s="29"/>
      <c r="B351" s="25"/>
      <c r="C351" s="26"/>
      <c r="D351" s="19"/>
      <c r="E351" s="19"/>
      <c r="F351" s="13"/>
      <c r="G351" s="50"/>
      <c r="H351" s="13"/>
      <c r="I351" s="13"/>
    </row>
    <row r="352" spans="1:9" ht="13" customHeight="1">
      <c r="A352" s="29"/>
      <c r="B352" s="25"/>
      <c r="C352" s="26"/>
      <c r="D352" s="19"/>
      <c r="E352" s="19"/>
      <c r="F352" s="13"/>
      <c r="G352" s="50"/>
      <c r="H352" s="13"/>
      <c r="I352" s="13"/>
    </row>
    <row r="353" spans="1:9" ht="13" customHeight="1">
      <c r="A353" s="29"/>
      <c r="B353" s="25"/>
      <c r="C353" s="26"/>
      <c r="D353" s="19"/>
      <c r="E353" s="19"/>
      <c r="F353" s="13"/>
      <c r="G353" s="50"/>
      <c r="H353" s="13"/>
      <c r="I353" s="13"/>
    </row>
    <row r="354" spans="1:9" ht="13" customHeight="1">
      <c r="A354" s="29"/>
      <c r="B354" s="25"/>
      <c r="C354" s="26"/>
      <c r="D354" s="19"/>
      <c r="E354" s="19"/>
      <c r="F354" s="13"/>
      <c r="G354" s="50"/>
      <c r="H354" s="13"/>
      <c r="I354" s="13"/>
    </row>
    <row r="355" spans="1:9" ht="13" customHeight="1">
      <c r="A355" s="29"/>
      <c r="B355" s="25"/>
      <c r="C355" s="26"/>
      <c r="D355" s="19"/>
      <c r="E355" s="19"/>
      <c r="F355" s="13"/>
      <c r="G355" s="50"/>
      <c r="H355" s="13"/>
      <c r="I355" s="13"/>
    </row>
    <row r="356" spans="1:9" ht="13" customHeight="1">
      <c r="A356" s="29"/>
      <c r="B356" s="25"/>
      <c r="C356" s="26"/>
      <c r="D356" s="19"/>
      <c r="E356" s="19"/>
      <c r="F356" s="13"/>
      <c r="G356" s="50"/>
      <c r="H356" s="13"/>
      <c r="I356" s="13"/>
    </row>
    <row r="357" spans="1:9" ht="13" customHeight="1">
      <c r="A357" s="29"/>
      <c r="B357" s="25"/>
      <c r="C357" s="26"/>
      <c r="D357" s="19"/>
      <c r="E357" s="19"/>
      <c r="F357" s="13"/>
      <c r="G357" s="50"/>
      <c r="H357" s="13"/>
      <c r="I357" s="13"/>
    </row>
    <row r="358" spans="1:9" ht="13" customHeight="1">
      <c r="A358" s="29"/>
      <c r="B358" s="25"/>
      <c r="C358" s="26"/>
      <c r="D358" s="19"/>
      <c r="E358" s="19"/>
      <c r="F358" s="13"/>
      <c r="G358" s="50"/>
      <c r="H358" s="13"/>
      <c r="I358" s="13"/>
    </row>
    <row r="359" spans="1:9" ht="13" customHeight="1">
      <c r="A359" s="29"/>
      <c r="B359" s="25"/>
      <c r="C359" s="26"/>
      <c r="D359" s="19"/>
      <c r="E359" s="19"/>
      <c r="F359" s="13"/>
      <c r="G359" s="50"/>
      <c r="H359" s="13"/>
      <c r="I359" s="13"/>
    </row>
    <row r="360" spans="1:9" ht="13" customHeight="1">
      <c r="A360" s="29"/>
      <c r="B360" s="25"/>
      <c r="C360" s="26"/>
      <c r="D360" s="19"/>
      <c r="E360" s="19"/>
      <c r="F360" s="13"/>
      <c r="G360" s="50"/>
      <c r="H360" s="13"/>
      <c r="I360" s="13"/>
    </row>
    <row r="361" spans="1:9" ht="13" customHeight="1">
      <c r="A361" s="29"/>
      <c r="B361" s="25"/>
      <c r="C361" s="26"/>
      <c r="D361" s="19"/>
      <c r="E361" s="19"/>
      <c r="F361" s="13"/>
      <c r="G361" s="50"/>
      <c r="H361" s="13"/>
      <c r="I361" s="13"/>
    </row>
    <row r="362" spans="1:9" ht="13" customHeight="1">
      <c r="A362" s="29"/>
      <c r="B362" s="25"/>
      <c r="C362" s="26"/>
      <c r="D362" s="19"/>
      <c r="E362" s="19"/>
      <c r="F362" s="13"/>
      <c r="G362" s="50"/>
      <c r="H362" s="13"/>
      <c r="I362" s="13"/>
    </row>
    <row r="363" spans="1:9" ht="13" customHeight="1">
      <c r="A363" s="29"/>
      <c r="B363" s="25"/>
      <c r="C363" s="26"/>
      <c r="D363" s="19"/>
      <c r="E363" s="19"/>
      <c r="F363" s="13"/>
      <c r="G363" s="50"/>
      <c r="H363" s="13"/>
      <c r="I363" s="13"/>
    </row>
    <row r="364" spans="1:9" ht="13" customHeight="1">
      <c r="A364" s="29"/>
      <c r="B364" s="25"/>
      <c r="C364" s="26"/>
      <c r="D364" s="19"/>
      <c r="E364" s="19"/>
      <c r="F364" s="13"/>
      <c r="G364" s="50"/>
      <c r="H364" s="13"/>
      <c r="I364" s="13"/>
    </row>
    <row r="365" spans="1:9" ht="13" customHeight="1">
      <c r="A365" s="29"/>
      <c r="B365" s="25"/>
      <c r="C365" s="26"/>
      <c r="D365" s="19"/>
      <c r="E365" s="19"/>
      <c r="F365" s="13"/>
      <c r="G365" s="50"/>
      <c r="H365" s="13"/>
      <c r="I365" s="13"/>
    </row>
    <row r="366" spans="1:9" ht="13" customHeight="1">
      <c r="A366" s="29"/>
      <c r="B366" s="25"/>
      <c r="C366" s="26"/>
      <c r="D366" s="19"/>
      <c r="E366" s="19"/>
      <c r="F366" s="13"/>
      <c r="G366" s="50"/>
      <c r="H366" s="13"/>
      <c r="I366" s="13"/>
    </row>
    <row r="367" spans="1:9" ht="13" customHeight="1">
      <c r="A367" s="29"/>
      <c r="B367" s="25"/>
      <c r="C367" s="26"/>
      <c r="D367" s="19"/>
      <c r="E367" s="19"/>
      <c r="F367" s="13"/>
      <c r="G367" s="50"/>
      <c r="H367" s="13"/>
      <c r="I367" s="13"/>
    </row>
    <row r="368" spans="1:9" ht="13" customHeight="1">
      <c r="A368" s="29"/>
      <c r="B368" s="25"/>
      <c r="C368" s="26"/>
      <c r="D368" s="19"/>
      <c r="E368" s="19"/>
      <c r="F368" s="13"/>
      <c r="G368" s="50"/>
      <c r="H368" s="13"/>
      <c r="I368" s="13"/>
    </row>
    <row r="369" spans="1:9" ht="13" customHeight="1">
      <c r="A369" s="29"/>
      <c r="B369" s="25"/>
      <c r="C369" s="26"/>
      <c r="D369" s="19"/>
      <c r="E369" s="19"/>
      <c r="F369" s="13"/>
      <c r="G369" s="50"/>
      <c r="H369" s="13"/>
      <c r="I369" s="13"/>
    </row>
    <row r="370" spans="1:9" ht="13" customHeight="1">
      <c r="A370" s="29"/>
      <c r="B370" s="25"/>
      <c r="C370" s="26"/>
      <c r="D370" s="19"/>
      <c r="E370" s="19"/>
      <c r="F370" s="13"/>
      <c r="G370" s="50"/>
      <c r="H370" s="13"/>
      <c r="I370" s="13"/>
    </row>
    <row r="371" spans="1:9" ht="13" customHeight="1">
      <c r="A371" s="29"/>
      <c r="B371" s="25"/>
      <c r="C371" s="26"/>
      <c r="D371" s="19"/>
      <c r="E371" s="19"/>
      <c r="F371" s="13"/>
      <c r="G371" s="50"/>
      <c r="H371" s="13"/>
      <c r="I371" s="13"/>
    </row>
    <row r="372" spans="1:9" ht="13" customHeight="1">
      <c r="A372" s="29"/>
      <c r="B372" s="25"/>
      <c r="C372" s="26"/>
      <c r="D372" s="19"/>
      <c r="E372" s="19"/>
      <c r="F372" s="13"/>
      <c r="G372" s="50"/>
      <c r="H372" s="13"/>
      <c r="I372" s="13"/>
    </row>
    <row r="373" spans="1:9" ht="13" customHeight="1">
      <c r="A373" s="29"/>
      <c r="B373" s="25"/>
      <c r="C373" s="26"/>
      <c r="D373" s="19"/>
      <c r="E373" s="19"/>
      <c r="F373" s="13"/>
      <c r="G373" s="50"/>
      <c r="H373" s="13"/>
      <c r="I373" s="13"/>
    </row>
    <row r="374" spans="1:9" ht="13" customHeight="1">
      <c r="A374" s="29"/>
      <c r="B374" s="25"/>
      <c r="C374" s="26"/>
      <c r="D374" s="19"/>
      <c r="E374" s="19"/>
      <c r="F374" s="13"/>
      <c r="G374" s="50"/>
      <c r="H374" s="13"/>
      <c r="I374" s="13"/>
    </row>
    <row r="375" spans="1:9" ht="13" customHeight="1">
      <c r="A375" s="29"/>
      <c r="B375" s="25"/>
      <c r="C375" s="26"/>
      <c r="D375" s="19"/>
      <c r="E375" s="19"/>
      <c r="F375" s="13"/>
      <c r="G375" s="50"/>
      <c r="H375" s="13"/>
      <c r="I375" s="13"/>
    </row>
    <row r="376" spans="1:9" ht="13" customHeight="1">
      <c r="A376" s="29"/>
      <c r="B376" s="25"/>
      <c r="C376" s="26"/>
      <c r="D376" s="19"/>
      <c r="E376" s="19"/>
      <c r="F376" s="13"/>
      <c r="G376" s="50"/>
      <c r="H376" s="13"/>
      <c r="I376" s="13"/>
    </row>
    <row r="377" spans="1:9" ht="13" customHeight="1">
      <c r="A377" s="29"/>
      <c r="B377" s="25"/>
      <c r="C377" s="26"/>
      <c r="D377" s="19"/>
      <c r="E377" s="19"/>
      <c r="F377" s="13"/>
      <c r="G377" s="50"/>
      <c r="H377" s="13"/>
      <c r="I377" s="13"/>
    </row>
    <row r="378" spans="1:9" ht="13" customHeight="1">
      <c r="A378" s="29"/>
      <c r="B378" s="25"/>
      <c r="C378" s="26"/>
      <c r="D378" s="19"/>
      <c r="E378" s="19"/>
      <c r="F378" s="13"/>
      <c r="G378" s="50"/>
      <c r="H378" s="13"/>
      <c r="I378" s="13"/>
    </row>
    <row r="379" spans="1:9" ht="13" customHeight="1">
      <c r="A379" s="29"/>
      <c r="B379" s="25"/>
      <c r="C379" s="26"/>
      <c r="D379" s="19"/>
      <c r="E379" s="19"/>
      <c r="F379" s="13"/>
      <c r="G379" s="50"/>
      <c r="H379" s="13"/>
      <c r="I379" s="13"/>
    </row>
    <row r="380" spans="1:9" ht="13" customHeight="1">
      <c r="A380" s="29"/>
      <c r="B380" s="25"/>
      <c r="C380" s="26"/>
      <c r="D380" s="19"/>
      <c r="E380" s="19"/>
      <c r="F380" s="13"/>
      <c r="G380" s="50"/>
      <c r="H380" s="13"/>
      <c r="I380" s="13"/>
    </row>
    <row r="381" spans="1:9" ht="13" customHeight="1">
      <c r="A381" s="29"/>
      <c r="B381" s="25"/>
      <c r="C381" s="26"/>
      <c r="D381" s="19"/>
      <c r="E381" s="19"/>
      <c r="F381" s="13"/>
      <c r="G381" s="50"/>
      <c r="H381" s="13"/>
      <c r="I381" s="13"/>
    </row>
    <row r="382" spans="1:9" ht="13" customHeight="1">
      <c r="A382" s="29"/>
      <c r="B382" s="25"/>
      <c r="C382" s="26"/>
      <c r="D382" s="19"/>
      <c r="E382" s="19"/>
      <c r="F382" s="13"/>
      <c r="G382" s="50"/>
      <c r="H382" s="13"/>
      <c r="I382" s="13"/>
    </row>
    <row r="383" spans="1:9" ht="13" customHeight="1">
      <c r="A383" s="29"/>
      <c r="B383" s="25"/>
      <c r="C383" s="26"/>
      <c r="D383" s="19"/>
      <c r="E383" s="19"/>
      <c r="F383" s="13"/>
      <c r="G383" s="50"/>
      <c r="H383" s="13"/>
      <c r="I383" s="13"/>
    </row>
    <row r="384" spans="1:9" ht="13" customHeight="1">
      <c r="A384" s="29"/>
      <c r="B384" s="25"/>
      <c r="C384" s="26"/>
      <c r="D384" s="19"/>
      <c r="E384" s="19"/>
      <c r="F384" s="13"/>
      <c r="G384" s="50"/>
      <c r="H384" s="13"/>
      <c r="I384" s="13"/>
    </row>
    <row r="385" spans="1:9" ht="13" customHeight="1">
      <c r="A385" s="29"/>
      <c r="B385" s="25"/>
      <c r="C385" s="26"/>
      <c r="D385" s="19"/>
      <c r="E385" s="19"/>
      <c r="F385" s="13"/>
      <c r="G385" s="50"/>
      <c r="H385" s="13"/>
      <c r="I385" s="13"/>
    </row>
    <row r="386" spans="1:9" ht="13" customHeight="1">
      <c r="A386" s="29"/>
      <c r="B386" s="25"/>
      <c r="C386" s="26"/>
      <c r="D386" s="19"/>
      <c r="E386" s="19"/>
      <c r="F386" s="13"/>
      <c r="G386" s="50"/>
      <c r="H386" s="13"/>
      <c r="I386" s="13"/>
    </row>
    <row r="387" spans="1:9" ht="13" customHeight="1">
      <c r="A387" s="29"/>
      <c r="B387" s="25"/>
      <c r="C387" s="26"/>
      <c r="D387" s="19"/>
      <c r="E387" s="19"/>
      <c r="F387" s="13"/>
      <c r="G387" s="50"/>
      <c r="H387" s="13"/>
      <c r="I387" s="13"/>
    </row>
    <row r="388" spans="1:9" ht="13" customHeight="1">
      <c r="A388" s="29"/>
      <c r="B388" s="25"/>
      <c r="C388" s="26"/>
      <c r="D388" s="19"/>
      <c r="E388" s="19"/>
      <c r="F388" s="13"/>
      <c r="G388" s="50"/>
      <c r="H388" s="13"/>
      <c r="I388" s="13"/>
    </row>
    <row r="389" spans="1:9" ht="13" customHeight="1">
      <c r="A389" s="29"/>
      <c r="B389" s="25"/>
      <c r="C389" s="26"/>
      <c r="D389" s="19"/>
      <c r="E389" s="19"/>
      <c r="F389" s="13"/>
      <c r="G389" s="50"/>
      <c r="H389" s="13"/>
      <c r="I389" s="13"/>
    </row>
    <row r="390" spans="1:9" ht="13" customHeight="1">
      <c r="A390" s="29"/>
      <c r="B390" s="25"/>
      <c r="C390" s="26"/>
      <c r="D390" s="19"/>
      <c r="E390" s="19"/>
      <c r="F390" s="13"/>
      <c r="G390" s="50"/>
      <c r="H390" s="13"/>
      <c r="I390" s="13"/>
    </row>
    <row r="391" spans="1:9" ht="13" customHeight="1">
      <c r="A391" s="29"/>
      <c r="B391" s="25"/>
      <c r="C391" s="26"/>
      <c r="D391" s="19"/>
      <c r="E391" s="19"/>
      <c r="F391" s="13"/>
      <c r="G391" s="50"/>
      <c r="H391" s="13"/>
      <c r="I391" s="13"/>
    </row>
    <row r="392" spans="1:9" ht="13" customHeight="1">
      <c r="A392" s="29"/>
      <c r="B392" s="25"/>
      <c r="C392" s="26"/>
      <c r="D392" s="19"/>
      <c r="E392" s="19"/>
      <c r="F392" s="13"/>
      <c r="G392" s="50"/>
      <c r="H392" s="13"/>
      <c r="I392" s="13"/>
    </row>
    <row r="393" spans="1:9" ht="13" customHeight="1">
      <c r="A393" s="29"/>
      <c r="B393" s="25"/>
      <c r="C393" s="26"/>
      <c r="D393" s="19"/>
      <c r="E393" s="19"/>
      <c r="F393" s="13"/>
      <c r="G393" s="50"/>
      <c r="H393" s="13"/>
      <c r="I393" s="13"/>
    </row>
    <row r="394" spans="1:9" ht="13" customHeight="1">
      <c r="A394" s="29"/>
      <c r="B394" s="25"/>
      <c r="C394" s="26"/>
      <c r="D394" s="19"/>
      <c r="E394" s="19"/>
      <c r="F394" s="13"/>
      <c r="G394" s="50"/>
      <c r="H394" s="13"/>
      <c r="I394" s="13"/>
    </row>
    <row r="395" spans="1:9" ht="13" customHeight="1">
      <c r="A395" s="29"/>
      <c r="B395" s="25"/>
      <c r="C395" s="26"/>
      <c r="D395" s="19"/>
      <c r="E395" s="19"/>
      <c r="F395" s="13"/>
      <c r="G395" s="50"/>
      <c r="H395" s="13"/>
      <c r="I395" s="13"/>
    </row>
    <row r="396" spans="1:9" ht="13" customHeight="1">
      <c r="A396" s="29"/>
      <c r="B396" s="25"/>
      <c r="C396" s="26"/>
      <c r="D396" s="19"/>
      <c r="E396" s="19"/>
      <c r="F396" s="13"/>
      <c r="G396" s="50"/>
      <c r="H396" s="13"/>
      <c r="I396" s="13"/>
    </row>
    <row r="397" spans="1:9" ht="13" customHeight="1">
      <c r="A397" s="29"/>
      <c r="B397" s="25"/>
      <c r="C397" s="26"/>
      <c r="D397" s="19"/>
      <c r="E397" s="19"/>
      <c r="F397" s="13"/>
      <c r="G397" s="50"/>
      <c r="H397" s="13"/>
      <c r="I397" s="13"/>
    </row>
    <row r="398" spans="1:9" ht="13" customHeight="1">
      <c r="A398" s="29"/>
      <c r="B398" s="25"/>
      <c r="C398" s="26"/>
      <c r="D398" s="19"/>
      <c r="E398" s="19"/>
      <c r="F398" s="13"/>
      <c r="G398" s="50"/>
      <c r="H398" s="13"/>
      <c r="I398" s="13"/>
    </row>
    <row r="399" spans="1:9" ht="13" customHeight="1">
      <c r="A399" s="29"/>
      <c r="B399" s="25"/>
      <c r="C399" s="26"/>
      <c r="D399" s="19"/>
      <c r="E399" s="19"/>
      <c r="F399" s="13"/>
      <c r="G399" s="50"/>
      <c r="H399" s="13"/>
      <c r="I399" s="13"/>
    </row>
    <row r="400" spans="1:9" ht="13" customHeight="1">
      <c r="A400" s="29"/>
      <c r="B400" s="25"/>
      <c r="C400" s="26"/>
      <c r="D400" s="19"/>
      <c r="E400" s="19"/>
      <c r="F400" s="13"/>
      <c r="G400" s="50"/>
      <c r="H400" s="13"/>
      <c r="I400" s="13"/>
    </row>
    <row r="401" spans="1:9" ht="13" customHeight="1">
      <c r="A401" s="29"/>
      <c r="B401" s="25"/>
      <c r="C401" s="26"/>
      <c r="D401" s="19"/>
      <c r="E401" s="19"/>
      <c r="F401" s="13"/>
      <c r="G401" s="50"/>
      <c r="H401" s="13"/>
      <c r="I401" s="13"/>
    </row>
    <row r="402" spans="1:9" ht="13" customHeight="1">
      <c r="A402" s="29"/>
      <c r="B402" s="25"/>
      <c r="C402" s="26"/>
      <c r="D402" s="19"/>
      <c r="E402" s="19"/>
      <c r="F402" s="13"/>
      <c r="G402" s="50"/>
      <c r="H402" s="13"/>
      <c r="I402" s="13"/>
    </row>
    <row r="403" spans="1:9" ht="13" customHeight="1">
      <c r="A403" s="29"/>
      <c r="B403" s="25"/>
      <c r="C403" s="26"/>
      <c r="D403" s="19"/>
      <c r="E403" s="19"/>
      <c r="F403" s="13"/>
      <c r="G403" s="50"/>
      <c r="H403" s="13"/>
      <c r="I403" s="13"/>
    </row>
    <row r="404" spans="1:9" ht="13" customHeight="1">
      <c r="A404" s="29"/>
      <c r="B404" s="25"/>
      <c r="C404" s="26"/>
      <c r="D404" s="19"/>
      <c r="E404" s="19"/>
      <c r="F404" s="13"/>
      <c r="G404" s="50"/>
      <c r="H404" s="13"/>
      <c r="I404" s="13"/>
    </row>
    <row r="405" spans="1:9" ht="13" customHeight="1">
      <c r="A405" s="29"/>
      <c r="B405" s="25"/>
      <c r="C405" s="26"/>
      <c r="D405" s="19"/>
      <c r="E405" s="19"/>
      <c r="F405" s="13"/>
      <c r="G405" s="50"/>
      <c r="H405" s="13"/>
      <c r="I405" s="13"/>
    </row>
    <row r="406" spans="1:9" ht="13" customHeight="1">
      <c r="A406" s="29"/>
      <c r="B406" s="25"/>
      <c r="C406" s="26"/>
      <c r="D406" s="19"/>
      <c r="E406" s="19"/>
      <c r="F406" s="13"/>
      <c r="G406" s="50"/>
      <c r="H406" s="13"/>
      <c r="I406" s="13"/>
    </row>
    <row r="407" spans="1:9" ht="13" customHeight="1">
      <c r="A407" s="29"/>
      <c r="B407" s="25"/>
      <c r="C407" s="26"/>
      <c r="D407" s="19"/>
      <c r="E407" s="19"/>
      <c r="F407" s="13"/>
      <c r="G407" s="50"/>
      <c r="H407" s="13"/>
      <c r="I407" s="13"/>
    </row>
    <row r="408" spans="1:9" ht="13" customHeight="1">
      <c r="A408" s="29"/>
      <c r="B408" s="25"/>
      <c r="C408" s="26"/>
      <c r="D408" s="19"/>
      <c r="E408" s="19"/>
      <c r="F408" s="13"/>
      <c r="G408" s="50"/>
      <c r="H408" s="13"/>
      <c r="I408" s="13"/>
    </row>
    <row r="409" spans="1:9" ht="13" customHeight="1">
      <c r="A409" s="29"/>
      <c r="B409" s="25"/>
      <c r="C409" s="26"/>
      <c r="D409" s="19"/>
      <c r="E409" s="19"/>
      <c r="F409" s="13"/>
      <c r="G409" s="50"/>
      <c r="H409" s="13"/>
      <c r="I409" s="13"/>
    </row>
    <row r="410" spans="1:9" ht="13" customHeight="1">
      <c r="A410" s="29"/>
      <c r="B410" s="25"/>
      <c r="C410" s="26"/>
      <c r="D410" s="19"/>
      <c r="E410" s="19"/>
      <c r="F410" s="13"/>
      <c r="G410" s="50"/>
      <c r="H410" s="13"/>
      <c r="I410" s="13"/>
    </row>
    <row r="411" spans="1:9" ht="13" customHeight="1">
      <c r="A411" s="29"/>
      <c r="B411" s="25"/>
      <c r="C411" s="26"/>
      <c r="D411" s="19"/>
      <c r="E411" s="19"/>
      <c r="F411" s="13"/>
      <c r="G411" s="50"/>
      <c r="H411" s="13"/>
      <c r="I411" s="13"/>
    </row>
    <row r="412" spans="1:9" ht="13" customHeight="1">
      <c r="A412" s="29"/>
      <c r="B412" s="25"/>
      <c r="C412" s="26"/>
      <c r="D412" s="19"/>
      <c r="E412" s="19"/>
      <c r="F412" s="13"/>
      <c r="G412" s="50"/>
      <c r="H412" s="13"/>
      <c r="I412" s="13"/>
    </row>
    <row r="413" spans="1:9" ht="13" customHeight="1">
      <c r="A413" s="29"/>
      <c r="B413" s="25"/>
      <c r="C413" s="26"/>
      <c r="D413" s="19"/>
      <c r="E413" s="19"/>
      <c r="F413" s="13"/>
      <c r="G413" s="50"/>
      <c r="H413" s="13"/>
      <c r="I413" s="13"/>
    </row>
    <row r="414" spans="1:9" ht="13" customHeight="1">
      <c r="A414" s="29"/>
      <c r="B414" s="25"/>
      <c r="C414" s="26"/>
      <c r="D414" s="19"/>
      <c r="E414" s="19"/>
      <c r="F414" s="13"/>
      <c r="G414" s="50"/>
      <c r="H414" s="13"/>
      <c r="I414" s="13"/>
    </row>
    <row r="415" spans="1:9" ht="13" customHeight="1">
      <c r="A415" s="29"/>
      <c r="B415" s="25"/>
      <c r="C415" s="26"/>
      <c r="D415" s="19"/>
      <c r="E415" s="19"/>
      <c r="F415" s="13"/>
      <c r="G415" s="50"/>
      <c r="H415" s="13"/>
      <c r="I415" s="13"/>
    </row>
    <row r="416" spans="1:9" ht="13" customHeight="1">
      <c r="A416" s="29"/>
      <c r="B416" s="25"/>
      <c r="C416" s="26"/>
      <c r="D416" s="19"/>
      <c r="E416" s="19"/>
      <c r="F416" s="13"/>
      <c r="G416" s="50"/>
      <c r="H416" s="13"/>
      <c r="I416" s="13"/>
    </row>
    <row r="417" spans="1:9" ht="13" customHeight="1">
      <c r="A417" s="29"/>
      <c r="B417" s="25"/>
      <c r="C417" s="26"/>
      <c r="D417" s="19"/>
      <c r="E417" s="19"/>
      <c r="F417" s="13"/>
      <c r="G417" s="50"/>
      <c r="H417" s="13"/>
      <c r="I417" s="13"/>
    </row>
    <row r="418" spans="1:9" ht="13" customHeight="1">
      <c r="A418" s="29"/>
      <c r="B418" s="25"/>
      <c r="C418" s="26"/>
      <c r="D418" s="19"/>
      <c r="E418" s="19"/>
      <c r="F418" s="13"/>
      <c r="G418" s="50"/>
      <c r="H418" s="13"/>
      <c r="I418" s="13"/>
    </row>
    <row r="419" spans="1:9" ht="13" customHeight="1">
      <c r="A419" s="29"/>
      <c r="B419" s="25"/>
      <c r="C419" s="26"/>
      <c r="D419" s="19"/>
      <c r="E419" s="19"/>
      <c r="F419" s="13"/>
      <c r="G419" s="50"/>
      <c r="H419" s="13"/>
      <c r="I419" s="13"/>
    </row>
    <row r="420" spans="1:9" ht="13" customHeight="1">
      <c r="A420" s="29"/>
      <c r="B420" s="25"/>
      <c r="C420" s="26"/>
      <c r="D420" s="19"/>
      <c r="E420" s="19"/>
      <c r="F420" s="13"/>
      <c r="G420" s="50"/>
      <c r="H420" s="13"/>
      <c r="I420" s="13"/>
    </row>
    <row r="421" spans="1:9" ht="13" customHeight="1">
      <c r="A421" s="29"/>
      <c r="B421" s="25"/>
      <c r="C421" s="26"/>
      <c r="D421" s="19"/>
      <c r="E421" s="19"/>
      <c r="F421" s="13"/>
      <c r="G421" s="50"/>
      <c r="H421" s="13"/>
      <c r="I421" s="13"/>
    </row>
    <row r="422" spans="1:9" ht="13" customHeight="1">
      <c r="A422" s="29"/>
      <c r="B422" s="25"/>
      <c r="C422" s="26"/>
      <c r="D422" s="19"/>
      <c r="E422" s="19"/>
      <c r="F422" s="13"/>
      <c r="G422" s="50"/>
      <c r="H422" s="13"/>
      <c r="I422" s="13"/>
    </row>
    <row r="423" spans="1:9" ht="13" customHeight="1">
      <c r="A423" s="29"/>
      <c r="B423" s="25"/>
      <c r="C423" s="26"/>
      <c r="D423" s="19"/>
      <c r="E423" s="19"/>
      <c r="F423" s="13"/>
      <c r="G423" s="50"/>
      <c r="H423" s="13"/>
      <c r="I423" s="13"/>
    </row>
    <row r="424" spans="1:9" ht="13" customHeight="1">
      <c r="A424" s="29"/>
      <c r="B424" s="25"/>
      <c r="C424" s="26"/>
      <c r="D424" s="19"/>
      <c r="E424" s="19"/>
      <c r="F424" s="13"/>
      <c r="G424" s="50"/>
      <c r="H424" s="13"/>
      <c r="I424" s="13"/>
    </row>
    <row r="425" spans="1:9" ht="13" customHeight="1">
      <c r="A425" s="29"/>
      <c r="B425" s="25"/>
      <c r="C425" s="26"/>
      <c r="D425" s="19"/>
      <c r="E425" s="19"/>
      <c r="F425" s="13"/>
      <c r="G425" s="50"/>
      <c r="H425" s="13"/>
      <c r="I425" s="13"/>
    </row>
    <row r="426" spans="1:9" ht="13" customHeight="1">
      <c r="A426" s="29"/>
      <c r="B426" s="25"/>
      <c r="C426" s="26"/>
      <c r="D426" s="19"/>
      <c r="E426" s="19"/>
      <c r="F426" s="13"/>
      <c r="G426" s="50"/>
      <c r="H426" s="13"/>
      <c r="I426" s="13"/>
    </row>
    <row r="427" spans="1:9" ht="13" customHeight="1">
      <c r="A427" s="29"/>
      <c r="B427" s="25"/>
      <c r="C427" s="26"/>
      <c r="D427" s="19"/>
      <c r="E427" s="19"/>
      <c r="F427" s="13"/>
      <c r="G427" s="50"/>
      <c r="H427" s="13"/>
      <c r="I427" s="13"/>
    </row>
    <row r="428" spans="1:9" ht="13" customHeight="1">
      <c r="A428" s="29"/>
      <c r="B428" s="25"/>
      <c r="C428" s="26"/>
      <c r="D428" s="19"/>
      <c r="E428" s="19"/>
      <c r="F428" s="13"/>
      <c r="G428" s="50"/>
      <c r="H428" s="13"/>
      <c r="I428" s="13"/>
    </row>
    <row r="429" spans="1:9" ht="13" customHeight="1">
      <c r="A429" s="29"/>
      <c r="B429" s="25"/>
      <c r="C429" s="26"/>
      <c r="D429" s="19"/>
      <c r="E429" s="19"/>
      <c r="F429" s="13"/>
      <c r="G429" s="50"/>
      <c r="H429" s="13"/>
      <c r="I429" s="13"/>
    </row>
    <row r="430" spans="1:9" ht="13" customHeight="1">
      <c r="A430" s="29"/>
      <c r="B430" s="25"/>
      <c r="C430" s="26"/>
      <c r="D430" s="19"/>
      <c r="E430" s="19"/>
      <c r="F430" s="13"/>
      <c r="G430" s="50"/>
      <c r="H430" s="13"/>
      <c r="I430" s="13"/>
    </row>
    <row r="431" spans="1:9" ht="13" customHeight="1">
      <c r="A431" s="29"/>
      <c r="B431" s="25"/>
      <c r="C431" s="26"/>
      <c r="D431" s="19"/>
      <c r="E431" s="19"/>
      <c r="F431" s="13"/>
      <c r="G431" s="50"/>
      <c r="H431" s="13"/>
      <c r="I431" s="13"/>
    </row>
    <row r="432" spans="1:9" ht="13" customHeight="1">
      <c r="A432" s="29"/>
      <c r="B432" s="25"/>
      <c r="C432" s="26"/>
      <c r="D432" s="19"/>
      <c r="E432" s="19"/>
      <c r="F432" s="13"/>
      <c r="G432" s="50"/>
      <c r="H432" s="13"/>
      <c r="I432" s="13"/>
    </row>
    <row r="433" spans="1:9" ht="13" customHeight="1">
      <c r="A433" s="29"/>
      <c r="B433" s="25"/>
      <c r="C433" s="26"/>
      <c r="D433" s="19"/>
      <c r="E433" s="19"/>
      <c r="F433" s="13"/>
      <c r="G433" s="50"/>
      <c r="H433" s="13"/>
      <c r="I433" s="13"/>
    </row>
    <row r="434" spans="1:9" ht="13" customHeight="1">
      <c r="A434" s="29"/>
      <c r="B434" s="25"/>
      <c r="C434" s="26"/>
      <c r="D434" s="19"/>
      <c r="E434" s="19"/>
      <c r="F434" s="13"/>
      <c r="G434" s="50"/>
      <c r="H434" s="13"/>
      <c r="I434" s="13"/>
    </row>
    <row r="435" spans="1:9" ht="13" customHeight="1">
      <c r="A435" s="29"/>
      <c r="B435" s="25"/>
      <c r="C435" s="26"/>
      <c r="D435" s="19"/>
      <c r="E435" s="19"/>
      <c r="F435" s="13"/>
      <c r="G435" s="50"/>
      <c r="H435" s="13"/>
      <c r="I435" s="13"/>
    </row>
    <row r="436" spans="1:9" ht="13" customHeight="1">
      <c r="A436" s="29"/>
      <c r="B436" s="25"/>
      <c r="C436" s="26"/>
      <c r="D436" s="19"/>
      <c r="E436" s="19"/>
      <c r="F436" s="13"/>
      <c r="G436" s="50"/>
      <c r="H436" s="13"/>
      <c r="I436" s="13"/>
    </row>
    <row r="437" spans="1:9" ht="13" customHeight="1">
      <c r="A437" s="29"/>
      <c r="B437" s="25"/>
      <c r="C437" s="26"/>
      <c r="D437" s="19"/>
      <c r="E437" s="19"/>
      <c r="F437" s="13"/>
      <c r="G437" s="50"/>
      <c r="H437" s="13"/>
      <c r="I437" s="13"/>
    </row>
    <row r="438" spans="1:9" ht="13" customHeight="1">
      <c r="A438" s="29"/>
      <c r="B438" s="25"/>
      <c r="C438" s="26"/>
      <c r="D438" s="19"/>
      <c r="E438" s="19"/>
      <c r="F438" s="13"/>
      <c r="G438" s="50"/>
      <c r="H438" s="13"/>
      <c r="I438" s="13"/>
    </row>
    <row r="439" spans="1:9" ht="13" customHeight="1">
      <c r="A439" s="29"/>
      <c r="B439" s="25"/>
      <c r="C439" s="26"/>
      <c r="D439" s="19"/>
      <c r="E439" s="19"/>
      <c r="F439" s="13"/>
      <c r="G439" s="50"/>
      <c r="H439" s="13"/>
      <c r="I439" s="13"/>
    </row>
    <row r="440" spans="1:9" ht="13" customHeight="1">
      <c r="A440" s="29"/>
      <c r="B440" s="25"/>
      <c r="C440" s="26"/>
      <c r="D440" s="19"/>
      <c r="E440" s="19"/>
      <c r="F440" s="13"/>
      <c r="G440" s="50"/>
      <c r="H440" s="13"/>
      <c r="I440" s="13"/>
    </row>
    <row r="441" spans="1:9" ht="13" customHeight="1">
      <c r="A441" s="29"/>
      <c r="B441" s="25"/>
      <c r="C441" s="26"/>
      <c r="D441" s="19"/>
      <c r="E441" s="19"/>
      <c r="F441" s="13"/>
      <c r="G441" s="50"/>
      <c r="H441" s="13"/>
      <c r="I441" s="13"/>
    </row>
    <row r="442" spans="1:9" ht="13" customHeight="1">
      <c r="A442" s="29"/>
      <c r="B442" s="25"/>
      <c r="C442" s="26"/>
      <c r="D442" s="19"/>
      <c r="E442" s="19"/>
      <c r="F442" s="13"/>
      <c r="G442" s="50"/>
      <c r="H442" s="13"/>
      <c r="I442" s="13"/>
    </row>
    <row r="443" spans="1:9" ht="13" customHeight="1">
      <c r="A443" s="29"/>
      <c r="B443" s="25"/>
      <c r="C443" s="26"/>
      <c r="D443" s="19"/>
      <c r="E443" s="19"/>
      <c r="F443" s="13"/>
      <c r="G443" s="50"/>
      <c r="H443" s="13"/>
      <c r="I443" s="13"/>
    </row>
    <row r="444" spans="1:9" ht="13" customHeight="1">
      <c r="A444" s="29"/>
      <c r="B444" s="25"/>
      <c r="C444" s="26"/>
      <c r="D444" s="19"/>
      <c r="E444" s="19"/>
      <c r="F444" s="13"/>
      <c r="G444" s="50"/>
      <c r="H444" s="13"/>
      <c r="I444" s="13"/>
    </row>
    <row r="445" spans="1:9" ht="13" customHeight="1">
      <c r="A445" s="29"/>
      <c r="B445" s="25"/>
      <c r="C445" s="26"/>
      <c r="D445" s="19"/>
      <c r="E445" s="19"/>
      <c r="F445" s="13"/>
      <c r="G445" s="50"/>
      <c r="H445" s="13"/>
      <c r="I445" s="13"/>
    </row>
    <row r="446" spans="1:9" ht="13" customHeight="1">
      <c r="A446" s="29"/>
      <c r="B446" s="25"/>
      <c r="C446" s="26"/>
      <c r="D446" s="19"/>
      <c r="E446" s="19"/>
      <c r="F446" s="13"/>
      <c r="G446" s="50"/>
      <c r="H446" s="13"/>
      <c r="I446" s="13"/>
    </row>
    <row r="447" spans="1:9" ht="13" customHeight="1">
      <c r="A447" s="29"/>
      <c r="B447" s="25"/>
      <c r="C447" s="26"/>
      <c r="D447" s="19"/>
      <c r="E447" s="19"/>
      <c r="F447" s="13"/>
      <c r="G447" s="50"/>
      <c r="H447" s="13"/>
      <c r="I447" s="13"/>
    </row>
    <row r="448" spans="1:9" ht="13" customHeight="1">
      <c r="A448" s="29"/>
      <c r="B448" s="25"/>
      <c r="C448" s="26"/>
      <c r="D448" s="19"/>
      <c r="E448" s="19"/>
      <c r="F448" s="13"/>
      <c r="G448" s="50"/>
      <c r="H448" s="13"/>
      <c r="I448" s="13"/>
    </row>
    <row r="449" spans="1:9" ht="13" customHeight="1">
      <c r="A449" s="29"/>
      <c r="B449" s="25"/>
      <c r="C449" s="26"/>
      <c r="D449" s="19"/>
      <c r="E449" s="19"/>
      <c r="F449" s="13"/>
      <c r="G449" s="50"/>
      <c r="H449" s="13"/>
      <c r="I449" s="13"/>
    </row>
    <row r="450" spans="1:9" ht="13" customHeight="1">
      <c r="A450" s="29"/>
      <c r="B450" s="25"/>
      <c r="C450" s="26"/>
      <c r="D450" s="19"/>
      <c r="E450" s="19"/>
      <c r="F450" s="13"/>
      <c r="G450" s="50"/>
      <c r="H450" s="13"/>
      <c r="I450" s="13"/>
    </row>
    <row r="451" spans="1:9" ht="13" customHeight="1">
      <c r="A451" s="29"/>
      <c r="B451" s="25"/>
      <c r="C451" s="26"/>
      <c r="D451" s="19"/>
      <c r="E451" s="19"/>
      <c r="F451" s="13"/>
      <c r="G451" s="50"/>
      <c r="H451" s="13"/>
      <c r="I451" s="13"/>
    </row>
    <row r="452" spans="1:9" ht="13" customHeight="1">
      <c r="A452" s="29"/>
      <c r="B452" s="25"/>
      <c r="C452" s="26"/>
      <c r="D452" s="19"/>
      <c r="E452" s="19"/>
      <c r="F452" s="13"/>
      <c r="G452" s="50"/>
      <c r="H452" s="13"/>
      <c r="I452" s="13"/>
    </row>
    <row r="453" spans="1:9" ht="13" customHeight="1">
      <c r="A453" s="29"/>
      <c r="B453" s="25"/>
      <c r="C453" s="26"/>
      <c r="D453" s="19"/>
      <c r="E453" s="19"/>
      <c r="F453" s="13"/>
      <c r="G453" s="50"/>
      <c r="H453" s="13"/>
      <c r="I453" s="13"/>
    </row>
    <row r="454" spans="1:9" ht="13" customHeight="1">
      <c r="A454" s="29"/>
      <c r="B454" s="25"/>
      <c r="C454" s="26"/>
      <c r="D454" s="19"/>
      <c r="E454" s="19"/>
      <c r="F454" s="13"/>
      <c r="G454" s="50"/>
      <c r="H454" s="13"/>
      <c r="I454" s="13"/>
    </row>
    <row r="455" spans="1:9" ht="13" customHeight="1">
      <c r="A455" s="29"/>
      <c r="B455" s="25"/>
      <c r="C455" s="26"/>
      <c r="D455" s="19"/>
      <c r="E455" s="19"/>
      <c r="F455" s="13"/>
      <c r="G455" s="50"/>
      <c r="H455" s="13"/>
      <c r="I455" s="13"/>
    </row>
    <row r="456" spans="1:9" ht="13" customHeight="1">
      <c r="A456" s="29"/>
      <c r="B456" s="25"/>
      <c r="C456" s="26"/>
      <c r="D456" s="19"/>
      <c r="E456" s="19"/>
      <c r="F456" s="13"/>
      <c r="G456" s="50"/>
      <c r="H456" s="13"/>
      <c r="I456" s="13"/>
    </row>
    <row r="457" spans="1:9" ht="13" customHeight="1">
      <c r="A457" s="29"/>
      <c r="B457" s="25"/>
      <c r="C457" s="26"/>
      <c r="D457" s="19"/>
      <c r="E457" s="19"/>
      <c r="F457" s="13"/>
      <c r="G457" s="50"/>
      <c r="H457" s="13"/>
      <c r="I457" s="13"/>
    </row>
    <row r="458" spans="1:9" ht="13" customHeight="1">
      <c r="A458" s="29"/>
      <c r="B458" s="25"/>
      <c r="C458" s="26"/>
      <c r="D458" s="19"/>
      <c r="E458" s="19"/>
      <c r="F458" s="13"/>
      <c r="G458" s="50"/>
      <c r="H458" s="13"/>
      <c r="I458" s="13"/>
    </row>
    <row r="459" spans="1:9" ht="13" customHeight="1">
      <c r="A459" s="29"/>
      <c r="B459" s="25"/>
      <c r="C459" s="26"/>
      <c r="D459" s="19"/>
      <c r="E459" s="19"/>
      <c r="F459" s="13"/>
      <c r="G459" s="50"/>
      <c r="H459" s="13"/>
      <c r="I459" s="13"/>
    </row>
    <row r="460" spans="1:9" ht="13" customHeight="1">
      <c r="A460" s="29"/>
      <c r="B460" s="25"/>
      <c r="C460" s="26"/>
      <c r="D460" s="19"/>
      <c r="E460" s="19"/>
      <c r="F460" s="13"/>
      <c r="G460" s="50"/>
      <c r="H460" s="13"/>
      <c r="I460" s="13"/>
    </row>
    <row r="461" spans="1:9" ht="13" customHeight="1">
      <c r="A461" s="29"/>
      <c r="B461" s="25"/>
      <c r="C461" s="26"/>
      <c r="D461" s="19"/>
      <c r="E461" s="19"/>
      <c r="F461" s="13"/>
      <c r="G461" s="50"/>
      <c r="H461" s="13"/>
      <c r="I461" s="13"/>
    </row>
    <row r="462" spans="1:9" ht="13" customHeight="1">
      <c r="A462" s="29"/>
      <c r="B462" s="25"/>
      <c r="C462" s="26"/>
      <c r="D462" s="19"/>
      <c r="E462" s="19"/>
      <c r="F462" s="13"/>
      <c r="G462" s="50"/>
      <c r="H462" s="13"/>
      <c r="I462" s="13"/>
    </row>
    <row r="463" spans="1:9" ht="13" customHeight="1">
      <c r="A463" s="29"/>
      <c r="B463" s="25"/>
      <c r="C463" s="26"/>
      <c r="D463" s="19"/>
      <c r="E463" s="19"/>
      <c r="F463" s="13"/>
      <c r="G463" s="50"/>
      <c r="H463" s="13"/>
      <c r="I463" s="13"/>
    </row>
    <row r="464" spans="1:9" ht="13" customHeight="1">
      <c r="A464" s="29"/>
      <c r="B464" s="25"/>
      <c r="C464" s="26"/>
      <c r="D464" s="19"/>
      <c r="E464" s="19"/>
      <c r="F464" s="13"/>
      <c r="G464" s="50"/>
      <c r="H464" s="13"/>
      <c r="I464" s="13"/>
    </row>
    <row r="465" spans="1:9" ht="13" customHeight="1">
      <c r="A465" s="29"/>
      <c r="B465" s="25"/>
      <c r="C465" s="26"/>
      <c r="D465" s="19"/>
      <c r="E465" s="19"/>
      <c r="F465" s="13"/>
      <c r="G465" s="50"/>
      <c r="H465" s="13"/>
      <c r="I465" s="13"/>
    </row>
    <row r="466" spans="1:9" ht="13" customHeight="1">
      <c r="A466" s="29"/>
      <c r="B466" s="25"/>
      <c r="C466" s="26"/>
      <c r="D466" s="19"/>
      <c r="E466" s="19"/>
      <c r="F466" s="13"/>
      <c r="G466" s="50"/>
      <c r="H466" s="13"/>
      <c r="I466" s="13"/>
    </row>
    <row r="467" spans="1:9" ht="13" customHeight="1">
      <c r="A467" s="29"/>
      <c r="B467" s="25"/>
      <c r="C467" s="26"/>
      <c r="D467" s="19"/>
      <c r="E467" s="19"/>
      <c r="F467" s="13"/>
      <c r="G467" s="50"/>
      <c r="H467" s="13"/>
      <c r="I467" s="13"/>
    </row>
    <row r="468" spans="1:9" ht="13" customHeight="1">
      <c r="A468" s="29"/>
      <c r="B468" s="25"/>
      <c r="C468" s="26"/>
      <c r="D468" s="19"/>
      <c r="E468" s="19"/>
      <c r="F468" s="13"/>
      <c r="G468" s="50"/>
      <c r="H468" s="13"/>
      <c r="I468" s="13"/>
    </row>
    <row r="469" spans="1:9" ht="13" customHeight="1">
      <c r="A469" s="29"/>
      <c r="B469" s="25"/>
      <c r="C469" s="26"/>
      <c r="D469" s="19"/>
      <c r="E469" s="19"/>
      <c r="F469" s="13"/>
      <c r="G469" s="50"/>
      <c r="H469" s="13"/>
      <c r="I469" s="13"/>
    </row>
    <row r="470" spans="1:9" ht="13" customHeight="1">
      <c r="A470" s="29"/>
      <c r="B470" s="25"/>
      <c r="C470" s="26"/>
      <c r="D470" s="19"/>
      <c r="E470" s="19"/>
      <c r="F470" s="13"/>
      <c r="G470" s="50"/>
      <c r="H470" s="13"/>
      <c r="I470" s="13"/>
    </row>
    <row r="471" spans="1:9" ht="13" customHeight="1">
      <c r="A471" s="29"/>
      <c r="B471" s="25"/>
      <c r="C471" s="26"/>
      <c r="D471" s="19"/>
      <c r="E471" s="19"/>
      <c r="F471" s="13"/>
      <c r="G471" s="50"/>
      <c r="H471" s="13"/>
      <c r="I471" s="13"/>
    </row>
    <row r="472" spans="1:9" ht="13" customHeight="1">
      <c r="A472" s="29"/>
      <c r="B472" s="25"/>
      <c r="C472" s="26"/>
      <c r="D472" s="19"/>
      <c r="E472" s="19"/>
      <c r="F472" s="13"/>
      <c r="G472" s="50"/>
      <c r="H472" s="13"/>
      <c r="I472" s="13"/>
    </row>
    <row r="473" spans="1:9" ht="13" customHeight="1">
      <c r="A473" s="29"/>
      <c r="B473" s="25"/>
      <c r="C473" s="26"/>
      <c r="D473" s="19"/>
      <c r="E473" s="19"/>
      <c r="F473" s="13"/>
      <c r="G473" s="50"/>
      <c r="H473" s="13"/>
      <c r="I473" s="13"/>
    </row>
    <row r="474" spans="1:9" ht="13" customHeight="1">
      <c r="A474" s="29"/>
      <c r="B474" s="25"/>
      <c r="C474" s="26"/>
      <c r="D474" s="19"/>
      <c r="E474" s="19"/>
      <c r="F474" s="13"/>
      <c r="G474" s="50"/>
      <c r="H474" s="13"/>
      <c r="I474" s="13"/>
    </row>
    <row r="475" spans="1:9" ht="13" customHeight="1">
      <c r="A475" s="29"/>
      <c r="B475" s="25"/>
      <c r="C475" s="26"/>
      <c r="D475" s="19"/>
      <c r="E475" s="19"/>
      <c r="F475" s="13"/>
      <c r="G475" s="50"/>
      <c r="H475" s="13"/>
      <c r="I475" s="13"/>
    </row>
    <row r="476" spans="1:9" ht="13" customHeight="1">
      <c r="A476" s="29"/>
      <c r="B476" s="25"/>
      <c r="C476" s="26"/>
      <c r="D476" s="19"/>
      <c r="E476" s="19"/>
      <c r="F476" s="13"/>
      <c r="G476" s="50"/>
      <c r="H476" s="13"/>
      <c r="I476" s="13"/>
    </row>
    <row r="477" spans="1:9" ht="13" customHeight="1">
      <c r="A477" s="29"/>
      <c r="B477" s="25"/>
      <c r="C477" s="26"/>
      <c r="D477" s="19"/>
      <c r="E477" s="19"/>
      <c r="F477" s="13"/>
      <c r="G477" s="50"/>
      <c r="H477" s="13"/>
      <c r="I477" s="13"/>
    </row>
    <row r="478" spans="1:9" ht="13" customHeight="1">
      <c r="A478" s="29"/>
      <c r="B478" s="25"/>
      <c r="C478" s="26"/>
      <c r="D478" s="19"/>
      <c r="E478" s="19"/>
      <c r="F478" s="13"/>
      <c r="G478" s="50"/>
      <c r="H478" s="13"/>
      <c r="I478" s="13"/>
    </row>
    <row r="479" spans="1:9" ht="13" customHeight="1">
      <c r="A479" s="29"/>
      <c r="B479" s="25"/>
      <c r="C479" s="26"/>
      <c r="D479" s="19"/>
      <c r="E479" s="19"/>
      <c r="F479" s="13"/>
      <c r="G479" s="50"/>
      <c r="H479" s="13"/>
      <c r="I479" s="13"/>
    </row>
    <row r="480" spans="1:9" ht="13" customHeight="1">
      <c r="A480" s="29"/>
      <c r="B480" s="25"/>
      <c r="C480" s="26"/>
      <c r="D480" s="19"/>
      <c r="E480" s="19"/>
      <c r="F480" s="13"/>
      <c r="G480" s="50"/>
      <c r="H480" s="13"/>
      <c r="I480" s="13"/>
    </row>
    <row r="481" spans="1:9" ht="13" customHeight="1">
      <c r="A481" s="29"/>
      <c r="B481" s="25"/>
      <c r="C481" s="26"/>
      <c r="D481" s="19"/>
      <c r="E481" s="19"/>
      <c r="F481" s="13"/>
      <c r="G481" s="50"/>
      <c r="H481" s="13"/>
      <c r="I481" s="13"/>
    </row>
    <row r="482" spans="1:9" ht="13" customHeight="1">
      <c r="A482" s="29"/>
      <c r="B482" s="25"/>
      <c r="C482" s="26"/>
      <c r="D482" s="19"/>
      <c r="E482" s="19"/>
      <c r="F482" s="13"/>
      <c r="G482" s="50"/>
      <c r="H482" s="13"/>
      <c r="I482" s="13"/>
    </row>
    <row r="483" spans="1:9" ht="13" customHeight="1">
      <c r="A483" s="29"/>
      <c r="B483" s="25"/>
      <c r="C483" s="26"/>
      <c r="D483" s="19"/>
      <c r="E483" s="19"/>
      <c r="F483" s="13"/>
      <c r="G483" s="50"/>
      <c r="H483" s="13"/>
      <c r="I483" s="13"/>
    </row>
    <row r="484" spans="1:9" ht="13" customHeight="1">
      <c r="A484" s="29"/>
      <c r="B484" s="25"/>
      <c r="C484" s="26"/>
      <c r="D484" s="19"/>
      <c r="E484" s="19"/>
      <c r="F484" s="13"/>
      <c r="G484" s="50"/>
      <c r="H484" s="13"/>
      <c r="I484" s="13"/>
    </row>
    <row r="485" spans="1:9" ht="13" customHeight="1">
      <c r="A485" s="29"/>
      <c r="B485" s="25"/>
      <c r="C485" s="26"/>
      <c r="D485" s="19"/>
      <c r="E485" s="19"/>
      <c r="F485" s="13"/>
      <c r="G485" s="50"/>
      <c r="H485" s="13"/>
      <c r="I485" s="13"/>
    </row>
    <row r="486" spans="1:9" ht="13" customHeight="1">
      <c r="A486" s="29"/>
      <c r="B486" s="25"/>
      <c r="C486" s="26"/>
      <c r="D486" s="19"/>
      <c r="E486" s="19"/>
      <c r="F486" s="13"/>
      <c r="G486" s="50"/>
      <c r="H486" s="13"/>
      <c r="I486" s="13"/>
    </row>
    <row r="487" spans="1:9" ht="13" customHeight="1">
      <c r="A487" s="29"/>
      <c r="B487" s="25"/>
      <c r="C487" s="26"/>
      <c r="D487" s="19"/>
      <c r="E487" s="19"/>
      <c r="F487" s="13"/>
      <c r="G487" s="50"/>
      <c r="H487" s="13"/>
      <c r="I487" s="13"/>
    </row>
    <row r="488" spans="1:9" ht="13" customHeight="1">
      <c r="A488" s="29"/>
      <c r="B488" s="25"/>
      <c r="C488" s="26"/>
      <c r="D488" s="19"/>
      <c r="E488" s="19"/>
      <c r="F488" s="13"/>
      <c r="G488" s="50"/>
      <c r="H488" s="13"/>
      <c r="I488" s="13"/>
    </row>
    <row r="489" spans="1:9" ht="13" customHeight="1">
      <c r="A489" s="29"/>
      <c r="B489" s="25"/>
      <c r="C489" s="26"/>
      <c r="D489" s="19"/>
      <c r="E489" s="19"/>
      <c r="F489" s="13"/>
      <c r="G489" s="50"/>
      <c r="H489" s="13"/>
      <c r="I489" s="13"/>
    </row>
    <row r="490" spans="1:9" ht="13" customHeight="1">
      <c r="A490" s="29"/>
      <c r="B490" s="25"/>
      <c r="C490" s="26"/>
      <c r="D490" s="19"/>
      <c r="E490" s="19"/>
      <c r="F490" s="13"/>
      <c r="G490" s="50"/>
      <c r="H490" s="13"/>
      <c r="I490" s="13"/>
    </row>
    <row r="491" spans="1:9" ht="13" customHeight="1">
      <c r="A491" s="29"/>
      <c r="B491" s="25"/>
      <c r="C491" s="26"/>
      <c r="D491" s="19"/>
      <c r="E491" s="19"/>
      <c r="F491" s="13"/>
      <c r="G491" s="50"/>
      <c r="H491" s="13"/>
      <c r="I491" s="13"/>
    </row>
    <row r="492" spans="1:9" ht="13" customHeight="1">
      <c r="A492" s="29"/>
      <c r="B492" s="25"/>
      <c r="C492" s="26"/>
      <c r="D492" s="19"/>
      <c r="E492" s="19"/>
      <c r="F492" s="13"/>
      <c r="G492" s="50"/>
      <c r="H492" s="13"/>
      <c r="I492" s="13"/>
    </row>
    <row r="493" spans="1:9" ht="13" customHeight="1">
      <c r="A493" s="29"/>
      <c r="B493" s="25"/>
      <c r="C493" s="26"/>
      <c r="D493" s="19"/>
      <c r="E493" s="19"/>
      <c r="F493" s="13"/>
      <c r="G493" s="50"/>
      <c r="H493" s="13"/>
      <c r="I493" s="13"/>
    </row>
    <row r="494" spans="1:9" ht="13" customHeight="1">
      <c r="A494" s="29"/>
      <c r="B494" s="25"/>
      <c r="C494" s="26"/>
      <c r="D494" s="19"/>
      <c r="E494" s="19"/>
      <c r="F494" s="13"/>
      <c r="G494" s="50"/>
      <c r="H494" s="13"/>
      <c r="I494" s="13"/>
    </row>
    <row r="495" spans="1:9" ht="13" customHeight="1">
      <c r="A495" s="29"/>
      <c r="B495" s="25"/>
      <c r="C495" s="26"/>
      <c r="D495" s="19"/>
      <c r="E495" s="19"/>
      <c r="F495" s="13"/>
      <c r="G495" s="50"/>
      <c r="H495" s="13"/>
      <c r="I495" s="13"/>
    </row>
    <row r="496" spans="1:9" ht="13" customHeight="1">
      <c r="A496" s="29"/>
      <c r="B496" s="25"/>
      <c r="C496" s="26"/>
      <c r="D496" s="19"/>
      <c r="E496" s="19"/>
      <c r="F496" s="13"/>
      <c r="G496" s="50"/>
      <c r="H496" s="13"/>
      <c r="I496" s="13"/>
    </row>
    <row r="497" spans="1:9" ht="13" customHeight="1">
      <c r="A497" s="29"/>
      <c r="B497" s="25"/>
      <c r="C497" s="26"/>
      <c r="D497" s="19"/>
      <c r="E497" s="19"/>
      <c r="F497" s="13"/>
      <c r="G497" s="50"/>
      <c r="H497" s="13"/>
      <c r="I497" s="13"/>
    </row>
    <row r="498" spans="1:9" ht="13" customHeight="1">
      <c r="A498" s="29"/>
      <c r="B498" s="25"/>
      <c r="C498" s="26"/>
      <c r="D498" s="19"/>
      <c r="E498" s="19"/>
      <c r="F498" s="13"/>
      <c r="G498" s="50"/>
      <c r="H498" s="13"/>
      <c r="I498" s="13"/>
    </row>
    <row r="499" spans="1:9" ht="13" customHeight="1">
      <c r="A499" s="29"/>
      <c r="B499" s="25"/>
      <c r="C499" s="26"/>
      <c r="D499" s="19"/>
      <c r="E499" s="19"/>
      <c r="F499" s="13"/>
      <c r="G499" s="50"/>
      <c r="H499" s="13"/>
      <c r="I499" s="13"/>
    </row>
    <row r="500" spans="1:9" ht="13" customHeight="1">
      <c r="A500" s="29"/>
      <c r="B500" s="25"/>
      <c r="C500" s="26"/>
      <c r="D500" s="19"/>
      <c r="E500" s="19"/>
      <c r="F500" s="13"/>
      <c r="G500" s="50"/>
      <c r="H500" s="13"/>
      <c r="I500" s="13"/>
    </row>
    <row r="501" spans="1:9" ht="13" customHeight="1">
      <c r="A501" s="29"/>
      <c r="B501" s="25"/>
      <c r="C501" s="26"/>
      <c r="D501" s="19"/>
      <c r="E501" s="19"/>
      <c r="F501" s="13"/>
      <c r="G501" s="50"/>
      <c r="H501" s="13"/>
      <c r="I501" s="13"/>
    </row>
    <row r="502" spans="1:9" ht="13" customHeight="1">
      <c r="A502" s="29"/>
      <c r="B502" s="25"/>
      <c r="C502" s="26"/>
      <c r="D502" s="19"/>
      <c r="E502" s="19"/>
      <c r="F502" s="13"/>
      <c r="G502" s="50"/>
      <c r="H502" s="13"/>
      <c r="I502" s="13"/>
    </row>
    <row r="503" spans="1:9" ht="13" customHeight="1">
      <c r="A503" s="29"/>
      <c r="B503" s="25"/>
      <c r="C503" s="26"/>
      <c r="D503" s="19"/>
      <c r="E503" s="19"/>
      <c r="F503" s="13"/>
      <c r="G503" s="50"/>
      <c r="H503" s="13"/>
      <c r="I503" s="13"/>
    </row>
    <row r="504" spans="1:9" ht="13" customHeight="1">
      <c r="A504" s="29"/>
      <c r="B504" s="25"/>
      <c r="C504" s="26"/>
      <c r="D504" s="19"/>
      <c r="E504" s="19"/>
      <c r="F504" s="13"/>
      <c r="G504" s="50"/>
      <c r="H504" s="13"/>
      <c r="I504" s="13"/>
    </row>
    <row r="505" spans="1:9" ht="13" customHeight="1">
      <c r="A505" s="29"/>
      <c r="B505" s="25"/>
      <c r="C505" s="26"/>
      <c r="D505" s="19"/>
      <c r="E505" s="19"/>
      <c r="F505" s="13"/>
      <c r="G505" s="50"/>
      <c r="H505" s="13"/>
      <c r="I505" s="13"/>
    </row>
    <row r="506" spans="1:9" ht="13" customHeight="1">
      <c r="A506" s="29"/>
      <c r="B506" s="25"/>
      <c r="C506" s="26"/>
      <c r="D506" s="19"/>
      <c r="E506" s="19"/>
      <c r="F506" s="13"/>
      <c r="G506" s="50"/>
      <c r="H506" s="13"/>
      <c r="I506" s="13"/>
    </row>
    <row r="507" spans="1:9" ht="13" customHeight="1">
      <c r="A507" s="29"/>
      <c r="B507" s="25"/>
      <c r="C507" s="26"/>
      <c r="D507" s="19"/>
      <c r="E507" s="19"/>
      <c r="F507" s="13"/>
      <c r="G507" s="50"/>
      <c r="H507" s="13"/>
      <c r="I507" s="13"/>
    </row>
    <row r="508" spans="1:9" ht="13" customHeight="1">
      <c r="A508" s="29"/>
      <c r="B508" s="25"/>
      <c r="C508" s="26"/>
      <c r="D508" s="19"/>
      <c r="E508" s="19"/>
      <c r="F508" s="13"/>
      <c r="G508" s="50"/>
      <c r="H508" s="13"/>
      <c r="I508" s="13"/>
    </row>
    <row r="509" spans="1:9" ht="13" customHeight="1">
      <c r="A509" s="29"/>
      <c r="B509" s="25"/>
      <c r="C509" s="26"/>
      <c r="D509" s="19"/>
      <c r="E509" s="19"/>
      <c r="F509" s="13"/>
      <c r="G509" s="50"/>
      <c r="H509" s="13"/>
      <c r="I509" s="13"/>
    </row>
    <row r="510" spans="1:9" ht="13" customHeight="1">
      <c r="A510" s="29"/>
      <c r="B510" s="25"/>
      <c r="C510" s="26"/>
      <c r="D510" s="19"/>
      <c r="E510" s="19"/>
      <c r="F510" s="13"/>
      <c r="G510" s="50"/>
      <c r="H510" s="13"/>
      <c r="I510" s="13"/>
    </row>
    <row r="511" spans="1:9" ht="13" customHeight="1">
      <c r="A511" s="29"/>
      <c r="B511" s="25"/>
      <c r="C511" s="26"/>
      <c r="D511" s="19"/>
      <c r="E511" s="19"/>
      <c r="F511" s="13"/>
      <c r="G511" s="50"/>
      <c r="H511" s="13"/>
      <c r="I511" s="13"/>
    </row>
    <row r="512" spans="1:9" ht="13" customHeight="1">
      <c r="A512" s="29"/>
      <c r="B512" s="25"/>
      <c r="C512" s="26"/>
      <c r="D512" s="19"/>
      <c r="E512" s="19"/>
      <c r="F512" s="13"/>
      <c r="G512" s="50"/>
      <c r="H512" s="13"/>
      <c r="I512" s="13"/>
    </row>
    <row r="513" spans="1:9" ht="13" customHeight="1">
      <c r="A513" s="29"/>
      <c r="B513" s="25"/>
      <c r="C513" s="26"/>
      <c r="D513" s="19"/>
      <c r="E513" s="19"/>
      <c r="F513" s="13"/>
      <c r="G513" s="50"/>
      <c r="H513" s="13"/>
      <c r="I513" s="13"/>
    </row>
    <row r="514" spans="1:9" ht="13" customHeight="1">
      <c r="A514" s="29"/>
      <c r="B514" s="25"/>
      <c r="C514" s="26"/>
      <c r="D514" s="19"/>
      <c r="E514" s="19"/>
      <c r="F514" s="13"/>
      <c r="G514" s="50"/>
      <c r="H514" s="13"/>
      <c r="I514" s="13"/>
    </row>
    <row r="515" spans="1:9" ht="13" customHeight="1">
      <c r="A515" s="29"/>
      <c r="B515" s="25"/>
      <c r="C515" s="26"/>
      <c r="D515" s="19"/>
      <c r="E515" s="19"/>
      <c r="F515" s="13"/>
      <c r="G515" s="50"/>
      <c r="H515" s="13"/>
      <c r="I515" s="13"/>
    </row>
    <row r="516" spans="1:9" ht="13" customHeight="1">
      <c r="A516" s="29"/>
      <c r="B516" s="25"/>
      <c r="C516" s="26"/>
      <c r="D516" s="19"/>
      <c r="E516" s="19"/>
      <c r="F516" s="13"/>
      <c r="G516" s="50"/>
      <c r="H516" s="13"/>
      <c r="I516" s="13"/>
    </row>
    <row r="517" spans="1:9" ht="13" customHeight="1">
      <c r="A517" s="29"/>
      <c r="B517" s="25"/>
      <c r="C517" s="26"/>
      <c r="D517" s="19"/>
      <c r="E517" s="19"/>
      <c r="F517" s="13"/>
      <c r="G517" s="50"/>
      <c r="H517" s="13"/>
      <c r="I517" s="13"/>
    </row>
    <row r="518" spans="1:9" ht="13" customHeight="1">
      <c r="A518" s="29"/>
      <c r="B518" s="25"/>
      <c r="C518" s="26"/>
      <c r="D518" s="19"/>
      <c r="E518" s="19"/>
      <c r="F518" s="13"/>
      <c r="G518" s="50"/>
      <c r="H518" s="13"/>
      <c r="I518" s="13"/>
    </row>
    <row r="519" spans="1:9" ht="13" customHeight="1">
      <c r="A519" s="29"/>
      <c r="B519" s="25"/>
      <c r="C519" s="26"/>
      <c r="D519" s="19"/>
      <c r="E519" s="19"/>
      <c r="F519" s="13"/>
      <c r="G519" s="50"/>
      <c r="H519" s="13"/>
      <c r="I519" s="13"/>
    </row>
    <row r="520" spans="1:9" ht="13" customHeight="1">
      <c r="A520" s="29"/>
      <c r="B520" s="25"/>
      <c r="C520" s="26"/>
      <c r="D520" s="19"/>
      <c r="E520" s="19"/>
      <c r="F520" s="13"/>
      <c r="G520" s="50"/>
      <c r="H520" s="13"/>
      <c r="I520" s="13"/>
    </row>
    <row r="521" spans="1:9" ht="13" customHeight="1">
      <c r="A521" s="29"/>
      <c r="B521" s="25"/>
      <c r="C521" s="26"/>
      <c r="D521" s="19"/>
      <c r="E521" s="19"/>
      <c r="F521" s="13"/>
      <c r="G521" s="50"/>
      <c r="H521" s="13"/>
      <c r="I521" s="13"/>
    </row>
    <row r="522" spans="1:9" ht="13" customHeight="1">
      <c r="A522" s="29"/>
      <c r="B522" s="25"/>
      <c r="C522" s="26"/>
      <c r="D522" s="19"/>
      <c r="E522" s="19"/>
      <c r="F522" s="13"/>
      <c r="G522" s="50"/>
      <c r="H522" s="13"/>
      <c r="I522" s="13"/>
    </row>
    <row r="523" spans="1:9" ht="13" customHeight="1">
      <c r="A523" s="29"/>
      <c r="B523" s="25"/>
      <c r="C523" s="26"/>
      <c r="D523" s="19"/>
      <c r="E523" s="19"/>
      <c r="F523" s="13"/>
      <c r="G523" s="50"/>
      <c r="H523" s="13"/>
      <c r="I523" s="13"/>
    </row>
    <row r="524" spans="1:9" ht="13" customHeight="1">
      <c r="A524" s="29"/>
      <c r="B524" s="25"/>
      <c r="C524" s="26"/>
      <c r="D524" s="19"/>
      <c r="E524" s="19"/>
      <c r="F524" s="13"/>
      <c r="G524" s="50"/>
      <c r="H524" s="13"/>
      <c r="I524" s="13"/>
    </row>
    <row r="525" spans="1:9" ht="13" customHeight="1">
      <c r="A525" s="29"/>
      <c r="B525" s="25"/>
      <c r="C525" s="26"/>
      <c r="D525" s="19"/>
      <c r="E525" s="19"/>
      <c r="F525" s="13"/>
      <c r="G525" s="50"/>
      <c r="H525" s="13"/>
      <c r="I525" s="13"/>
    </row>
    <row r="526" spans="1:9" ht="13" customHeight="1">
      <c r="A526" s="29"/>
      <c r="B526" s="25"/>
      <c r="C526" s="26"/>
      <c r="D526" s="19"/>
      <c r="E526" s="19"/>
      <c r="F526" s="13"/>
      <c r="G526" s="50"/>
      <c r="H526" s="13"/>
      <c r="I526" s="13"/>
    </row>
    <row r="527" spans="1:9" ht="13" customHeight="1">
      <c r="A527" s="29"/>
      <c r="B527" s="25"/>
      <c r="C527" s="26"/>
      <c r="D527" s="19"/>
      <c r="E527" s="19"/>
      <c r="F527" s="13"/>
      <c r="G527" s="50"/>
      <c r="H527" s="13"/>
      <c r="I527" s="13"/>
    </row>
    <row r="528" spans="1:9" ht="13" customHeight="1">
      <c r="A528" s="29"/>
      <c r="B528" s="25"/>
      <c r="C528" s="26"/>
      <c r="D528" s="19"/>
      <c r="E528" s="19"/>
      <c r="F528" s="13"/>
      <c r="G528" s="50"/>
      <c r="H528" s="13"/>
      <c r="I528" s="13"/>
    </row>
    <row r="529" spans="1:9" ht="13" customHeight="1">
      <c r="A529" s="29"/>
      <c r="B529" s="25"/>
      <c r="C529" s="26"/>
      <c r="D529" s="19"/>
      <c r="E529" s="19"/>
      <c r="F529" s="13"/>
      <c r="G529" s="50"/>
      <c r="H529" s="13"/>
      <c r="I529" s="13"/>
    </row>
    <row r="530" spans="1:9" ht="13" customHeight="1">
      <c r="A530" s="29"/>
      <c r="B530" s="25"/>
      <c r="C530" s="26"/>
      <c r="D530" s="19"/>
      <c r="E530" s="19"/>
      <c r="F530" s="13"/>
      <c r="G530" s="50"/>
      <c r="H530" s="13"/>
      <c r="I530" s="13"/>
    </row>
    <row r="531" spans="1:9" ht="13" customHeight="1">
      <c r="A531" s="29"/>
      <c r="B531" s="25"/>
      <c r="C531" s="26"/>
      <c r="D531" s="19"/>
      <c r="E531" s="19"/>
      <c r="F531" s="13"/>
      <c r="G531" s="50"/>
      <c r="H531" s="13"/>
      <c r="I531" s="13"/>
    </row>
    <row r="532" spans="1:9" ht="13" customHeight="1">
      <c r="A532" s="29"/>
      <c r="B532" s="25"/>
      <c r="C532" s="26"/>
      <c r="D532" s="19"/>
      <c r="E532" s="19"/>
      <c r="F532" s="13"/>
      <c r="G532" s="50"/>
      <c r="H532" s="13"/>
      <c r="I532" s="13"/>
    </row>
    <row r="533" spans="1:9" ht="13" customHeight="1">
      <c r="A533" s="29"/>
      <c r="B533" s="25"/>
      <c r="C533" s="26"/>
      <c r="D533" s="19"/>
      <c r="E533" s="19"/>
      <c r="F533" s="13"/>
      <c r="G533" s="50"/>
      <c r="H533" s="13"/>
      <c r="I533" s="13"/>
    </row>
    <row r="534" spans="1:9" ht="13" customHeight="1">
      <c r="A534" s="29"/>
      <c r="B534" s="25"/>
      <c r="C534" s="26"/>
      <c r="D534" s="19"/>
      <c r="E534" s="19"/>
      <c r="F534" s="13"/>
      <c r="G534" s="50"/>
      <c r="H534" s="13"/>
      <c r="I534" s="13"/>
    </row>
    <row r="535" spans="1:9" ht="13" customHeight="1">
      <c r="A535" s="29"/>
      <c r="B535" s="25"/>
      <c r="C535" s="26"/>
      <c r="D535" s="19"/>
      <c r="E535" s="19"/>
      <c r="F535" s="13"/>
      <c r="G535" s="50"/>
      <c r="H535" s="13"/>
      <c r="I535" s="13"/>
    </row>
    <row r="536" spans="1:9" ht="13" customHeight="1">
      <c r="A536" s="29"/>
      <c r="B536" s="25"/>
      <c r="C536" s="26"/>
      <c r="D536" s="19"/>
      <c r="E536" s="19"/>
      <c r="F536" s="13"/>
      <c r="G536" s="50"/>
      <c r="H536" s="13"/>
      <c r="I536" s="13"/>
    </row>
    <row r="537" spans="1:9" ht="13" customHeight="1">
      <c r="A537" s="29"/>
      <c r="B537" s="25"/>
      <c r="C537" s="26"/>
      <c r="D537" s="19"/>
      <c r="E537" s="19"/>
      <c r="F537" s="13"/>
      <c r="G537" s="50"/>
      <c r="H537" s="13"/>
      <c r="I537" s="13"/>
    </row>
    <row r="538" spans="1:9" ht="13" customHeight="1">
      <c r="A538" s="29"/>
      <c r="B538" s="25"/>
      <c r="C538" s="26"/>
      <c r="D538" s="19"/>
      <c r="E538" s="19"/>
      <c r="F538" s="13"/>
      <c r="G538" s="50"/>
      <c r="H538" s="13"/>
      <c r="I538" s="13"/>
    </row>
    <row r="539" spans="1:9" ht="13" customHeight="1">
      <c r="A539" s="29"/>
      <c r="B539" s="25"/>
      <c r="C539" s="26"/>
      <c r="D539" s="19"/>
      <c r="E539" s="19"/>
      <c r="F539" s="13"/>
      <c r="G539" s="50"/>
      <c r="H539" s="13"/>
      <c r="I539" s="13"/>
    </row>
    <row r="540" spans="1:9" ht="13" customHeight="1">
      <c r="A540" s="29"/>
      <c r="B540" s="25"/>
      <c r="C540" s="26"/>
      <c r="D540" s="19"/>
      <c r="E540" s="19"/>
      <c r="F540" s="13"/>
      <c r="G540" s="50"/>
      <c r="H540" s="13"/>
      <c r="I540" s="13"/>
    </row>
    <row r="541" spans="1:9" ht="13" customHeight="1">
      <c r="A541" s="29"/>
      <c r="B541" s="25"/>
      <c r="C541" s="26"/>
      <c r="D541" s="19"/>
      <c r="E541" s="19"/>
      <c r="F541" s="13"/>
      <c r="G541" s="50"/>
      <c r="H541" s="13"/>
      <c r="I541" s="13"/>
    </row>
    <row r="542" spans="1:9" ht="13" customHeight="1">
      <c r="A542" s="29"/>
      <c r="B542" s="25"/>
      <c r="C542" s="26"/>
      <c r="D542" s="19"/>
      <c r="E542" s="19"/>
      <c r="F542" s="13"/>
      <c r="G542" s="50"/>
      <c r="H542" s="13"/>
      <c r="I542" s="13"/>
    </row>
    <row r="543" spans="1:9" ht="13" customHeight="1">
      <c r="A543" s="29"/>
      <c r="B543" s="25"/>
      <c r="C543" s="26"/>
      <c r="D543" s="19"/>
      <c r="E543" s="19"/>
      <c r="F543" s="13"/>
      <c r="G543" s="50"/>
      <c r="H543" s="13"/>
      <c r="I543" s="13"/>
    </row>
    <row r="544" spans="1:9" ht="13" customHeight="1">
      <c r="A544" s="29"/>
      <c r="B544" s="25"/>
      <c r="C544" s="26"/>
      <c r="D544" s="19"/>
      <c r="E544" s="19"/>
      <c r="F544" s="13"/>
      <c r="G544" s="50"/>
      <c r="H544" s="13"/>
      <c r="I544" s="13"/>
    </row>
    <row r="545" spans="1:9" ht="13" customHeight="1">
      <c r="A545" s="29"/>
      <c r="B545" s="25"/>
      <c r="C545" s="26"/>
      <c r="D545" s="19"/>
      <c r="E545" s="19"/>
      <c r="F545" s="13"/>
      <c r="G545" s="50"/>
      <c r="H545" s="13"/>
      <c r="I545" s="13"/>
    </row>
    <row r="546" spans="1:9" ht="13" customHeight="1">
      <c r="A546" s="29"/>
      <c r="B546" s="25"/>
      <c r="C546" s="26"/>
      <c r="D546" s="19"/>
      <c r="E546" s="19"/>
      <c r="F546" s="13"/>
      <c r="G546" s="50"/>
      <c r="H546" s="13"/>
      <c r="I546" s="13"/>
    </row>
    <row r="547" spans="1:9" ht="13" customHeight="1">
      <c r="A547" s="29"/>
      <c r="B547" s="25"/>
      <c r="C547" s="26"/>
      <c r="D547" s="19"/>
      <c r="E547" s="19"/>
      <c r="F547" s="13"/>
      <c r="G547" s="50"/>
      <c r="H547" s="13"/>
      <c r="I547" s="13"/>
    </row>
    <row r="548" spans="1:9" ht="13" customHeight="1">
      <c r="A548" s="29"/>
      <c r="B548" s="25"/>
      <c r="C548" s="26"/>
      <c r="D548" s="19"/>
      <c r="E548" s="19"/>
      <c r="F548" s="13"/>
      <c r="G548" s="50"/>
      <c r="H548" s="13"/>
      <c r="I548" s="13"/>
    </row>
    <row r="549" spans="1:9" ht="13" customHeight="1">
      <c r="A549" s="29"/>
      <c r="B549" s="25"/>
      <c r="C549" s="26"/>
      <c r="D549" s="19"/>
      <c r="E549" s="19"/>
      <c r="F549" s="13"/>
      <c r="G549" s="50"/>
      <c r="H549" s="13"/>
      <c r="I549" s="13"/>
    </row>
    <row r="550" spans="1:9" ht="13" customHeight="1">
      <c r="A550" s="29"/>
      <c r="B550" s="25"/>
      <c r="C550" s="26"/>
      <c r="D550" s="19"/>
      <c r="E550" s="19"/>
      <c r="F550" s="13"/>
      <c r="G550" s="50"/>
      <c r="H550" s="13"/>
      <c r="I550" s="13"/>
    </row>
    <row r="551" spans="1:9" ht="13" customHeight="1">
      <c r="A551" s="29"/>
      <c r="B551" s="25"/>
      <c r="C551" s="26"/>
      <c r="D551" s="19"/>
      <c r="E551" s="19"/>
      <c r="F551" s="13"/>
      <c r="G551" s="50"/>
      <c r="H551" s="13"/>
      <c r="I551" s="13"/>
    </row>
    <row r="552" spans="1:9" ht="13" customHeight="1">
      <c r="A552" s="29"/>
      <c r="B552" s="25"/>
      <c r="C552" s="26"/>
      <c r="D552" s="19"/>
      <c r="E552" s="19"/>
      <c r="F552" s="13"/>
      <c r="G552" s="50"/>
      <c r="H552" s="13"/>
      <c r="I552" s="13"/>
    </row>
    <row r="553" spans="1:9" ht="13" customHeight="1">
      <c r="A553" s="29"/>
      <c r="B553" s="25"/>
      <c r="C553" s="26"/>
      <c r="D553" s="19"/>
      <c r="E553" s="19"/>
      <c r="F553" s="13"/>
      <c r="G553" s="50"/>
      <c r="H553" s="13"/>
      <c r="I553" s="13"/>
    </row>
    <row r="554" spans="1:9" ht="13" customHeight="1">
      <c r="A554" s="29"/>
      <c r="B554" s="25"/>
      <c r="C554" s="26"/>
      <c r="D554" s="19"/>
      <c r="E554" s="19"/>
      <c r="F554" s="13"/>
      <c r="G554" s="50"/>
      <c r="H554" s="13"/>
      <c r="I554" s="13"/>
    </row>
    <row r="555" spans="1:9" ht="13" customHeight="1">
      <c r="A555" s="29"/>
      <c r="B555" s="25"/>
      <c r="C555" s="26"/>
      <c r="D555" s="19"/>
      <c r="E555" s="19"/>
      <c r="F555" s="13"/>
      <c r="G555" s="50"/>
      <c r="H555" s="13"/>
      <c r="I555" s="13"/>
    </row>
    <row r="556" spans="1:9" ht="13" customHeight="1">
      <c r="A556" s="29"/>
      <c r="B556" s="25"/>
      <c r="C556" s="26"/>
      <c r="D556" s="19"/>
      <c r="E556" s="19"/>
      <c r="F556" s="13"/>
      <c r="G556" s="50"/>
      <c r="H556" s="13"/>
      <c r="I556" s="13"/>
    </row>
    <row r="557" spans="1:9" ht="13" customHeight="1">
      <c r="A557" s="29"/>
      <c r="B557" s="25"/>
      <c r="C557" s="26"/>
      <c r="D557" s="19"/>
      <c r="E557" s="19"/>
      <c r="F557" s="13"/>
      <c r="G557" s="50"/>
      <c r="H557" s="13"/>
      <c r="I557" s="13"/>
    </row>
    <row r="558" spans="1:9" ht="13" customHeight="1">
      <c r="A558" s="29"/>
      <c r="B558" s="25"/>
      <c r="C558" s="26"/>
      <c r="D558" s="19"/>
      <c r="E558" s="19"/>
      <c r="F558" s="13"/>
      <c r="G558" s="50"/>
      <c r="H558" s="13"/>
      <c r="I558" s="13"/>
    </row>
    <row r="559" spans="1:9" ht="13" customHeight="1">
      <c r="A559" s="29"/>
      <c r="B559" s="25"/>
      <c r="C559" s="26"/>
      <c r="D559" s="19"/>
      <c r="E559" s="19"/>
      <c r="F559" s="13"/>
      <c r="G559" s="50"/>
      <c r="H559" s="13"/>
      <c r="I559" s="13"/>
    </row>
    <row r="560" spans="1:9" ht="13" customHeight="1">
      <c r="A560" s="29"/>
      <c r="B560" s="25"/>
      <c r="C560" s="26"/>
      <c r="D560" s="19"/>
      <c r="E560" s="19"/>
      <c r="F560" s="13"/>
      <c r="G560" s="50"/>
      <c r="H560" s="13"/>
      <c r="I560" s="13"/>
    </row>
    <row r="561" spans="1:9" ht="13" customHeight="1">
      <c r="A561" s="29"/>
      <c r="B561" s="25"/>
      <c r="C561" s="26"/>
      <c r="D561" s="19"/>
      <c r="E561" s="19"/>
      <c r="F561" s="13"/>
      <c r="G561" s="50"/>
      <c r="H561" s="13"/>
      <c r="I561" s="13"/>
    </row>
    <row r="562" spans="1:9" ht="13" customHeight="1">
      <c r="A562" s="29"/>
      <c r="B562" s="25"/>
      <c r="C562" s="26"/>
      <c r="D562" s="19"/>
      <c r="E562" s="19"/>
      <c r="F562" s="13"/>
      <c r="G562" s="50"/>
      <c r="H562" s="13"/>
      <c r="I562" s="13"/>
    </row>
    <row r="563" spans="1:9" ht="13" customHeight="1">
      <c r="A563" s="29"/>
      <c r="B563" s="25"/>
      <c r="C563" s="26"/>
      <c r="D563" s="19"/>
      <c r="E563" s="19"/>
      <c r="F563" s="13"/>
      <c r="G563" s="50"/>
      <c r="H563" s="13"/>
      <c r="I563" s="13"/>
    </row>
    <row r="564" spans="1:9" ht="13" customHeight="1">
      <c r="A564" s="29"/>
      <c r="B564" s="25"/>
      <c r="C564" s="26"/>
      <c r="D564" s="19"/>
      <c r="E564" s="19"/>
      <c r="F564" s="13"/>
      <c r="G564" s="50"/>
      <c r="H564" s="13"/>
      <c r="I564" s="13"/>
    </row>
    <row r="565" spans="1:9" ht="13" customHeight="1">
      <c r="A565" s="29"/>
      <c r="B565" s="25"/>
      <c r="C565" s="26"/>
      <c r="D565" s="19"/>
      <c r="E565" s="19"/>
      <c r="F565" s="13"/>
      <c r="G565" s="50"/>
      <c r="H565" s="13"/>
      <c r="I565" s="13"/>
    </row>
    <row r="566" spans="1:9" ht="13" customHeight="1">
      <c r="A566" s="29"/>
      <c r="B566" s="25"/>
      <c r="C566" s="26"/>
      <c r="D566" s="19"/>
      <c r="E566" s="19"/>
      <c r="F566" s="13"/>
      <c r="G566" s="50"/>
      <c r="H566" s="13"/>
      <c r="I566" s="13"/>
    </row>
    <row r="567" spans="1:9" ht="13" customHeight="1">
      <c r="A567" s="29"/>
      <c r="B567" s="25"/>
      <c r="C567" s="26"/>
      <c r="D567" s="19"/>
      <c r="E567" s="19"/>
      <c r="F567" s="13"/>
      <c r="G567" s="50"/>
      <c r="H567" s="13"/>
      <c r="I567" s="13"/>
    </row>
    <row r="568" spans="1:9" ht="13" customHeight="1">
      <c r="A568" s="29"/>
      <c r="B568" s="25"/>
      <c r="C568" s="26"/>
      <c r="D568" s="19"/>
      <c r="E568" s="19"/>
      <c r="F568" s="13"/>
      <c r="G568" s="50"/>
      <c r="H568" s="13"/>
      <c r="I568" s="13"/>
    </row>
    <row r="569" spans="1:9" ht="13" customHeight="1">
      <c r="A569" s="29"/>
      <c r="B569" s="25"/>
      <c r="C569" s="26"/>
      <c r="D569" s="19"/>
      <c r="E569" s="19"/>
      <c r="F569" s="13"/>
      <c r="G569" s="50"/>
      <c r="H569" s="13"/>
      <c r="I569" s="13"/>
    </row>
    <row r="570" spans="1:9" ht="13" customHeight="1">
      <c r="A570" s="29"/>
      <c r="B570" s="25"/>
      <c r="C570" s="26"/>
      <c r="D570" s="19"/>
      <c r="E570" s="19"/>
      <c r="F570" s="13"/>
      <c r="G570" s="50"/>
      <c r="H570" s="13"/>
      <c r="I570" s="13"/>
    </row>
    <row r="571" spans="1:9" ht="13" customHeight="1">
      <c r="A571" s="29"/>
      <c r="B571" s="25"/>
      <c r="C571" s="26"/>
      <c r="D571" s="19"/>
      <c r="E571" s="19"/>
      <c r="F571" s="13"/>
      <c r="G571" s="50"/>
      <c r="H571" s="13"/>
      <c r="I571" s="13"/>
    </row>
    <row r="572" spans="1:9" ht="13" customHeight="1">
      <c r="A572" s="29"/>
      <c r="B572" s="25"/>
      <c r="C572" s="26"/>
      <c r="D572" s="19"/>
      <c r="E572" s="19"/>
      <c r="F572" s="13"/>
      <c r="G572" s="50"/>
      <c r="H572" s="13"/>
      <c r="I572" s="13"/>
    </row>
    <row r="573" spans="1:9" ht="13" customHeight="1">
      <c r="A573" s="29"/>
      <c r="B573" s="25"/>
      <c r="C573" s="26"/>
      <c r="D573" s="19"/>
      <c r="E573" s="19"/>
      <c r="F573" s="13"/>
      <c r="G573" s="50"/>
      <c r="H573" s="13"/>
      <c r="I573" s="13"/>
    </row>
    <row r="574" spans="1:9" ht="13" customHeight="1">
      <c r="A574" s="29"/>
      <c r="B574" s="25"/>
      <c r="C574" s="26"/>
      <c r="D574" s="19"/>
      <c r="E574" s="19"/>
      <c r="F574" s="13"/>
      <c r="G574" s="50"/>
      <c r="H574" s="13"/>
      <c r="I574" s="13"/>
    </row>
    <row r="575" spans="1:9" ht="13" customHeight="1">
      <c r="A575" s="29"/>
      <c r="B575" s="25"/>
      <c r="C575" s="26"/>
      <c r="D575" s="19"/>
      <c r="E575" s="19"/>
      <c r="F575" s="13"/>
      <c r="G575" s="50"/>
      <c r="H575" s="13"/>
      <c r="I575" s="13"/>
    </row>
    <row r="576" spans="1:9" ht="13" customHeight="1">
      <c r="A576" s="29"/>
      <c r="B576" s="25"/>
      <c r="C576" s="26"/>
      <c r="D576" s="19"/>
      <c r="E576" s="19"/>
      <c r="F576" s="13"/>
      <c r="G576" s="50"/>
      <c r="H576" s="13"/>
      <c r="I576" s="13"/>
    </row>
    <row r="577" spans="1:9" ht="13" customHeight="1">
      <c r="A577" s="29"/>
      <c r="B577" s="25"/>
      <c r="C577" s="26"/>
      <c r="D577" s="19"/>
      <c r="E577" s="19"/>
      <c r="F577" s="13"/>
      <c r="G577" s="50"/>
      <c r="H577" s="13"/>
      <c r="I577" s="13"/>
    </row>
    <row r="578" spans="1:9" ht="13" customHeight="1">
      <c r="A578" s="29"/>
      <c r="B578" s="25"/>
      <c r="C578" s="26"/>
      <c r="D578" s="19"/>
      <c r="E578" s="19"/>
      <c r="F578" s="13"/>
      <c r="G578" s="50"/>
      <c r="H578" s="13"/>
      <c r="I578" s="13"/>
    </row>
    <row r="579" spans="1:9" ht="13" customHeight="1">
      <c r="A579" s="29"/>
      <c r="B579" s="25"/>
      <c r="C579" s="26"/>
      <c r="D579" s="19"/>
      <c r="E579" s="19"/>
      <c r="F579" s="13"/>
      <c r="G579" s="50"/>
      <c r="H579" s="13"/>
      <c r="I579" s="13"/>
    </row>
    <row r="580" spans="1:9" ht="13" customHeight="1">
      <c r="A580" s="29"/>
      <c r="B580" s="25"/>
      <c r="C580" s="26"/>
      <c r="D580" s="19"/>
      <c r="E580" s="19"/>
      <c r="F580" s="13"/>
      <c r="G580" s="50"/>
      <c r="H580" s="13"/>
      <c r="I580" s="13"/>
    </row>
    <row r="581" spans="1:9" ht="13" customHeight="1">
      <c r="A581" s="29"/>
      <c r="B581" s="25"/>
      <c r="C581" s="26"/>
      <c r="D581" s="19"/>
      <c r="E581" s="19"/>
      <c r="F581" s="13"/>
      <c r="G581" s="50"/>
      <c r="H581" s="13"/>
      <c r="I581" s="13"/>
    </row>
    <row r="582" spans="1:9" ht="13" customHeight="1">
      <c r="A582" s="29"/>
      <c r="B582" s="25"/>
      <c r="C582" s="26"/>
      <c r="D582" s="19"/>
      <c r="E582" s="19"/>
      <c r="F582" s="13"/>
      <c r="G582" s="50"/>
      <c r="H582" s="13"/>
      <c r="I582" s="13"/>
    </row>
    <row r="583" spans="1:9" ht="13" customHeight="1">
      <c r="A583" s="29"/>
      <c r="B583" s="25"/>
      <c r="C583" s="26"/>
      <c r="D583" s="19"/>
      <c r="E583" s="19"/>
      <c r="F583" s="13"/>
      <c r="G583" s="50"/>
      <c r="H583" s="13"/>
      <c r="I583" s="13"/>
    </row>
    <row r="584" spans="1:9" ht="13" customHeight="1">
      <c r="A584" s="29"/>
      <c r="B584" s="25"/>
      <c r="C584" s="26"/>
      <c r="D584" s="19"/>
      <c r="E584" s="19"/>
      <c r="F584" s="13"/>
      <c r="G584" s="50"/>
      <c r="H584" s="13"/>
      <c r="I584" s="13"/>
    </row>
    <row r="585" spans="1:9" ht="13" customHeight="1">
      <c r="A585" s="29"/>
      <c r="B585" s="25"/>
      <c r="C585" s="26"/>
      <c r="D585" s="19"/>
      <c r="E585" s="19"/>
      <c r="F585" s="13"/>
      <c r="G585" s="50"/>
      <c r="H585" s="13"/>
      <c r="I585" s="13"/>
    </row>
    <row r="586" spans="1:9" ht="13" customHeight="1">
      <c r="A586" s="29"/>
      <c r="B586" s="25"/>
      <c r="C586" s="26"/>
      <c r="D586" s="19"/>
      <c r="E586" s="19"/>
      <c r="F586" s="13"/>
      <c r="G586" s="50"/>
      <c r="H586" s="13"/>
      <c r="I586" s="13"/>
    </row>
    <row r="587" spans="1:9" ht="13" customHeight="1">
      <c r="A587" s="29"/>
      <c r="B587" s="25"/>
      <c r="C587" s="26"/>
      <c r="D587" s="19"/>
      <c r="E587" s="19"/>
      <c r="F587" s="13"/>
      <c r="G587" s="50"/>
      <c r="H587" s="13"/>
      <c r="I587" s="13"/>
    </row>
    <row r="588" spans="1:9" ht="13" customHeight="1">
      <c r="A588" s="29"/>
      <c r="B588" s="25"/>
      <c r="C588" s="26"/>
      <c r="D588" s="19"/>
      <c r="E588" s="19"/>
      <c r="F588" s="13"/>
      <c r="G588" s="50"/>
      <c r="H588" s="13"/>
      <c r="I588" s="13"/>
    </row>
    <row r="589" spans="1:9" ht="13" customHeight="1">
      <c r="A589" s="29"/>
      <c r="B589" s="25"/>
      <c r="C589" s="26"/>
      <c r="D589" s="19"/>
      <c r="E589" s="19"/>
      <c r="F589" s="13"/>
      <c r="G589" s="50"/>
      <c r="H589" s="13"/>
      <c r="I589" s="13"/>
    </row>
    <row r="590" spans="1:9" ht="13" customHeight="1">
      <c r="A590" s="29"/>
      <c r="B590" s="25"/>
      <c r="C590" s="26"/>
      <c r="D590" s="19"/>
      <c r="E590" s="19"/>
      <c r="F590" s="13"/>
      <c r="G590" s="50"/>
      <c r="H590" s="13"/>
      <c r="I590" s="13"/>
    </row>
    <row r="591" spans="1:9" ht="13" customHeight="1">
      <c r="A591" s="29"/>
      <c r="B591" s="25"/>
      <c r="C591" s="26"/>
      <c r="D591" s="19"/>
      <c r="E591" s="19"/>
      <c r="F591" s="13"/>
      <c r="G591" s="50"/>
      <c r="H591" s="13"/>
      <c r="I591" s="13"/>
    </row>
    <row r="592" spans="1:9" ht="13" customHeight="1">
      <c r="A592" s="29"/>
      <c r="B592" s="25"/>
      <c r="C592" s="26"/>
      <c r="D592" s="19"/>
      <c r="E592" s="19"/>
      <c r="F592" s="13"/>
      <c r="G592" s="50"/>
      <c r="H592" s="13"/>
      <c r="I592" s="13"/>
    </row>
    <row r="593" spans="1:9" ht="13" customHeight="1">
      <c r="A593" s="29"/>
      <c r="B593" s="25"/>
      <c r="C593" s="26"/>
      <c r="D593" s="19"/>
      <c r="E593" s="19"/>
      <c r="F593" s="13"/>
      <c r="G593" s="50"/>
      <c r="H593" s="13"/>
      <c r="I593" s="13"/>
    </row>
    <row r="594" spans="1:9" ht="13" customHeight="1">
      <c r="A594" s="29"/>
      <c r="B594" s="25"/>
      <c r="C594" s="26"/>
      <c r="D594" s="19"/>
      <c r="E594" s="19"/>
      <c r="F594" s="13"/>
      <c r="G594" s="50"/>
      <c r="H594" s="13"/>
      <c r="I594" s="13"/>
    </row>
    <row r="595" spans="1:9" ht="13" customHeight="1">
      <c r="A595" s="29"/>
      <c r="B595" s="25"/>
      <c r="C595" s="26"/>
      <c r="D595" s="19"/>
      <c r="E595" s="19"/>
      <c r="F595" s="13"/>
      <c r="G595" s="50"/>
      <c r="H595" s="13"/>
      <c r="I595" s="13"/>
    </row>
    <row r="596" spans="1:9" ht="13" customHeight="1">
      <c r="A596" s="29"/>
      <c r="B596" s="25"/>
      <c r="C596" s="26"/>
      <c r="D596" s="19"/>
      <c r="E596" s="19"/>
      <c r="F596" s="13"/>
      <c r="G596" s="50"/>
      <c r="H596" s="13"/>
      <c r="I596" s="13"/>
    </row>
    <row r="597" spans="1:9" ht="13" customHeight="1">
      <c r="A597" s="29"/>
      <c r="B597" s="25"/>
      <c r="C597" s="26"/>
      <c r="D597" s="19"/>
      <c r="E597" s="19"/>
      <c r="F597" s="13"/>
      <c r="G597" s="50"/>
      <c r="H597" s="13"/>
      <c r="I597" s="13"/>
    </row>
    <row r="598" spans="1:9" ht="13" customHeight="1">
      <c r="A598" s="29"/>
      <c r="B598" s="25"/>
      <c r="C598" s="26"/>
      <c r="D598" s="19"/>
      <c r="E598" s="19"/>
      <c r="F598" s="13"/>
      <c r="G598" s="50"/>
      <c r="H598" s="13"/>
      <c r="I598" s="13"/>
    </row>
    <row r="599" spans="1:9" ht="13" customHeight="1">
      <c r="A599" s="29"/>
      <c r="B599" s="25"/>
      <c r="C599" s="26"/>
      <c r="D599" s="19"/>
      <c r="E599" s="19"/>
      <c r="F599" s="13"/>
      <c r="G599" s="50"/>
      <c r="H599" s="13"/>
      <c r="I599" s="13"/>
    </row>
    <row r="600" spans="1:9" ht="13" customHeight="1">
      <c r="A600" s="29"/>
      <c r="B600" s="25"/>
      <c r="C600" s="26"/>
      <c r="D600" s="19"/>
      <c r="E600" s="19"/>
      <c r="F600" s="13"/>
      <c r="G600" s="50"/>
      <c r="H600" s="13"/>
      <c r="I600" s="13"/>
    </row>
    <row r="601" spans="1:9" ht="13" customHeight="1">
      <c r="A601" s="29"/>
      <c r="B601" s="25"/>
      <c r="C601" s="26"/>
      <c r="D601" s="19"/>
      <c r="E601" s="19"/>
      <c r="F601" s="13"/>
      <c r="G601" s="50"/>
      <c r="H601" s="13"/>
      <c r="I601" s="13"/>
    </row>
    <row r="602" spans="1:9" ht="13" customHeight="1">
      <c r="A602" s="29"/>
      <c r="B602" s="25"/>
      <c r="C602" s="26"/>
      <c r="D602" s="19"/>
      <c r="E602" s="19"/>
      <c r="F602" s="13"/>
      <c r="G602" s="50"/>
      <c r="H602" s="13"/>
      <c r="I602" s="13"/>
    </row>
    <row r="603" spans="1:9" ht="13" customHeight="1">
      <c r="A603" s="29"/>
      <c r="B603" s="25"/>
      <c r="C603" s="26"/>
      <c r="D603" s="19"/>
      <c r="E603" s="19"/>
      <c r="F603" s="13"/>
      <c r="G603" s="50"/>
      <c r="H603" s="13"/>
      <c r="I603" s="13"/>
    </row>
    <row r="604" spans="1:9" ht="13" customHeight="1">
      <c r="A604" s="29"/>
      <c r="B604" s="25"/>
      <c r="C604" s="26"/>
      <c r="D604" s="19"/>
      <c r="E604" s="19"/>
      <c r="F604" s="13"/>
      <c r="G604" s="50"/>
      <c r="H604" s="13"/>
      <c r="I604" s="13"/>
    </row>
    <row r="605" spans="1:9" ht="13" customHeight="1">
      <c r="A605" s="29"/>
      <c r="B605" s="25"/>
      <c r="C605" s="26"/>
      <c r="D605" s="19"/>
      <c r="E605" s="19"/>
      <c r="F605" s="13"/>
      <c r="G605" s="50"/>
      <c r="H605" s="13"/>
      <c r="I605" s="13"/>
    </row>
    <row r="606" spans="1:9" ht="13" customHeight="1">
      <c r="A606" s="29"/>
      <c r="B606" s="25"/>
      <c r="C606" s="26"/>
      <c r="D606" s="19"/>
      <c r="E606" s="19"/>
      <c r="F606" s="13"/>
      <c r="G606" s="50"/>
      <c r="H606" s="13"/>
      <c r="I606" s="13"/>
    </row>
    <row r="607" spans="1:9" ht="13" customHeight="1">
      <c r="A607" s="29"/>
      <c r="B607" s="25"/>
      <c r="C607" s="26"/>
      <c r="D607" s="19"/>
      <c r="E607" s="19"/>
      <c r="F607" s="13"/>
      <c r="G607" s="50"/>
      <c r="H607" s="13"/>
      <c r="I607" s="13"/>
    </row>
    <row r="608" spans="1:9" ht="13" customHeight="1">
      <c r="A608" s="29"/>
      <c r="B608" s="25"/>
      <c r="C608" s="26"/>
      <c r="D608" s="19"/>
      <c r="E608" s="19"/>
      <c r="F608" s="13"/>
      <c r="G608" s="50"/>
      <c r="H608" s="13"/>
      <c r="I608" s="13"/>
    </row>
    <row r="609" spans="1:9" ht="13" customHeight="1">
      <c r="A609" s="29"/>
      <c r="B609" s="25"/>
      <c r="C609" s="26"/>
      <c r="D609" s="19"/>
      <c r="E609" s="19"/>
      <c r="F609" s="13"/>
      <c r="G609" s="50"/>
      <c r="H609" s="13"/>
      <c r="I609" s="13"/>
    </row>
    <row r="610" spans="1:9" ht="13" customHeight="1">
      <c r="A610" s="29"/>
      <c r="B610" s="25"/>
      <c r="C610" s="26"/>
      <c r="D610" s="19"/>
      <c r="E610" s="19"/>
      <c r="F610" s="13"/>
      <c r="G610" s="50"/>
      <c r="H610" s="13"/>
      <c r="I610" s="13"/>
    </row>
    <row r="611" spans="1:9" ht="13" customHeight="1">
      <c r="A611" s="29"/>
      <c r="B611" s="25"/>
      <c r="C611" s="26"/>
      <c r="D611" s="19"/>
      <c r="E611" s="19"/>
      <c r="F611" s="13"/>
      <c r="G611" s="50"/>
      <c r="H611" s="13"/>
      <c r="I611" s="13"/>
    </row>
    <row r="612" spans="1:9" ht="13" customHeight="1">
      <c r="A612" s="29"/>
      <c r="B612" s="25"/>
      <c r="C612" s="26"/>
      <c r="D612" s="19"/>
      <c r="E612" s="19"/>
      <c r="F612" s="13"/>
      <c r="G612" s="50"/>
      <c r="H612" s="13"/>
      <c r="I612" s="13"/>
    </row>
    <row r="613" spans="1:9" ht="13" customHeight="1">
      <c r="A613" s="29"/>
      <c r="B613" s="25"/>
      <c r="C613" s="26"/>
      <c r="D613" s="19"/>
      <c r="E613" s="19"/>
      <c r="F613" s="13"/>
      <c r="G613" s="50"/>
      <c r="H613" s="13"/>
      <c r="I613" s="13"/>
    </row>
    <row r="614" spans="1:9" ht="13" customHeight="1">
      <c r="A614" s="29"/>
      <c r="B614" s="25"/>
      <c r="C614" s="26"/>
      <c r="D614" s="19"/>
      <c r="E614" s="19"/>
      <c r="F614" s="13"/>
      <c r="G614" s="50"/>
      <c r="H614" s="13"/>
      <c r="I614" s="13"/>
    </row>
    <row r="615" spans="1:9" ht="13" customHeight="1">
      <c r="A615" s="29"/>
      <c r="B615" s="25"/>
      <c r="C615" s="26"/>
      <c r="D615" s="19"/>
      <c r="E615" s="19"/>
      <c r="F615" s="13"/>
      <c r="G615" s="50"/>
      <c r="H615" s="13"/>
      <c r="I615" s="13"/>
    </row>
    <row r="616" spans="1:9" ht="13" customHeight="1">
      <c r="A616" s="29"/>
      <c r="B616" s="25"/>
      <c r="C616" s="26"/>
      <c r="D616" s="19"/>
      <c r="E616" s="19"/>
      <c r="F616" s="13"/>
      <c r="G616" s="50"/>
      <c r="H616" s="13"/>
      <c r="I616" s="13"/>
    </row>
    <row r="617" spans="1:9" ht="13" customHeight="1">
      <c r="A617" s="29"/>
      <c r="B617" s="25"/>
      <c r="C617" s="26"/>
      <c r="D617" s="19"/>
      <c r="E617" s="19"/>
      <c r="F617" s="13"/>
      <c r="G617" s="50"/>
      <c r="H617" s="13"/>
      <c r="I617" s="13"/>
    </row>
    <row r="618" spans="1:9" ht="13" customHeight="1">
      <c r="A618" s="29"/>
      <c r="B618" s="25"/>
      <c r="C618" s="26"/>
      <c r="D618" s="19"/>
      <c r="E618" s="19"/>
      <c r="F618" s="13"/>
      <c r="G618" s="50"/>
      <c r="H618" s="13"/>
      <c r="I618" s="13"/>
    </row>
    <row r="619" spans="1:9" ht="13" customHeight="1">
      <c r="A619" s="29"/>
      <c r="B619" s="25"/>
      <c r="C619" s="26"/>
      <c r="D619" s="19"/>
      <c r="E619" s="19"/>
      <c r="F619" s="13"/>
      <c r="G619" s="50"/>
      <c r="H619" s="13"/>
      <c r="I619" s="13"/>
    </row>
    <row r="620" spans="1:9" ht="13" customHeight="1">
      <c r="A620" s="29"/>
      <c r="B620" s="25"/>
      <c r="C620" s="26"/>
      <c r="D620" s="19"/>
      <c r="E620" s="19"/>
      <c r="F620" s="13"/>
      <c r="G620" s="50"/>
      <c r="H620" s="13"/>
      <c r="I620" s="13"/>
    </row>
    <row r="621" spans="1:9" ht="13" customHeight="1">
      <c r="A621" s="29"/>
      <c r="B621" s="25"/>
      <c r="C621" s="26"/>
      <c r="D621" s="19"/>
      <c r="E621" s="19"/>
      <c r="F621" s="13"/>
      <c r="G621" s="50"/>
      <c r="H621" s="13"/>
      <c r="I621" s="13"/>
    </row>
    <row r="622" spans="1:9" ht="13" customHeight="1">
      <c r="A622" s="29"/>
      <c r="B622" s="25"/>
      <c r="C622" s="26"/>
      <c r="D622" s="19"/>
      <c r="E622" s="19"/>
      <c r="F622" s="13"/>
      <c r="G622" s="50"/>
      <c r="H622" s="13"/>
      <c r="I622" s="13"/>
    </row>
    <row r="623" spans="1:9" ht="13" customHeight="1">
      <c r="A623" s="29"/>
      <c r="B623" s="25"/>
      <c r="C623" s="26"/>
      <c r="D623" s="19"/>
      <c r="E623" s="19"/>
      <c r="F623" s="13"/>
      <c r="G623" s="50"/>
      <c r="H623" s="13"/>
      <c r="I623" s="13"/>
    </row>
    <row r="624" spans="1:9" ht="13" customHeight="1">
      <c r="A624" s="29"/>
      <c r="B624" s="25"/>
      <c r="C624" s="26"/>
      <c r="D624" s="19"/>
      <c r="E624" s="19"/>
      <c r="F624" s="13"/>
      <c r="G624" s="50"/>
      <c r="H624" s="13"/>
      <c r="I624" s="13"/>
    </row>
    <row r="625" spans="1:9" ht="13" customHeight="1">
      <c r="A625" s="29"/>
      <c r="B625" s="25"/>
      <c r="C625" s="26"/>
      <c r="D625" s="19"/>
      <c r="E625" s="19"/>
      <c r="F625" s="13"/>
      <c r="G625" s="50"/>
      <c r="H625" s="13"/>
      <c r="I625" s="13"/>
    </row>
    <row r="626" spans="1:9" ht="13" customHeight="1">
      <c r="A626" s="29"/>
      <c r="B626" s="25"/>
      <c r="C626" s="26"/>
      <c r="D626" s="19"/>
      <c r="E626" s="19"/>
      <c r="F626" s="13"/>
      <c r="G626" s="50"/>
      <c r="H626" s="13"/>
      <c r="I626" s="13"/>
    </row>
    <row r="627" spans="1:9" ht="13" customHeight="1">
      <c r="A627" s="29"/>
      <c r="B627" s="25"/>
      <c r="C627" s="26"/>
      <c r="D627" s="19"/>
      <c r="E627" s="19"/>
      <c r="F627" s="13"/>
      <c r="G627" s="50"/>
      <c r="H627" s="13"/>
      <c r="I627" s="13"/>
    </row>
    <row r="628" spans="1:9" ht="13" customHeight="1">
      <c r="A628" s="29"/>
      <c r="B628" s="25"/>
      <c r="C628" s="26"/>
      <c r="D628" s="19"/>
      <c r="E628" s="19"/>
      <c r="F628" s="13"/>
      <c r="G628" s="50"/>
      <c r="H628" s="13"/>
      <c r="I628" s="13"/>
    </row>
    <row r="629" spans="1:9" ht="13" customHeight="1">
      <c r="A629" s="29"/>
      <c r="B629" s="25"/>
      <c r="C629" s="26"/>
      <c r="D629" s="19"/>
      <c r="E629" s="19"/>
      <c r="F629" s="13"/>
      <c r="G629" s="50"/>
      <c r="H629" s="13"/>
      <c r="I629" s="13"/>
    </row>
    <row r="630" spans="1:9" ht="13" customHeight="1">
      <c r="A630" s="29"/>
      <c r="B630" s="25"/>
      <c r="C630" s="26"/>
      <c r="D630" s="19"/>
      <c r="E630" s="19"/>
      <c r="F630" s="13"/>
      <c r="G630" s="50"/>
      <c r="H630" s="13"/>
      <c r="I630" s="13"/>
    </row>
    <row r="631" spans="1:9" ht="13" customHeight="1">
      <c r="A631" s="29"/>
      <c r="B631" s="25"/>
      <c r="C631" s="26"/>
      <c r="D631" s="19"/>
      <c r="E631" s="19"/>
      <c r="F631" s="13"/>
      <c r="G631" s="50"/>
      <c r="H631" s="13"/>
      <c r="I631" s="13"/>
    </row>
    <row r="632" spans="1:9" ht="13" customHeight="1">
      <c r="A632" s="29"/>
      <c r="B632" s="25"/>
      <c r="C632" s="26"/>
      <c r="D632" s="19"/>
      <c r="E632" s="19"/>
      <c r="F632" s="13"/>
      <c r="G632" s="50"/>
      <c r="H632" s="13"/>
      <c r="I632" s="13"/>
    </row>
    <row r="633" spans="1:9" ht="13" customHeight="1">
      <c r="A633" s="29"/>
      <c r="B633" s="25"/>
      <c r="C633" s="26"/>
      <c r="D633" s="19"/>
      <c r="E633" s="19"/>
      <c r="F633" s="13"/>
      <c r="G633" s="50"/>
      <c r="H633" s="13"/>
      <c r="I633" s="13"/>
    </row>
    <row r="634" spans="1:9" ht="13" customHeight="1">
      <c r="A634" s="29"/>
      <c r="B634" s="25"/>
      <c r="C634" s="26"/>
      <c r="D634" s="19"/>
      <c r="E634" s="19"/>
      <c r="F634" s="13"/>
      <c r="G634" s="50"/>
      <c r="H634" s="13"/>
      <c r="I634" s="13"/>
    </row>
    <row r="635" spans="1:9" ht="13" customHeight="1">
      <c r="A635" s="29"/>
      <c r="B635" s="25"/>
      <c r="C635" s="26"/>
      <c r="D635" s="19"/>
      <c r="E635" s="19"/>
      <c r="F635" s="13"/>
      <c r="G635" s="50"/>
      <c r="H635" s="13"/>
      <c r="I635" s="13"/>
    </row>
    <row r="636" spans="1:9" ht="13" customHeight="1">
      <c r="A636" s="29"/>
      <c r="B636" s="25"/>
      <c r="C636" s="26"/>
      <c r="D636" s="19"/>
      <c r="E636" s="19"/>
      <c r="F636" s="13"/>
      <c r="G636" s="50"/>
      <c r="H636" s="13"/>
      <c r="I636" s="13"/>
    </row>
    <row r="637" spans="1:9" ht="13" customHeight="1">
      <c r="A637" s="29"/>
      <c r="B637" s="25"/>
      <c r="C637" s="26"/>
      <c r="D637" s="19"/>
      <c r="E637" s="19"/>
      <c r="F637" s="13"/>
      <c r="G637" s="50"/>
      <c r="H637" s="13"/>
      <c r="I637" s="13"/>
    </row>
    <row r="638" spans="1:9" ht="13" customHeight="1">
      <c r="A638" s="29"/>
      <c r="B638" s="25"/>
      <c r="C638" s="26"/>
      <c r="D638" s="19"/>
      <c r="E638" s="19"/>
      <c r="F638" s="13"/>
      <c r="G638" s="50"/>
      <c r="H638" s="13"/>
      <c r="I638" s="13"/>
    </row>
    <row r="639" spans="1:9" ht="13" customHeight="1">
      <c r="A639" s="29"/>
      <c r="B639" s="25"/>
      <c r="C639" s="26"/>
      <c r="D639" s="19"/>
      <c r="E639" s="19"/>
      <c r="F639" s="13"/>
      <c r="G639" s="50"/>
      <c r="H639" s="13"/>
      <c r="I639" s="13"/>
    </row>
    <row r="640" spans="1:9" ht="13" customHeight="1">
      <c r="A640" s="29"/>
      <c r="B640" s="25"/>
      <c r="C640" s="26"/>
      <c r="D640" s="19"/>
      <c r="E640" s="19"/>
      <c r="F640" s="13"/>
      <c r="G640" s="50"/>
      <c r="H640" s="13"/>
      <c r="I640" s="13"/>
    </row>
    <row r="641" spans="1:9" ht="13" customHeight="1">
      <c r="A641" s="29"/>
      <c r="B641" s="25"/>
      <c r="C641" s="26"/>
      <c r="D641" s="19"/>
      <c r="E641" s="19"/>
      <c r="F641" s="13"/>
      <c r="G641" s="50"/>
      <c r="H641" s="13"/>
      <c r="I641" s="13"/>
    </row>
    <row r="642" spans="1:9" ht="13" customHeight="1">
      <c r="A642" s="29"/>
      <c r="B642" s="25"/>
      <c r="C642" s="26"/>
      <c r="D642" s="19"/>
      <c r="E642" s="19"/>
      <c r="F642" s="13"/>
      <c r="G642" s="50"/>
      <c r="H642" s="13"/>
      <c r="I642" s="13"/>
    </row>
    <row r="643" spans="1:9" ht="13" customHeight="1">
      <c r="A643" s="29"/>
      <c r="B643" s="25"/>
      <c r="C643" s="26"/>
      <c r="D643" s="19"/>
      <c r="E643" s="19"/>
      <c r="F643" s="13"/>
      <c r="G643" s="50"/>
      <c r="H643" s="13"/>
      <c r="I643" s="13"/>
    </row>
    <row r="644" spans="1:9" ht="13" customHeight="1">
      <c r="A644" s="29"/>
      <c r="B644" s="25"/>
      <c r="C644" s="26"/>
      <c r="D644" s="19"/>
      <c r="E644" s="19"/>
      <c r="F644" s="13"/>
      <c r="G644" s="50"/>
      <c r="H644" s="13"/>
      <c r="I644" s="13"/>
    </row>
    <row r="645" spans="1:9" ht="13" customHeight="1">
      <c r="A645" s="29"/>
      <c r="B645" s="25"/>
      <c r="C645" s="26"/>
      <c r="D645" s="19"/>
      <c r="E645" s="19"/>
      <c r="F645" s="13"/>
      <c r="G645" s="50"/>
      <c r="H645" s="13"/>
      <c r="I645" s="13"/>
    </row>
    <row r="646" spans="1:9" ht="13" customHeight="1">
      <c r="A646" s="29"/>
      <c r="B646" s="25"/>
      <c r="C646" s="26"/>
      <c r="D646" s="19"/>
      <c r="E646" s="19"/>
      <c r="F646" s="13"/>
      <c r="G646" s="50"/>
      <c r="H646" s="13"/>
      <c r="I646" s="13"/>
    </row>
    <row r="647" spans="1:9" ht="13" customHeight="1">
      <c r="A647" s="29"/>
      <c r="B647" s="25"/>
      <c r="C647" s="26"/>
      <c r="D647" s="19"/>
      <c r="E647" s="19"/>
      <c r="F647" s="13"/>
      <c r="G647" s="50"/>
      <c r="H647" s="13"/>
      <c r="I647" s="13"/>
    </row>
    <row r="648" spans="1:9" ht="13" customHeight="1">
      <c r="A648" s="29"/>
      <c r="B648" s="25"/>
      <c r="C648" s="26"/>
      <c r="D648" s="19"/>
      <c r="E648" s="19"/>
      <c r="F648" s="13"/>
      <c r="G648" s="50"/>
      <c r="H648" s="13"/>
      <c r="I648" s="13"/>
    </row>
    <row r="649" spans="1:9" ht="13" customHeight="1">
      <c r="A649" s="29"/>
      <c r="B649" s="25"/>
      <c r="C649" s="26"/>
      <c r="D649" s="19"/>
      <c r="E649" s="19"/>
      <c r="F649" s="13"/>
      <c r="G649" s="50"/>
      <c r="H649" s="13"/>
      <c r="I649" s="13"/>
    </row>
    <row r="650" spans="1:9" ht="13" customHeight="1">
      <c r="A650" s="29"/>
      <c r="B650" s="25"/>
      <c r="C650" s="26"/>
      <c r="D650" s="19"/>
      <c r="E650" s="19"/>
      <c r="F650" s="13"/>
      <c r="G650" s="50"/>
      <c r="H650" s="13"/>
      <c r="I650" s="13"/>
    </row>
    <row r="651" spans="1:9" ht="13" customHeight="1">
      <c r="A651" s="29"/>
      <c r="B651" s="25"/>
      <c r="C651" s="26"/>
      <c r="D651" s="19"/>
      <c r="E651" s="19"/>
      <c r="F651" s="13"/>
      <c r="G651" s="50"/>
      <c r="H651" s="13"/>
      <c r="I651" s="13"/>
    </row>
    <row r="652" spans="1:9" ht="13" customHeight="1">
      <c r="A652" s="29"/>
      <c r="B652" s="25"/>
      <c r="C652" s="26"/>
      <c r="D652" s="19"/>
      <c r="E652" s="19"/>
      <c r="F652" s="13"/>
      <c r="G652" s="50"/>
      <c r="H652" s="13"/>
      <c r="I652" s="13"/>
    </row>
    <row r="653" spans="1:9" ht="13" customHeight="1">
      <c r="A653" s="29"/>
      <c r="B653" s="25"/>
      <c r="C653" s="26"/>
      <c r="D653" s="19"/>
      <c r="E653" s="19"/>
      <c r="F653" s="13"/>
      <c r="G653" s="50"/>
      <c r="H653" s="13"/>
      <c r="I653" s="13"/>
    </row>
    <row r="654" spans="1:9" ht="13" customHeight="1">
      <c r="A654" s="29"/>
      <c r="B654" s="25"/>
      <c r="C654" s="26"/>
      <c r="D654" s="19"/>
      <c r="E654" s="19"/>
      <c r="F654" s="13"/>
      <c r="G654" s="50"/>
      <c r="H654" s="13"/>
      <c r="I654" s="13"/>
    </row>
    <row r="655" spans="1:9" ht="13" customHeight="1">
      <c r="A655" s="29"/>
      <c r="B655" s="25"/>
      <c r="C655" s="26"/>
      <c r="D655" s="19"/>
      <c r="E655" s="19"/>
      <c r="F655" s="13"/>
      <c r="G655" s="50"/>
      <c r="H655" s="13"/>
      <c r="I655" s="13"/>
    </row>
    <row r="656" spans="1:9" ht="13" customHeight="1">
      <c r="A656" s="29"/>
      <c r="B656" s="25"/>
      <c r="C656" s="26"/>
      <c r="D656" s="19"/>
      <c r="E656" s="19"/>
      <c r="F656" s="13"/>
      <c r="G656" s="50"/>
      <c r="H656" s="13"/>
      <c r="I656" s="13"/>
    </row>
    <row r="657" spans="1:9" ht="13" customHeight="1">
      <c r="A657" s="29"/>
      <c r="B657" s="25"/>
      <c r="C657" s="26"/>
      <c r="D657" s="19"/>
      <c r="E657" s="19"/>
      <c r="F657" s="13"/>
      <c r="G657" s="50"/>
      <c r="H657" s="13"/>
      <c r="I657" s="13"/>
    </row>
    <row r="658" spans="1:9" ht="13" customHeight="1">
      <c r="A658" s="29"/>
      <c r="B658" s="25"/>
      <c r="C658" s="26"/>
      <c r="D658" s="19"/>
      <c r="E658" s="19"/>
      <c r="F658" s="13"/>
      <c r="G658" s="50"/>
      <c r="H658" s="13"/>
      <c r="I658" s="13"/>
    </row>
    <row r="659" spans="1:9" ht="13" customHeight="1">
      <c r="A659" s="29"/>
      <c r="B659" s="25"/>
      <c r="C659" s="26"/>
      <c r="D659" s="19"/>
      <c r="E659" s="19"/>
      <c r="F659" s="13"/>
      <c r="G659" s="50"/>
      <c r="H659" s="13"/>
      <c r="I659" s="13"/>
    </row>
    <row r="660" spans="1:9" ht="13" customHeight="1">
      <c r="A660" s="29"/>
      <c r="B660" s="25"/>
      <c r="C660" s="26"/>
      <c r="D660" s="19"/>
      <c r="E660" s="19"/>
      <c r="F660" s="13"/>
      <c r="G660" s="50"/>
      <c r="H660" s="13"/>
      <c r="I660" s="13"/>
    </row>
    <row r="661" spans="1:9" ht="13" customHeight="1">
      <c r="A661" s="29"/>
      <c r="B661" s="25"/>
      <c r="C661" s="26"/>
      <c r="D661" s="19"/>
      <c r="E661" s="19"/>
      <c r="F661" s="13"/>
      <c r="G661" s="50"/>
      <c r="H661" s="13"/>
      <c r="I661" s="13"/>
    </row>
    <row r="662" spans="1:9" ht="13" customHeight="1">
      <c r="A662" s="29"/>
      <c r="B662" s="25"/>
      <c r="C662" s="26"/>
      <c r="D662" s="19"/>
      <c r="E662" s="19"/>
      <c r="F662" s="13"/>
      <c r="G662" s="50"/>
      <c r="H662" s="13"/>
      <c r="I662" s="13"/>
    </row>
    <row r="663" spans="1:9" ht="13" customHeight="1">
      <c r="A663" s="29"/>
      <c r="B663" s="25"/>
      <c r="C663" s="26"/>
      <c r="D663" s="19"/>
      <c r="E663" s="19"/>
      <c r="F663" s="13"/>
      <c r="G663" s="50"/>
      <c r="H663" s="13"/>
      <c r="I663" s="13"/>
    </row>
    <row r="664" spans="1:9" ht="13" customHeight="1">
      <c r="A664" s="29"/>
      <c r="B664" s="25"/>
      <c r="C664" s="26"/>
      <c r="D664" s="19"/>
      <c r="E664" s="19"/>
      <c r="F664" s="13"/>
      <c r="G664" s="50"/>
      <c r="H664" s="13"/>
      <c r="I664" s="13"/>
    </row>
    <row r="665" spans="1:9" ht="13" customHeight="1">
      <c r="A665" s="29"/>
      <c r="B665" s="25"/>
      <c r="C665" s="26"/>
      <c r="D665" s="19"/>
      <c r="E665" s="19"/>
      <c r="F665" s="13"/>
      <c r="G665" s="50"/>
      <c r="H665" s="13"/>
      <c r="I665" s="13"/>
    </row>
    <row r="666" spans="1:9" ht="13" customHeight="1">
      <c r="A666" s="29"/>
      <c r="B666" s="25"/>
      <c r="C666" s="26"/>
      <c r="D666" s="19"/>
      <c r="E666" s="19"/>
      <c r="F666" s="13"/>
      <c r="G666" s="50"/>
      <c r="H666" s="13"/>
      <c r="I666" s="13"/>
    </row>
    <row r="667" spans="1:9" ht="13" customHeight="1">
      <c r="A667" s="29"/>
      <c r="B667" s="25"/>
      <c r="C667" s="26"/>
      <c r="D667" s="19"/>
      <c r="E667" s="19"/>
      <c r="F667" s="13"/>
      <c r="G667" s="50"/>
      <c r="H667" s="13"/>
      <c r="I667" s="13"/>
    </row>
    <row r="668" spans="1:9" ht="13" customHeight="1">
      <c r="A668" s="29"/>
      <c r="B668" s="25"/>
      <c r="C668" s="26"/>
      <c r="D668" s="19"/>
      <c r="E668" s="19"/>
      <c r="F668" s="13"/>
      <c r="G668" s="50"/>
      <c r="H668" s="13"/>
      <c r="I668" s="13"/>
    </row>
    <row r="669" spans="1:9" ht="13" customHeight="1">
      <c r="A669" s="29"/>
      <c r="B669" s="25"/>
      <c r="C669" s="26"/>
      <c r="D669" s="19"/>
      <c r="E669" s="19"/>
      <c r="F669" s="13"/>
      <c r="G669" s="50"/>
      <c r="H669" s="13"/>
      <c r="I669" s="13"/>
    </row>
    <row r="670" spans="1:9" ht="13" customHeight="1">
      <c r="A670" s="29"/>
      <c r="B670" s="25"/>
      <c r="C670" s="26"/>
      <c r="D670" s="19"/>
      <c r="E670" s="19"/>
      <c r="F670" s="13"/>
      <c r="G670" s="50"/>
      <c r="H670" s="13"/>
      <c r="I670" s="13"/>
    </row>
    <row r="671" spans="1:9" ht="13" customHeight="1">
      <c r="A671" s="29"/>
      <c r="B671" s="25"/>
      <c r="C671" s="26"/>
      <c r="D671" s="19"/>
      <c r="E671" s="19"/>
      <c r="F671" s="13"/>
      <c r="G671" s="50"/>
      <c r="H671" s="13"/>
      <c r="I671" s="13"/>
    </row>
    <row r="672" spans="1:9" ht="13" customHeight="1">
      <c r="A672" s="29"/>
      <c r="B672" s="25"/>
      <c r="C672" s="26"/>
      <c r="D672" s="19"/>
      <c r="E672" s="19"/>
      <c r="F672" s="13"/>
      <c r="G672" s="50"/>
      <c r="H672" s="13"/>
      <c r="I672" s="13"/>
    </row>
    <row r="673" spans="1:9" ht="13" customHeight="1">
      <c r="A673" s="29"/>
      <c r="B673" s="25"/>
      <c r="C673" s="26"/>
      <c r="D673" s="19"/>
      <c r="E673" s="19"/>
      <c r="F673" s="13"/>
      <c r="G673" s="50"/>
      <c r="H673" s="13"/>
      <c r="I673" s="13"/>
    </row>
    <row r="674" spans="1:9" ht="13" customHeight="1">
      <c r="A674" s="29"/>
      <c r="B674" s="25"/>
      <c r="C674" s="26"/>
      <c r="D674" s="19"/>
      <c r="E674" s="19"/>
      <c r="F674" s="13"/>
      <c r="G674" s="50"/>
      <c r="H674" s="13"/>
      <c r="I674" s="13"/>
    </row>
    <row r="675" spans="1:9" ht="13" customHeight="1">
      <c r="A675" s="29"/>
      <c r="B675" s="25"/>
      <c r="C675" s="26"/>
      <c r="D675" s="19"/>
      <c r="E675" s="19"/>
      <c r="F675" s="13"/>
      <c r="G675" s="50"/>
      <c r="H675" s="13"/>
      <c r="I675" s="13"/>
    </row>
    <row r="676" spans="1:9" ht="13" customHeight="1">
      <c r="A676" s="29"/>
      <c r="B676" s="25"/>
      <c r="C676" s="26"/>
      <c r="D676" s="19"/>
      <c r="E676" s="19"/>
      <c r="F676" s="13"/>
      <c r="G676" s="50"/>
      <c r="H676" s="13"/>
      <c r="I676" s="13"/>
    </row>
    <row r="677" spans="1:9" ht="13" customHeight="1">
      <c r="A677" s="29"/>
      <c r="B677" s="25"/>
      <c r="C677" s="26"/>
      <c r="D677" s="19"/>
      <c r="E677" s="19"/>
      <c r="F677" s="13"/>
      <c r="G677" s="50"/>
      <c r="H677" s="13"/>
      <c r="I677" s="13"/>
    </row>
    <row r="678" spans="1:9" ht="13" customHeight="1">
      <c r="A678" s="29"/>
      <c r="B678" s="25"/>
      <c r="C678" s="26"/>
      <c r="D678" s="19"/>
      <c r="E678" s="19"/>
      <c r="F678" s="13"/>
      <c r="G678" s="50"/>
      <c r="H678" s="13"/>
      <c r="I678" s="13"/>
    </row>
    <row r="679" spans="1:9" ht="13" customHeight="1">
      <c r="A679" s="29"/>
      <c r="B679" s="25"/>
      <c r="C679" s="26"/>
      <c r="D679" s="19"/>
      <c r="E679" s="19"/>
      <c r="F679" s="13"/>
      <c r="G679" s="50"/>
      <c r="H679" s="13"/>
      <c r="I679" s="13"/>
    </row>
    <row r="680" spans="1:9" ht="13" customHeight="1">
      <c r="A680" s="29"/>
      <c r="B680" s="25"/>
      <c r="C680" s="26"/>
      <c r="D680" s="19"/>
      <c r="E680" s="19"/>
      <c r="F680" s="13"/>
      <c r="G680" s="50"/>
      <c r="H680" s="13"/>
      <c r="I680" s="13"/>
    </row>
    <row r="681" spans="1:9" ht="13" customHeight="1">
      <c r="A681" s="29"/>
      <c r="B681" s="25"/>
      <c r="C681" s="26"/>
      <c r="D681" s="19"/>
      <c r="E681" s="19"/>
      <c r="F681" s="13"/>
      <c r="G681" s="50"/>
      <c r="H681" s="13"/>
      <c r="I681" s="13"/>
    </row>
    <row r="682" spans="1:9" ht="13" customHeight="1">
      <c r="A682" s="29"/>
      <c r="B682" s="25"/>
      <c r="C682" s="26"/>
      <c r="D682" s="19"/>
      <c r="E682" s="19"/>
      <c r="F682" s="13"/>
      <c r="G682" s="50"/>
      <c r="H682" s="13"/>
      <c r="I682" s="13"/>
    </row>
    <row r="683" spans="1:9" ht="13" customHeight="1">
      <c r="A683" s="29"/>
      <c r="B683" s="25"/>
      <c r="C683" s="26"/>
      <c r="D683" s="19"/>
      <c r="E683" s="19"/>
      <c r="F683" s="13"/>
      <c r="G683" s="50"/>
      <c r="H683" s="13"/>
      <c r="I683" s="13"/>
    </row>
    <row r="684" spans="1:9" ht="13" customHeight="1">
      <c r="A684" s="29"/>
      <c r="B684" s="25"/>
      <c r="C684" s="26"/>
      <c r="D684" s="19"/>
      <c r="E684" s="19"/>
      <c r="F684" s="13"/>
      <c r="G684" s="50"/>
      <c r="H684" s="13"/>
      <c r="I684" s="13"/>
    </row>
    <row r="685" spans="1:9" ht="13" customHeight="1">
      <c r="A685" s="29"/>
      <c r="B685" s="25"/>
      <c r="C685" s="26"/>
      <c r="D685" s="19"/>
      <c r="E685" s="19"/>
      <c r="F685" s="13"/>
      <c r="G685" s="50"/>
      <c r="H685" s="13"/>
      <c r="I685" s="13"/>
    </row>
    <row r="686" spans="1:9" ht="13" customHeight="1">
      <c r="A686" s="29"/>
      <c r="B686" s="25"/>
      <c r="C686" s="26"/>
      <c r="D686" s="19"/>
      <c r="E686" s="19"/>
      <c r="F686" s="13"/>
      <c r="G686" s="50"/>
      <c r="H686" s="13"/>
      <c r="I686" s="13"/>
    </row>
    <row r="687" spans="1:9" ht="13" customHeight="1">
      <c r="A687" s="29"/>
      <c r="B687" s="25"/>
      <c r="C687" s="26"/>
      <c r="D687" s="19"/>
      <c r="E687" s="19"/>
      <c r="F687" s="13"/>
      <c r="G687" s="50"/>
      <c r="H687" s="13"/>
      <c r="I687" s="13"/>
    </row>
    <row r="688" spans="1:9" ht="13" customHeight="1">
      <c r="A688" s="29"/>
      <c r="B688" s="25"/>
      <c r="C688" s="26"/>
      <c r="D688" s="19"/>
      <c r="E688" s="19"/>
      <c r="F688" s="13"/>
      <c r="G688" s="50"/>
      <c r="H688" s="13"/>
      <c r="I688" s="13"/>
    </row>
    <row r="689" spans="1:9" ht="13" customHeight="1">
      <c r="A689" s="29"/>
      <c r="B689" s="25"/>
      <c r="C689" s="26"/>
      <c r="D689" s="19"/>
      <c r="E689" s="19"/>
      <c r="F689" s="13"/>
      <c r="G689" s="50"/>
      <c r="H689" s="13"/>
      <c r="I689" s="13"/>
    </row>
    <row r="690" spans="1:9" ht="13" customHeight="1">
      <c r="A690" s="29"/>
      <c r="B690" s="25"/>
      <c r="C690" s="26"/>
      <c r="D690" s="19"/>
      <c r="E690" s="19"/>
      <c r="F690" s="13"/>
      <c r="G690" s="50"/>
      <c r="H690" s="13"/>
      <c r="I690" s="13"/>
    </row>
    <row r="691" spans="1:9" ht="13" customHeight="1">
      <c r="A691" s="29"/>
      <c r="B691" s="25"/>
      <c r="C691" s="26"/>
      <c r="D691" s="19"/>
      <c r="E691" s="19"/>
      <c r="F691" s="13"/>
      <c r="G691" s="50"/>
      <c r="H691" s="13"/>
      <c r="I691" s="13"/>
    </row>
    <row r="692" spans="1:9" ht="13" customHeight="1">
      <c r="A692" s="29"/>
      <c r="B692" s="25"/>
      <c r="C692" s="26"/>
      <c r="D692" s="19"/>
      <c r="E692" s="19"/>
      <c r="F692" s="13"/>
      <c r="G692" s="50"/>
      <c r="H692" s="13"/>
      <c r="I692" s="13"/>
    </row>
    <row r="693" spans="1:9" ht="13" customHeight="1">
      <c r="A693" s="29"/>
      <c r="B693" s="25"/>
      <c r="C693" s="26"/>
      <c r="D693" s="19"/>
      <c r="E693" s="19"/>
      <c r="F693" s="13"/>
      <c r="G693" s="50"/>
      <c r="H693" s="13"/>
      <c r="I693" s="13"/>
    </row>
    <row r="694" spans="1:9" ht="13" customHeight="1">
      <c r="A694" s="29"/>
      <c r="B694" s="25"/>
      <c r="C694" s="26"/>
      <c r="D694" s="19"/>
      <c r="E694" s="19"/>
      <c r="F694" s="13"/>
      <c r="G694" s="50"/>
      <c r="H694" s="13"/>
      <c r="I694" s="13"/>
    </row>
    <row r="695" spans="1:9" ht="13" customHeight="1">
      <c r="A695" s="29"/>
      <c r="B695" s="25"/>
      <c r="C695" s="26"/>
      <c r="D695" s="19"/>
      <c r="E695" s="19"/>
      <c r="F695" s="13"/>
      <c r="G695" s="50"/>
      <c r="H695" s="13"/>
      <c r="I695" s="13"/>
    </row>
    <row r="696" spans="1:9" ht="13" customHeight="1">
      <c r="A696" s="29"/>
      <c r="B696" s="25"/>
      <c r="C696" s="26"/>
      <c r="D696" s="19"/>
      <c r="E696" s="19"/>
      <c r="F696" s="13"/>
      <c r="G696" s="50"/>
      <c r="H696" s="13"/>
      <c r="I696" s="13"/>
    </row>
    <row r="697" spans="1:9" ht="13" customHeight="1">
      <c r="A697" s="29"/>
      <c r="B697" s="25"/>
      <c r="C697" s="26"/>
      <c r="D697" s="19"/>
      <c r="E697" s="19"/>
      <c r="F697" s="13"/>
      <c r="G697" s="50"/>
      <c r="H697" s="13"/>
      <c r="I697" s="13"/>
    </row>
    <row r="698" spans="1:9" ht="13" customHeight="1">
      <c r="A698" s="29"/>
      <c r="B698" s="25"/>
      <c r="C698" s="26"/>
      <c r="D698" s="19"/>
      <c r="E698" s="19"/>
      <c r="F698" s="13"/>
      <c r="G698" s="50"/>
      <c r="H698" s="13"/>
      <c r="I698" s="13"/>
    </row>
    <row r="699" spans="1:9" ht="13" customHeight="1">
      <c r="A699" s="29"/>
      <c r="B699" s="25"/>
      <c r="C699" s="26"/>
      <c r="D699" s="19"/>
      <c r="E699" s="19"/>
      <c r="F699" s="13"/>
      <c r="G699" s="50"/>
      <c r="H699" s="13"/>
      <c r="I699" s="13"/>
    </row>
    <row r="700" spans="1:9" ht="13" customHeight="1">
      <c r="A700" s="29"/>
      <c r="B700" s="25"/>
      <c r="C700" s="26"/>
      <c r="D700" s="19"/>
      <c r="E700" s="19"/>
      <c r="F700" s="13"/>
      <c r="G700" s="50"/>
      <c r="H700" s="13"/>
      <c r="I700" s="13"/>
    </row>
    <row r="701" spans="1:9" ht="13" customHeight="1">
      <c r="A701" s="29"/>
      <c r="B701" s="25"/>
      <c r="C701" s="26"/>
      <c r="D701" s="19"/>
      <c r="E701" s="19"/>
      <c r="F701" s="13"/>
      <c r="G701" s="50"/>
      <c r="H701" s="13"/>
      <c r="I701" s="13"/>
    </row>
    <row r="702" spans="1:9" ht="13" customHeight="1">
      <c r="A702" s="29"/>
      <c r="B702" s="25"/>
      <c r="C702" s="26"/>
      <c r="D702" s="19"/>
      <c r="E702" s="19"/>
      <c r="F702" s="13"/>
      <c r="G702" s="50"/>
      <c r="H702" s="13"/>
      <c r="I702" s="13"/>
    </row>
    <row r="703" spans="1:9" ht="13" customHeight="1">
      <c r="A703" s="29"/>
      <c r="B703" s="25"/>
      <c r="C703" s="26"/>
      <c r="D703" s="19"/>
      <c r="E703" s="19"/>
      <c r="F703" s="13"/>
      <c r="G703" s="50"/>
      <c r="H703" s="13"/>
      <c r="I703" s="13"/>
    </row>
    <row r="704" spans="1:9" ht="13" customHeight="1">
      <c r="A704" s="29"/>
      <c r="B704" s="25"/>
      <c r="C704" s="26"/>
      <c r="D704" s="19"/>
      <c r="E704" s="19"/>
      <c r="F704" s="13"/>
      <c r="G704" s="50"/>
      <c r="H704" s="13"/>
      <c r="I704" s="13"/>
    </row>
    <row r="705" spans="1:9" ht="13" customHeight="1">
      <c r="A705" s="29"/>
      <c r="B705" s="25"/>
      <c r="C705" s="26"/>
      <c r="D705" s="19"/>
      <c r="E705" s="19"/>
      <c r="F705" s="13"/>
      <c r="G705" s="50"/>
      <c r="H705" s="13"/>
      <c r="I705" s="13"/>
    </row>
    <row r="706" spans="1:9" ht="13" customHeight="1">
      <c r="A706" s="29"/>
      <c r="B706" s="25"/>
      <c r="C706" s="26"/>
      <c r="D706" s="19"/>
      <c r="E706" s="19"/>
      <c r="F706" s="13"/>
      <c r="G706" s="50"/>
      <c r="H706" s="13"/>
      <c r="I706" s="13"/>
    </row>
    <row r="707" spans="1:9" ht="13" customHeight="1">
      <c r="A707" s="29"/>
      <c r="B707" s="25"/>
      <c r="C707" s="26"/>
      <c r="D707" s="19"/>
      <c r="E707" s="19"/>
      <c r="F707" s="13"/>
      <c r="G707" s="50"/>
      <c r="H707" s="13"/>
      <c r="I707" s="13"/>
    </row>
    <row r="708" spans="1:9" ht="13" customHeight="1">
      <c r="A708" s="29"/>
      <c r="B708" s="25"/>
      <c r="C708" s="26"/>
      <c r="D708" s="19"/>
      <c r="E708" s="19"/>
      <c r="F708" s="13"/>
      <c r="G708" s="50"/>
      <c r="H708" s="13"/>
      <c r="I708" s="13"/>
    </row>
    <row r="709" spans="1:9" ht="13" customHeight="1">
      <c r="A709" s="29"/>
      <c r="B709" s="25"/>
      <c r="C709" s="26"/>
      <c r="D709" s="19"/>
      <c r="E709" s="19"/>
      <c r="F709" s="13"/>
      <c r="G709" s="50"/>
      <c r="H709" s="13"/>
      <c r="I709" s="13"/>
    </row>
    <row r="710" spans="1:9" ht="13" customHeight="1">
      <c r="A710" s="29"/>
      <c r="B710" s="25"/>
      <c r="C710" s="26"/>
      <c r="D710" s="19"/>
      <c r="E710" s="19"/>
      <c r="F710" s="13"/>
      <c r="G710" s="50"/>
      <c r="H710" s="13"/>
      <c r="I710" s="13"/>
    </row>
    <row r="711" spans="1:9" ht="13" customHeight="1">
      <c r="A711" s="29"/>
      <c r="B711" s="25"/>
      <c r="C711" s="26"/>
      <c r="D711" s="19"/>
      <c r="E711" s="19"/>
      <c r="F711" s="13"/>
      <c r="G711" s="50"/>
      <c r="H711" s="13"/>
      <c r="I711" s="13"/>
    </row>
    <row r="712" spans="1:9" ht="13" customHeight="1">
      <c r="A712" s="29"/>
      <c r="B712" s="25"/>
      <c r="C712" s="26"/>
      <c r="D712" s="19"/>
      <c r="E712" s="19"/>
      <c r="F712" s="13"/>
      <c r="G712" s="50"/>
      <c r="H712" s="13"/>
      <c r="I712" s="13"/>
    </row>
    <row r="713" spans="1:9" ht="13" customHeight="1">
      <c r="A713" s="29"/>
      <c r="B713" s="25"/>
      <c r="C713" s="26"/>
      <c r="D713" s="19"/>
      <c r="E713" s="19"/>
      <c r="F713" s="13"/>
      <c r="G713" s="50"/>
      <c r="H713" s="13"/>
      <c r="I713" s="13"/>
    </row>
    <row r="714" spans="1:9" ht="13" customHeight="1">
      <c r="A714" s="29"/>
      <c r="B714" s="25"/>
      <c r="C714" s="26"/>
      <c r="D714" s="19"/>
      <c r="E714" s="19"/>
      <c r="F714" s="13"/>
      <c r="G714" s="50"/>
      <c r="H714" s="13"/>
      <c r="I714" s="13"/>
    </row>
    <row r="715" spans="1:9" ht="13" customHeight="1">
      <c r="A715" s="29"/>
      <c r="B715" s="25"/>
      <c r="C715" s="26"/>
      <c r="D715" s="19"/>
      <c r="E715" s="19"/>
      <c r="F715" s="13"/>
      <c r="G715" s="50"/>
      <c r="H715" s="13"/>
      <c r="I715" s="13"/>
    </row>
    <row r="716" spans="1:9" ht="13" customHeight="1">
      <c r="A716" s="29"/>
      <c r="B716" s="25"/>
      <c r="C716" s="26"/>
      <c r="D716" s="19"/>
      <c r="E716" s="19"/>
      <c r="F716" s="13"/>
      <c r="G716" s="50"/>
      <c r="H716" s="13"/>
      <c r="I716" s="13"/>
    </row>
    <row r="717" spans="1:9" ht="13" customHeight="1">
      <c r="A717" s="29"/>
      <c r="B717" s="25"/>
      <c r="C717" s="26"/>
      <c r="D717" s="19"/>
      <c r="E717" s="19"/>
      <c r="F717" s="13"/>
      <c r="G717" s="50"/>
      <c r="H717" s="13"/>
      <c r="I717" s="13"/>
    </row>
    <row r="718" spans="1:9" ht="13" customHeight="1">
      <c r="A718" s="29"/>
      <c r="B718" s="25"/>
      <c r="C718" s="26"/>
      <c r="D718" s="19"/>
      <c r="E718" s="19"/>
      <c r="F718" s="13"/>
      <c r="G718" s="50"/>
      <c r="H718" s="13"/>
      <c r="I718" s="13"/>
    </row>
    <row r="719" spans="1:9" ht="13" customHeight="1">
      <c r="A719" s="29"/>
      <c r="B719" s="25"/>
      <c r="C719" s="26"/>
      <c r="D719" s="19"/>
      <c r="E719" s="19"/>
      <c r="F719" s="13"/>
      <c r="G719" s="50"/>
      <c r="H719" s="13"/>
      <c r="I719" s="13"/>
    </row>
    <row r="720" spans="1:9" ht="13" customHeight="1">
      <c r="A720" s="29"/>
      <c r="B720" s="25"/>
      <c r="C720" s="26"/>
      <c r="D720" s="19"/>
      <c r="E720" s="19"/>
      <c r="F720" s="13"/>
      <c r="G720" s="50"/>
      <c r="H720" s="13"/>
      <c r="I720" s="13"/>
    </row>
    <row r="721" spans="1:9" ht="13" customHeight="1">
      <c r="A721" s="29"/>
      <c r="B721" s="25"/>
      <c r="C721" s="26"/>
      <c r="D721" s="19"/>
      <c r="E721" s="19"/>
      <c r="F721" s="13"/>
      <c r="G721" s="50"/>
      <c r="H721" s="13"/>
      <c r="I721" s="13"/>
    </row>
    <row r="722" spans="1:9" ht="13" customHeight="1">
      <c r="A722" s="29"/>
      <c r="B722" s="25"/>
      <c r="C722" s="26"/>
      <c r="D722" s="19"/>
      <c r="E722" s="19"/>
      <c r="F722" s="13"/>
      <c r="G722" s="50"/>
      <c r="H722" s="13"/>
      <c r="I722" s="13"/>
    </row>
    <row r="723" spans="1:9" ht="13" customHeight="1">
      <c r="A723" s="29"/>
      <c r="B723" s="25"/>
      <c r="C723" s="26"/>
      <c r="D723" s="19"/>
      <c r="E723" s="19"/>
      <c r="F723" s="13"/>
      <c r="G723" s="50"/>
      <c r="H723" s="13"/>
      <c r="I723" s="13"/>
    </row>
    <row r="724" spans="1:9" ht="13" customHeight="1">
      <c r="A724" s="29"/>
      <c r="B724" s="25"/>
      <c r="C724" s="26"/>
      <c r="D724" s="19"/>
      <c r="E724" s="19"/>
      <c r="F724" s="13"/>
      <c r="G724" s="50"/>
      <c r="H724" s="13"/>
      <c r="I724" s="13"/>
    </row>
    <row r="725" spans="1:9" ht="13" customHeight="1">
      <c r="A725" s="29"/>
      <c r="B725" s="25"/>
      <c r="C725" s="26"/>
      <c r="D725" s="19"/>
      <c r="E725" s="19"/>
      <c r="F725" s="13"/>
      <c r="G725" s="50"/>
      <c r="H725" s="13"/>
      <c r="I725" s="13"/>
    </row>
    <row r="726" spans="1:9" ht="13" customHeight="1">
      <c r="A726" s="29"/>
      <c r="B726" s="25"/>
      <c r="C726" s="26"/>
      <c r="D726" s="19"/>
      <c r="E726" s="19"/>
      <c r="F726" s="13"/>
      <c r="G726" s="50"/>
      <c r="H726" s="13"/>
      <c r="I726" s="13"/>
    </row>
    <row r="727" spans="1:9" ht="13" customHeight="1">
      <c r="A727" s="29"/>
      <c r="B727" s="25"/>
      <c r="C727" s="26"/>
      <c r="D727" s="19"/>
      <c r="E727" s="19"/>
      <c r="F727" s="13"/>
      <c r="G727" s="50"/>
      <c r="H727" s="13"/>
      <c r="I727" s="13"/>
    </row>
    <row r="728" spans="1:9" ht="13" customHeight="1">
      <c r="A728" s="29"/>
      <c r="B728" s="25"/>
      <c r="C728" s="26"/>
      <c r="D728" s="19"/>
      <c r="E728" s="19"/>
      <c r="F728" s="13"/>
      <c r="G728" s="50"/>
      <c r="H728" s="13"/>
      <c r="I728" s="13"/>
    </row>
    <row r="729" spans="1:9" ht="13" customHeight="1">
      <c r="A729" s="29"/>
      <c r="B729" s="25"/>
      <c r="C729" s="26"/>
      <c r="D729" s="19"/>
      <c r="E729" s="19"/>
      <c r="F729" s="13"/>
      <c r="G729" s="50"/>
      <c r="H729" s="13"/>
      <c r="I729" s="13"/>
    </row>
    <row r="730" spans="1:9" ht="13" customHeight="1">
      <c r="A730" s="29"/>
      <c r="B730" s="25"/>
      <c r="C730" s="26"/>
      <c r="D730" s="19"/>
      <c r="E730" s="19"/>
      <c r="F730" s="13"/>
      <c r="G730" s="50"/>
      <c r="H730" s="13"/>
      <c r="I730" s="13"/>
    </row>
    <row r="731" spans="1:9" ht="13" customHeight="1">
      <c r="A731" s="29"/>
      <c r="B731" s="25"/>
      <c r="C731" s="26"/>
      <c r="D731" s="19"/>
      <c r="E731" s="19"/>
      <c r="F731" s="13"/>
      <c r="G731" s="50"/>
      <c r="H731" s="13"/>
      <c r="I731" s="13"/>
    </row>
    <row r="732" spans="1:9" ht="13" customHeight="1">
      <c r="A732" s="29"/>
      <c r="B732" s="25"/>
      <c r="C732" s="26"/>
      <c r="D732" s="19"/>
      <c r="E732" s="19"/>
      <c r="F732" s="13"/>
      <c r="G732" s="50"/>
      <c r="H732" s="13"/>
      <c r="I732" s="13"/>
    </row>
    <row r="733" spans="1:9" ht="13" customHeight="1">
      <c r="A733" s="29"/>
      <c r="B733" s="25"/>
      <c r="C733" s="26"/>
      <c r="D733" s="19"/>
      <c r="E733" s="19"/>
      <c r="F733" s="13"/>
      <c r="G733" s="50"/>
      <c r="H733" s="13"/>
      <c r="I733" s="13"/>
    </row>
    <row r="734" spans="1:9" ht="13" customHeight="1">
      <c r="A734" s="29"/>
      <c r="B734" s="25"/>
      <c r="C734" s="26"/>
      <c r="D734" s="19"/>
      <c r="E734" s="19"/>
      <c r="F734" s="13"/>
      <c r="G734" s="50"/>
      <c r="H734" s="13"/>
      <c r="I734" s="13"/>
    </row>
    <row r="735" spans="1:9" ht="13" customHeight="1">
      <c r="A735" s="29"/>
      <c r="B735" s="25"/>
      <c r="C735" s="26"/>
      <c r="D735" s="19"/>
      <c r="E735" s="19"/>
      <c r="F735" s="13"/>
      <c r="G735" s="50"/>
      <c r="H735" s="13"/>
      <c r="I735" s="13"/>
    </row>
    <row r="736" spans="1:9" ht="13" customHeight="1">
      <c r="A736" s="29"/>
      <c r="B736" s="25"/>
      <c r="C736" s="26"/>
      <c r="D736" s="19"/>
      <c r="E736" s="19"/>
      <c r="F736" s="13"/>
      <c r="G736" s="50"/>
      <c r="H736" s="13"/>
      <c r="I736" s="13"/>
    </row>
    <row r="737" spans="1:9" ht="13" customHeight="1">
      <c r="A737" s="29"/>
      <c r="B737" s="25"/>
      <c r="C737" s="26"/>
      <c r="D737" s="19"/>
      <c r="E737" s="19"/>
      <c r="F737" s="13"/>
      <c r="G737" s="50"/>
      <c r="H737" s="13"/>
      <c r="I737" s="13"/>
    </row>
    <row r="738" spans="1:9" ht="13" customHeight="1">
      <c r="A738" s="29"/>
      <c r="B738" s="25"/>
      <c r="C738" s="26"/>
      <c r="D738" s="19"/>
      <c r="E738" s="19"/>
      <c r="F738" s="13"/>
      <c r="G738" s="50"/>
      <c r="H738" s="13"/>
      <c r="I738" s="13"/>
    </row>
    <row r="739" spans="1:9" ht="13" customHeight="1">
      <c r="A739" s="29"/>
      <c r="B739" s="25"/>
      <c r="C739" s="26"/>
      <c r="D739" s="19"/>
      <c r="E739" s="19"/>
      <c r="F739" s="13"/>
      <c r="G739" s="50"/>
      <c r="H739" s="13"/>
      <c r="I739" s="13"/>
    </row>
    <row r="740" spans="1:9" ht="13" customHeight="1">
      <c r="A740" s="29"/>
      <c r="B740" s="25"/>
      <c r="C740" s="26"/>
      <c r="D740" s="19"/>
      <c r="E740" s="19"/>
      <c r="F740" s="13"/>
      <c r="G740" s="50"/>
      <c r="H740" s="13"/>
      <c r="I740" s="13"/>
    </row>
    <row r="741" spans="1:9" ht="13" customHeight="1">
      <c r="A741" s="29"/>
      <c r="B741" s="25"/>
      <c r="C741" s="26"/>
      <c r="D741" s="19"/>
      <c r="E741" s="19"/>
      <c r="F741" s="13"/>
      <c r="G741" s="50"/>
      <c r="H741" s="13"/>
      <c r="I741" s="13"/>
    </row>
    <row r="742" spans="1:9" ht="13" customHeight="1">
      <c r="A742" s="29"/>
      <c r="B742" s="25"/>
      <c r="C742" s="26"/>
      <c r="D742" s="19"/>
      <c r="E742" s="19"/>
      <c r="F742" s="13"/>
      <c r="G742" s="50"/>
      <c r="H742" s="13"/>
      <c r="I742" s="13"/>
    </row>
    <row r="743" spans="1:9" ht="13" customHeight="1">
      <c r="A743" s="29"/>
      <c r="B743" s="25"/>
      <c r="C743" s="26"/>
      <c r="D743" s="19"/>
      <c r="E743" s="19"/>
      <c r="F743" s="13"/>
      <c r="G743" s="50"/>
      <c r="H743" s="13"/>
      <c r="I743" s="13"/>
    </row>
    <row r="744" spans="1:9" ht="13" customHeight="1">
      <c r="A744" s="29"/>
      <c r="B744" s="25"/>
      <c r="C744" s="26"/>
      <c r="D744" s="19"/>
      <c r="E744" s="19"/>
      <c r="F744" s="13"/>
      <c r="G744" s="50"/>
      <c r="H744" s="13"/>
      <c r="I744" s="13"/>
    </row>
    <row r="745" spans="1:9" ht="13" customHeight="1">
      <c r="A745" s="29"/>
      <c r="B745" s="25"/>
      <c r="C745" s="26"/>
      <c r="D745" s="19"/>
      <c r="E745" s="19"/>
      <c r="F745" s="13"/>
      <c r="G745" s="50"/>
      <c r="H745" s="13"/>
      <c r="I745" s="13"/>
    </row>
    <row r="746" spans="1:9" ht="13" customHeight="1">
      <c r="A746" s="29"/>
      <c r="B746" s="25"/>
      <c r="C746" s="26"/>
      <c r="D746" s="19"/>
      <c r="E746" s="19"/>
      <c r="F746" s="13"/>
      <c r="G746" s="50"/>
      <c r="H746" s="13"/>
      <c r="I746" s="13"/>
    </row>
    <row r="747" spans="1:9" ht="13" customHeight="1">
      <c r="A747" s="29"/>
      <c r="B747" s="25"/>
      <c r="C747" s="26"/>
      <c r="D747" s="19"/>
      <c r="E747" s="19"/>
      <c r="F747" s="13"/>
      <c r="G747" s="50"/>
      <c r="H747" s="13"/>
      <c r="I747" s="13"/>
    </row>
    <row r="748" spans="1:9" ht="13" customHeight="1">
      <c r="A748" s="29"/>
      <c r="B748" s="25"/>
      <c r="C748" s="26"/>
      <c r="D748" s="19"/>
      <c r="E748" s="19"/>
      <c r="F748" s="13"/>
      <c r="G748" s="50"/>
      <c r="H748" s="13"/>
      <c r="I748" s="13"/>
    </row>
    <row r="749" spans="1:9" ht="13" customHeight="1">
      <c r="A749" s="29"/>
      <c r="B749" s="25"/>
      <c r="C749" s="26"/>
      <c r="D749" s="19"/>
      <c r="E749" s="19"/>
      <c r="F749" s="13"/>
      <c r="G749" s="50"/>
      <c r="H749" s="13"/>
      <c r="I749" s="13"/>
    </row>
    <row r="750" spans="1:9" ht="13" customHeight="1">
      <c r="A750" s="29"/>
      <c r="B750" s="25"/>
      <c r="C750" s="26"/>
      <c r="D750" s="19"/>
      <c r="E750" s="19"/>
      <c r="F750" s="13"/>
      <c r="G750" s="50"/>
      <c r="H750" s="13"/>
      <c r="I750" s="13"/>
    </row>
    <row r="751" spans="1:9" ht="13" customHeight="1">
      <c r="A751" s="29"/>
      <c r="B751" s="25"/>
      <c r="C751" s="26"/>
      <c r="D751" s="19"/>
      <c r="E751" s="19"/>
      <c r="F751" s="13"/>
      <c r="G751" s="50"/>
      <c r="H751" s="13"/>
      <c r="I751" s="13"/>
    </row>
    <row r="752" spans="1:9" ht="13" customHeight="1">
      <c r="A752" s="29"/>
      <c r="B752" s="25"/>
      <c r="C752" s="26"/>
      <c r="D752" s="19"/>
      <c r="E752" s="19"/>
      <c r="F752" s="13"/>
      <c r="G752" s="50"/>
      <c r="H752" s="13"/>
      <c r="I752" s="13"/>
    </row>
    <row r="753" spans="1:9" ht="13" customHeight="1">
      <c r="A753" s="29"/>
      <c r="B753" s="25"/>
      <c r="C753" s="26"/>
      <c r="D753" s="19"/>
      <c r="E753" s="19"/>
      <c r="F753" s="13"/>
      <c r="G753" s="50"/>
      <c r="H753" s="13"/>
      <c r="I753" s="13"/>
    </row>
    <row r="754" spans="1:9" ht="13" customHeight="1">
      <c r="A754" s="29"/>
      <c r="B754" s="25"/>
      <c r="C754" s="26"/>
      <c r="D754" s="19"/>
      <c r="E754" s="19"/>
      <c r="F754" s="13"/>
      <c r="G754" s="50"/>
      <c r="H754" s="13"/>
      <c r="I754" s="13"/>
    </row>
    <row r="755" spans="1:9" ht="13" customHeight="1">
      <c r="A755" s="29"/>
      <c r="B755" s="25"/>
      <c r="C755" s="26"/>
      <c r="D755" s="19"/>
      <c r="E755" s="19"/>
      <c r="F755" s="13"/>
      <c r="G755" s="50"/>
      <c r="H755" s="13"/>
      <c r="I755" s="13"/>
    </row>
    <row r="756" spans="1:9" ht="13" customHeight="1">
      <c r="A756" s="29"/>
      <c r="B756" s="25"/>
      <c r="C756" s="26"/>
      <c r="D756" s="19"/>
      <c r="E756" s="19"/>
      <c r="F756" s="13"/>
      <c r="G756" s="50"/>
      <c r="H756" s="13"/>
      <c r="I756" s="13"/>
    </row>
    <row r="757" spans="1:9" ht="13" customHeight="1">
      <c r="A757" s="29"/>
      <c r="B757" s="25"/>
      <c r="C757" s="26"/>
      <c r="D757" s="19"/>
      <c r="E757" s="19"/>
      <c r="F757" s="13"/>
      <c r="G757" s="50"/>
      <c r="H757" s="13"/>
      <c r="I757" s="13"/>
    </row>
    <row r="758" spans="1:9" ht="13" customHeight="1">
      <c r="A758" s="29"/>
      <c r="B758" s="25"/>
      <c r="C758" s="26"/>
      <c r="D758" s="19"/>
      <c r="E758" s="19"/>
      <c r="F758" s="13"/>
      <c r="G758" s="50"/>
      <c r="H758" s="13"/>
      <c r="I758" s="13"/>
    </row>
    <row r="759" spans="1:9" ht="13" customHeight="1">
      <c r="A759" s="29"/>
      <c r="B759" s="25"/>
      <c r="C759" s="26"/>
      <c r="D759" s="19"/>
      <c r="E759" s="19"/>
      <c r="F759" s="13"/>
      <c r="G759" s="50"/>
      <c r="H759" s="13"/>
      <c r="I759" s="13"/>
    </row>
    <row r="760" spans="1:9" ht="13" customHeight="1">
      <c r="A760" s="29"/>
      <c r="B760" s="25"/>
      <c r="C760" s="26"/>
      <c r="D760" s="19"/>
      <c r="E760" s="19"/>
      <c r="F760" s="13"/>
      <c r="G760" s="50"/>
      <c r="H760" s="13"/>
      <c r="I760" s="13"/>
    </row>
    <row r="761" spans="1:9" ht="13" customHeight="1">
      <c r="A761" s="29"/>
      <c r="B761" s="25"/>
      <c r="C761" s="26"/>
      <c r="D761" s="19"/>
      <c r="E761" s="19"/>
      <c r="F761" s="13"/>
      <c r="G761" s="50"/>
      <c r="H761" s="13"/>
      <c r="I761" s="13"/>
    </row>
    <row r="762" spans="1:9" ht="13" customHeight="1">
      <c r="A762" s="29"/>
      <c r="B762" s="25"/>
      <c r="C762" s="26"/>
      <c r="D762" s="19"/>
      <c r="E762" s="19"/>
      <c r="F762" s="13"/>
      <c r="G762" s="50"/>
      <c r="H762" s="13"/>
      <c r="I762" s="13"/>
    </row>
    <row r="763" spans="1:9" ht="13" customHeight="1">
      <c r="A763" s="29"/>
      <c r="B763" s="25"/>
      <c r="C763" s="26"/>
      <c r="D763" s="19"/>
      <c r="E763" s="19"/>
      <c r="F763" s="13"/>
      <c r="G763" s="50"/>
      <c r="H763" s="13"/>
      <c r="I763" s="13"/>
    </row>
    <row r="764" spans="1:9" ht="13" customHeight="1">
      <c r="A764" s="29"/>
      <c r="B764" s="25"/>
      <c r="C764" s="26"/>
      <c r="D764" s="19"/>
      <c r="E764" s="19"/>
      <c r="F764" s="13"/>
      <c r="G764" s="50"/>
      <c r="H764" s="13"/>
      <c r="I764" s="13"/>
    </row>
    <row r="765" spans="1:9" ht="13" customHeight="1">
      <c r="A765" s="29"/>
      <c r="B765" s="25"/>
      <c r="C765" s="26"/>
      <c r="D765" s="19"/>
      <c r="E765" s="19"/>
      <c r="F765" s="13"/>
      <c r="G765" s="50"/>
      <c r="H765" s="13"/>
      <c r="I765" s="13"/>
    </row>
    <row r="766" spans="1:9" ht="13" customHeight="1">
      <c r="A766" s="29"/>
      <c r="B766" s="25"/>
      <c r="C766" s="26"/>
      <c r="D766" s="19"/>
      <c r="E766" s="19"/>
      <c r="F766" s="13"/>
      <c r="G766" s="50"/>
      <c r="H766" s="13"/>
      <c r="I766" s="13"/>
    </row>
    <row r="767" spans="1:9" ht="13" customHeight="1">
      <c r="A767" s="29"/>
      <c r="B767" s="25"/>
      <c r="C767" s="26"/>
      <c r="D767" s="19"/>
      <c r="E767" s="19"/>
      <c r="F767" s="13"/>
      <c r="G767" s="50"/>
      <c r="H767" s="13"/>
      <c r="I767" s="13"/>
    </row>
    <row r="768" spans="1:9" ht="13" customHeight="1">
      <c r="A768" s="29"/>
      <c r="B768" s="25"/>
      <c r="C768" s="26"/>
      <c r="D768" s="19"/>
      <c r="E768" s="19"/>
      <c r="F768" s="13"/>
      <c r="G768" s="50"/>
      <c r="H768" s="13"/>
      <c r="I768" s="13"/>
    </row>
    <row r="769" spans="1:9" ht="13" customHeight="1">
      <c r="A769" s="29"/>
      <c r="B769" s="25"/>
      <c r="C769" s="26"/>
      <c r="D769" s="19"/>
      <c r="E769" s="19"/>
      <c r="F769" s="13"/>
      <c r="G769" s="50"/>
      <c r="H769" s="13"/>
      <c r="I769" s="13"/>
    </row>
    <row r="770" spans="1:9" ht="13" customHeight="1">
      <c r="A770" s="29"/>
      <c r="B770" s="25"/>
      <c r="C770" s="26"/>
      <c r="D770" s="19"/>
      <c r="E770" s="19"/>
      <c r="F770" s="13"/>
      <c r="G770" s="50"/>
      <c r="H770" s="13"/>
      <c r="I770" s="13"/>
    </row>
    <row r="771" spans="1:9" ht="13" customHeight="1">
      <c r="A771" s="29"/>
      <c r="B771" s="25"/>
      <c r="C771" s="26"/>
      <c r="D771" s="19"/>
      <c r="E771" s="19"/>
      <c r="F771" s="13"/>
      <c r="G771" s="50"/>
      <c r="H771" s="13"/>
      <c r="I771" s="13"/>
    </row>
    <row r="772" spans="1:9" ht="13" customHeight="1">
      <c r="A772" s="29"/>
      <c r="B772" s="25"/>
      <c r="C772" s="26"/>
      <c r="D772" s="19"/>
      <c r="E772" s="19"/>
      <c r="F772" s="13"/>
      <c r="G772" s="50"/>
      <c r="H772" s="13"/>
      <c r="I772" s="13"/>
    </row>
    <row r="773" spans="1:9" ht="13" customHeight="1">
      <c r="A773" s="29"/>
      <c r="B773" s="25"/>
      <c r="C773" s="26"/>
      <c r="D773" s="19"/>
      <c r="E773" s="19"/>
      <c r="F773" s="13"/>
      <c r="G773" s="50"/>
      <c r="H773" s="13"/>
      <c r="I773" s="13"/>
    </row>
    <row r="774" spans="1:9" ht="13" customHeight="1">
      <c r="A774" s="29"/>
      <c r="B774" s="25"/>
      <c r="C774" s="26"/>
      <c r="D774" s="19"/>
      <c r="E774" s="19"/>
      <c r="F774" s="13"/>
      <c r="G774" s="50"/>
      <c r="H774" s="13"/>
      <c r="I774" s="13"/>
    </row>
    <row r="775" spans="1:9" ht="13" customHeight="1">
      <c r="A775" s="29"/>
      <c r="B775" s="25"/>
      <c r="C775" s="26"/>
      <c r="D775" s="19"/>
      <c r="E775" s="19"/>
      <c r="F775" s="13"/>
      <c r="G775" s="50"/>
      <c r="H775" s="13"/>
      <c r="I775" s="13"/>
    </row>
    <row r="776" spans="1:9" ht="13" customHeight="1">
      <c r="A776" s="29"/>
      <c r="B776" s="25"/>
      <c r="C776" s="26"/>
      <c r="D776" s="19"/>
      <c r="E776" s="19"/>
      <c r="F776" s="13"/>
      <c r="G776" s="50"/>
      <c r="H776" s="13"/>
      <c r="I776" s="13"/>
    </row>
    <row r="777" spans="1:9" ht="13" customHeight="1">
      <c r="A777" s="29"/>
      <c r="B777" s="25"/>
      <c r="C777" s="26"/>
      <c r="D777" s="19"/>
      <c r="E777" s="19"/>
      <c r="F777" s="13"/>
      <c r="G777" s="50"/>
      <c r="H777" s="13"/>
      <c r="I777" s="13"/>
    </row>
    <row r="778" spans="1:9" ht="13" customHeight="1">
      <c r="A778" s="29"/>
      <c r="B778" s="25"/>
      <c r="C778" s="26"/>
      <c r="D778" s="19"/>
      <c r="E778" s="19"/>
      <c r="F778" s="13"/>
      <c r="G778" s="50"/>
      <c r="H778" s="13"/>
      <c r="I778" s="13"/>
    </row>
    <row r="779" spans="1:9" ht="13" customHeight="1">
      <c r="A779" s="29"/>
      <c r="B779" s="25"/>
      <c r="C779" s="26"/>
      <c r="D779" s="19"/>
      <c r="E779" s="19"/>
      <c r="F779" s="13"/>
      <c r="G779" s="50"/>
      <c r="H779" s="13"/>
      <c r="I779" s="13"/>
    </row>
    <row r="780" spans="1:9" ht="13" customHeight="1">
      <c r="A780" s="29"/>
      <c r="B780" s="25"/>
      <c r="C780" s="26"/>
      <c r="D780" s="19"/>
      <c r="E780" s="19"/>
      <c r="F780" s="13"/>
      <c r="G780" s="50"/>
      <c r="H780" s="13"/>
      <c r="I780" s="13"/>
    </row>
    <row r="781" spans="1:9" ht="13" customHeight="1">
      <c r="A781" s="29"/>
      <c r="B781" s="25"/>
      <c r="C781" s="26"/>
      <c r="D781" s="19"/>
      <c r="E781" s="19"/>
      <c r="F781" s="13"/>
      <c r="G781" s="50"/>
      <c r="H781" s="13"/>
      <c r="I781" s="13"/>
    </row>
    <row r="782" spans="1:9" ht="13" customHeight="1">
      <c r="A782" s="29"/>
      <c r="B782" s="25"/>
      <c r="C782" s="26"/>
      <c r="D782" s="19"/>
      <c r="E782" s="19"/>
      <c r="F782" s="13"/>
      <c r="G782" s="50"/>
      <c r="H782" s="13"/>
      <c r="I782" s="13"/>
    </row>
    <row r="783" spans="1:9" ht="13" customHeight="1">
      <c r="A783" s="29"/>
      <c r="B783" s="25"/>
      <c r="C783" s="26"/>
      <c r="D783" s="19"/>
      <c r="E783" s="19"/>
      <c r="F783" s="13"/>
      <c r="G783" s="50"/>
      <c r="H783" s="13"/>
      <c r="I783" s="13"/>
    </row>
    <row r="784" spans="1:9" ht="13" customHeight="1">
      <c r="A784" s="29"/>
      <c r="B784" s="25"/>
      <c r="C784" s="26"/>
      <c r="D784" s="19"/>
      <c r="E784" s="19"/>
      <c r="F784" s="13"/>
      <c r="G784" s="50"/>
      <c r="H784" s="13"/>
      <c r="I784" s="13"/>
    </row>
    <row r="785" spans="1:9" ht="13" customHeight="1">
      <c r="A785" s="29"/>
      <c r="B785" s="25"/>
      <c r="C785" s="26"/>
      <c r="D785" s="19"/>
      <c r="E785" s="19"/>
      <c r="F785" s="13"/>
      <c r="G785" s="50"/>
      <c r="H785" s="13"/>
      <c r="I785" s="13"/>
    </row>
    <row r="786" spans="1:9" ht="13" customHeight="1">
      <c r="A786" s="29"/>
      <c r="B786" s="25"/>
      <c r="C786" s="26"/>
      <c r="D786" s="19"/>
      <c r="E786" s="19"/>
      <c r="F786" s="13"/>
      <c r="G786" s="50"/>
      <c r="H786" s="13"/>
      <c r="I786" s="13"/>
    </row>
    <row r="787" spans="1:9" ht="13" customHeight="1">
      <c r="A787" s="29"/>
      <c r="B787" s="25"/>
      <c r="C787" s="26"/>
      <c r="D787" s="19"/>
      <c r="E787" s="19"/>
      <c r="F787" s="13"/>
      <c r="G787" s="50"/>
      <c r="H787" s="13"/>
      <c r="I787" s="13"/>
    </row>
    <row r="788" spans="1:9" ht="13" customHeight="1">
      <c r="A788" s="29"/>
      <c r="B788" s="25"/>
      <c r="C788" s="26"/>
      <c r="D788" s="19"/>
      <c r="E788" s="19"/>
      <c r="F788" s="13"/>
      <c r="G788" s="50"/>
      <c r="H788" s="13"/>
      <c r="I788" s="13"/>
    </row>
    <row r="789" spans="1:9" ht="13" customHeight="1">
      <c r="A789" s="29"/>
      <c r="B789" s="25"/>
      <c r="C789" s="26"/>
      <c r="D789" s="19"/>
      <c r="E789" s="19"/>
      <c r="F789" s="13"/>
      <c r="G789" s="50"/>
      <c r="H789" s="13"/>
      <c r="I789" s="13"/>
    </row>
    <row r="790" spans="1:9" ht="13" customHeight="1">
      <c r="A790" s="29"/>
      <c r="B790" s="25"/>
      <c r="C790" s="26"/>
      <c r="D790" s="19"/>
      <c r="E790" s="19"/>
      <c r="F790" s="13"/>
      <c r="G790" s="50"/>
      <c r="H790" s="13"/>
      <c r="I790" s="13"/>
    </row>
    <row r="791" spans="1:9" ht="13" customHeight="1">
      <c r="A791" s="29"/>
      <c r="B791" s="25"/>
      <c r="C791" s="26"/>
      <c r="D791" s="19"/>
      <c r="E791" s="19"/>
      <c r="F791" s="13"/>
      <c r="G791" s="50"/>
      <c r="H791" s="13"/>
      <c r="I791" s="13"/>
    </row>
    <row r="792" spans="1:9" ht="13" customHeight="1">
      <c r="A792" s="29"/>
      <c r="B792" s="25"/>
      <c r="C792" s="26"/>
      <c r="D792" s="19"/>
      <c r="E792" s="19"/>
      <c r="F792" s="13"/>
      <c r="G792" s="50"/>
      <c r="H792" s="13"/>
      <c r="I792" s="13"/>
    </row>
    <row r="793" spans="1:9" ht="13" customHeight="1">
      <c r="A793" s="29"/>
      <c r="B793" s="25"/>
      <c r="C793" s="26"/>
      <c r="D793" s="19"/>
      <c r="E793" s="19"/>
      <c r="F793" s="13"/>
      <c r="G793" s="50"/>
      <c r="H793" s="13"/>
      <c r="I793" s="13"/>
    </row>
    <row r="794" spans="1:9" ht="13" customHeight="1">
      <c r="A794" s="29"/>
      <c r="B794" s="25"/>
      <c r="C794" s="26"/>
      <c r="D794" s="19"/>
      <c r="E794" s="19"/>
      <c r="F794" s="13"/>
      <c r="G794" s="50"/>
      <c r="H794" s="13"/>
      <c r="I794" s="13"/>
    </row>
    <row r="795" spans="1:9" ht="13" customHeight="1">
      <c r="A795" s="29"/>
      <c r="B795" s="25"/>
      <c r="C795" s="26"/>
      <c r="D795" s="19"/>
      <c r="E795" s="19"/>
      <c r="F795" s="13"/>
      <c r="G795" s="50"/>
      <c r="H795" s="13"/>
      <c r="I795" s="13"/>
    </row>
    <row r="796" spans="1:9" ht="13" customHeight="1">
      <c r="A796" s="29"/>
      <c r="B796" s="25"/>
      <c r="C796" s="26"/>
      <c r="D796" s="19"/>
      <c r="E796" s="19"/>
      <c r="F796" s="13"/>
      <c r="G796" s="50"/>
      <c r="H796" s="13"/>
      <c r="I796" s="13"/>
    </row>
    <row r="797" spans="1:9" ht="13" customHeight="1">
      <c r="A797" s="29"/>
      <c r="B797" s="25"/>
      <c r="C797" s="26"/>
      <c r="D797" s="19"/>
      <c r="E797" s="19"/>
      <c r="F797" s="13"/>
      <c r="G797" s="50"/>
      <c r="H797" s="13"/>
      <c r="I797" s="13"/>
    </row>
    <row r="798" spans="1:9" ht="13" customHeight="1">
      <c r="A798" s="29"/>
      <c r="B798" s="25"/>
      <c r="C798" s="26"/>
      <c r="D798" s="19"/>
      <c r="E798" s="19"/>
      <c r="F798" s="13"/>
      <c r="G798" s="50"/>
      <c r="H798" s="13"/>
      <c r="I798" s="13"/>
    </row>
    <row r="799" spans="1:9" ht="13" customHeight="1">
      <c r="A799" s="29"/>
      <c r="B799" s="25"/>
      <c r="C799" s="26"/>
      <c r="D799" s="19"/>
      <c r="E799" s="19"/>
      <c r="F799" s="13"/>
      <c r="G799" s="50"/>
      <c r="H799" s="13"/>
      <c r="I799" s="13"/>
    </row>
    <row r="800" spans="1:9" ht="13" customHeight="1">
      <c r="A800" s="29"/>
      <c r="B800" s="25"/>
      <c r="C800" s="26"/>
      <c r="D800" s="19"/>
      <c r="E800" s="19"/>
      <c r="F800" s="13"/>
      <c r="G800" s="50"/>
      <c r="H800" s="13"/>
      <c r="I800" s="13"/>
    </row>
    <row r="801" spans="1:9" ht="13" customHeight="1">
      <c r="A801" s="29"/>
      <c r="B801" s="25"/>
      <c r="C801" s="26"/>
      <c r="D801" s="19"/>
      <c r="E801" s="19"/>
      <c r="F801" s="13"/>
      <c r="G801" s="50"/>
      <c r="H801" s="13"/>
      <c r="I801" s="13"/>
    </row>
    <row r="802" spans="1:9" ht="13" customHeight="1">
      <c r="A802" s="29"/>
      <c r="B802" s="25"/>
      <c r="C802" s="26"/>
      <c r="D802" s="19"/>
      <c r="E802" s="19"/>
      <c r="F802" s="13"/>
      <c r="G802" s="50"/>
      <c r="H802" s="13"/>
      <c r="I802" s="13"/>
    </row>
    <row r="803" spans="1:9" ht="13" customHeight="1">
      <c r="A803" s="29"/>
      <c r="B803" s="25"/>
      <c r="C803" s="26"/>
      <c r="D803" s="19"/>
      <c r="E803" s="19"/>
      <c r="F803" s="13"/>
      <c r="G803" s="50"/>
      <c r="H803" s="13"/>
      <c r="I803" s="13"/>
    </row>
    <row r="804" spans="1:9" ht="13" customHeight="1">
      <c r="A804" s="29"/>
      <c r="B804" s="25"/>
      <c r="C804" s="26"/>
      <c r="D804" s="19"/>
      <c r="E804" s="19"/>
      <c r="F804" s="13"/>
      <c r="G804" s="50"/>
      <c r="H804" s="13"/>
      <c r="I804" s="13"/>
    </row>
    <row r="805" spans="1:9" ht="13" customHeight="1">
      <c r="A805" s="29"/>
      <c r="B805" s="25"/>
      <c r="C805" s="26"/>
      <c r="D805" s="19"/>
      <c r="E805" s="19"/>
      <c r="F805" s="13"/>
      <c r="G805" s="50"/>
      <c r="H805" s="13"/>
      <c r="I805" s="13"/>
    </row>
    <row r="806" spans="1:9" ht="13" customHeight="1">
      <c r="A806" s="29"/>
      <c r="B806" s="25"/>
      <c r="C806" s="26"/>
      <c r="D806" s="19"/>
      <c r="E806" s="19"/>
      <c r="F806" s="13"/>
      <c r="G806" s="50"/>
      <c r="H806" s="13"/>
      <c r="I806" s="13"/>
    </row>
    <row r="807" spans="1:9" ht="13" customHeight="1">
      <c r="A807" s="29"/>
      <c r="B807" s="25"/>
      <c r="C807" s="26"/>
      <c r="D807" s="19"/>
      <c r="E807" s="19"/>
      <c r="F807" s="13"/>
      <c r="G807" s="50"/>
      <c r="H807" s="13"/>
      <c r="I807" s="13"/>
    </row>
    <row r="808" spans="1:9" ht="13" customHeight="1">
      <c r="A808" s="29"/>
      <c r="B808" s="25"/>
      <c r="C808" s="26"/>
      <c r="D808" s="19"/>
      <c r="E808" s="19"/>
      <c r="F808" s="13"/>
      <c r="G808" s="50"/>
      <c r="H808" s="13"/>
      <c r="I808" s="13"/>
    </row>
    <row r="809" spans="1:9" ht="13" customHeight="1">
      <c r="A809" s="29"/>
      <c r="B809" s="25"/>
      <c r="C809" s="26"/>
      <c r="D809" s="19"/>
      <c r="E809" s="19"/>
      <c r="F809" s="13"/>
      <c r="G809" s="50"/>
      <c r="H809" s="13"/>
      <c r="I809" s="13"/>
    </row>
    <row r="810" spans="1:9" ht="13" customHeight="1">
      <c r="A810" s="29"/>
      <c r="B810" s="25"/>
      <c r="C810" s="26"/>
      <c r="D810" s="19"/>
      <c r="E810" s="19"/>
      <c r="F810" s="13"/>
      <c r="G810" s="50"/>
      <c r="H810" s="13"/>
      <c r="I810" s="13"/>
    </row>
    <row r="811" spans="1:9" ht="13" customHeight="1">
      <c r="A811" s="29"/>
      <c r="B811" s="25"/>
      <c r="C811" s="26"/>
      <c r="D811" s="19"/>
      <c r="E811" s="19"/>
      <c r="F811" s="13"/>
      <c r="G811" s="50"/>
      <c r="H811" s="13"/>
      <c r="I811" s="13"/>
    </row>
    <row r="812" spans="1:9" ht="13" customHeight="1">
      <c r="A812" s="29"/>
      <c r="B812" s="25"/>
      <c r="C812" s="26"/>
      <c r="D812" s="19"/>
      <c r="E812" s="19"/>
      <c r="F812" s="13"/>
      <c r="G812" s="50"/>
      <c r="H812" s="13"/>
      <c r="I812" s="13"/>
    </row>
    <row r="813" spans="1:9" ht="13" customHeight="1">
      <c r="A813" s="29"/>
      <c r="B813" s="25"/>
      <c r="C813" s="26"/>
      <c r="D813" s="19"/>
      <c r="E813" s="19"/>
      <c r="F813" s="13"/>
      <c r="G813" s="50"/>
      <c r="H813" s="13"/>
      <c r="I813" s="13"/>
    </row>
    <row r="814" spans="1:9" ht="13" customHeight="1">
      <c r="A814" s="29"/>
      <c r="B814" s="25"/>
      <c r="C814" s="26"/>
      <c r="D814" s="19"/>
      <c r="E814" s="19"/>
      <c r="F814" s="13"/>
      <c r="G814" s="50"/>
      <c r="H814" s="13"/>
      <c r="I814" s="13"/>
    </row>
    <row r="815" spans="1:9" ht="13" customHeight="1">
      <c r="A815" s="29"/>
      <c r="B815" s="25"/>
      <c r="C815" s="26"/>
      <c r="D815" s="19"/>
      <c r="E815" s="19"/>
      <c r="F815" s="13"/>
      <c r="G815" s="50"/>
      <c r="H815" s="13"/>
      <c r="I815" s="13"/>
    </row>
    <row r="816" spans="1:9" ht="13" customHeight="1">
      <c r="A816" s="29"/>
      <c r="B816" s="25"/>
      <c r="C816" s="26"/>
      <c r="D816" s="19"/>
      <c r="E816" s="19"/>
      <c r="F816" s="13"/>
      <c r="G816" s="50"/>
      <c r="H816" s="13"/>
      <c r="I816" s="13"/>
    </row>
    <row r="817" spans="1:9" ht="13" customHeight="1">
      <c r="A817" s="29"/>
      <c r="B817" s="25"/>
      <c r="C817" s="26"/>
      <c r="D817" s="19"/>
      <c r="E817" s="19"/>
      <c r="F817" s="13"/>
      <c r="G817" s="50"/>
      <c r="H817" s="13"/>
      <c r="I817" s="13"/>
    </row>
    <row r="818" spans="1:9" ht="13" customHeight="1">
      <c r="A818" s="29"/>
      <c r="B818" s="25"/>
      <c r="C818" s="26"/>
      <c r="D818" s="19"/>
      <c r="E818" s="19"/>
      <c r="F818" s="13"/>
      <c r="G818" s="50"/>
      <c r="H818" s="13"/>
      <c r="I818" s="13"/>
    </row>
    <row r="819" spans="1:9" ht="13" customHeight="1">
      <c r="A819" s="29"/>
      <c r="B819" s="25"/>
      <c r="C819" s="26"/>
      <c r="D819" s="19"/>
      <c r="E819" s="19"/>
      <c r="F819" s="13"/>
      <c r="G819" s="50"/>
      <c r="H819" s="13"/>
      <c r="I819" s="13"/>
    </row>
    <row r="820" spans="1:9" ht="13" customHeight="1">
      <c r="A820" s="29"/>
      <c r="B820" s="25"/>
      <c r="C820" s="26"/>
      <c r="D820" s="19"/>
      <c r="E820" s="19"/>
      <c r="F820" s="13"/>
      <c r="G820" s="50"/>
      <c r="H820" s="13"/>
      <c r="I820" s="13"/>
    </row>
    <row r="821" spans="1:9" ht="13" customHeight="1">
      <c r="A821" s="29"/>
      <c r="B821" s="25"/>
      <c r="C821" s="26"/>
      <c r="D821" s="19"/>
      <c r="E821" s="19"/>
      <c r="F821" s="13"/>
      <c r="G821" s="50"/>
      <c r="H821" s="13"/>
      <c r="I821" s="13"/>
    </row>
    <row r="822" spans="1:9" ht="13" customHeight="1">
      <c r="A822" s="29"/>
      <c r="B822" s="25"/>
      <c r="C822" s="26"/>
      <c r="D822" s="19"/>
      <c r="E822" s="19"/>
      <c r="F822" s="13"/>
      <c r="G822" s="50"/>
      <c r="H822" s="13"/>
      <c r="I822" s="13"/>
    </row>
    <row r="823" spans="1:9" ht="13" customHeight="1">
      <c r="A823" s="29"/>
      <c r="B823" s="25"/>
      <c r="C823" s="26"/>
      <c r="D823" s="19"/>
      <c r="E823" s="19"/>
      <c r="F823" s="13"/>
      <c r="G823" s="50"/>
      <c r="H823" s="13"/>
      <c r="I823" s="13"/>
    </row>
    <row r="824" spans="1:9" ht="13" customHeight="1">
      <c r="A824" s="29"/>
      <c r="B824" s="25"/>
      <c r="C824" s="26"/>
      <c r="D824" s="19"/>
      <c r="E824" s="19"/>
      <c r="F824" s="13"/>
      <c r="G824" s="50"/>
      <c r="H824" s="13"/>
      <c r="I824" s="13"/>
    </row>
    <row r="825" spans="1:9" ht="13" customHeight="1">
      <c r="A825" s="29"/>
      <c r="B825" s="25"/>
      <c r="C825" s="26"/>
      <c r="D825" s="19"/>
      <c r="E825" s="19"/>
      <c r="F825" s="13"/>
      <c r="G825" s="50"/>
      <c r="H825" s="13"/>
      <c r="I825" s="13"/>
    </row>
    <row r="826" spans="1:9" ht="13" customHeight="1">
      <c r="A826" s="29"/>
      <c r="B826" s="25"/>
      <c r="C826" s="26"/>
      <c r="D826" s="19"/>
      <c r="E826" s="19"/>
      <c r="F826" s="13"/>
      <c r="G826" s="50"/>
      <c r="H826" s="13"/>
      <c r="I826" s="13"/>
    </row>
    <row r="827" spans="1:9" ht="13" customHeight="1">
      <c r="A827" s="29"/>
      <c r="B827" s="25"/>
      <c r="C827" s="26"/>
      <c r="D827" s="19"/>
      <c r="E827" s="19"/>
      <c r="F827" s="13"/>
      <c r="G827" s="50"/>
      <c r="H827" s="13"/>
      <c r="I827" s="13"/>
    </row>
    <row r="828" spans="1:9" ht="13" customHeight="1">
      <c r="A828" s="29"/>
      <c r="B828" s="25"/>
      <c r="C828" s="26"/>
      <c r="D828" s="19"/>
      <c r="E828" s="19"/>
      <c r="F828" s="13"/>
      <c r="G828" s="50"/>
      <c r="H828" s="13"/>
      <c r="I828" s="13"/>
    </row>
    <row r="829" spans="1:9" ht="13" customHeight="1">
      <c r="A829" s="29"/>
      <c r="B829" s="25"/>
      <c r="C829" s="26"/>
      <c r="D829" s="19"/>
      <c r="E829" s="19"/>
      <c r="F829" s="13"/>
      <c r="G829" s="50"/>
      <c r="H829" s="13"/>
      <c r="I829" s="13"/>
    </row>
    <row r="830" spans="1:9" ht="13" customHeight="1">
      <c r="A830" s="29"/>
      <c r="B830" s="25"/>
      <c r="C830" s="26"/>
      <c r="D830" s="19"/>
      <c r="E830" s="19"/>
      <c r="F830" s="13"/>
      <c r="G830" s="50"/>
      <c r="H830" s="13"/>
      <c r="I830" s="13"/>
    </row>
    <row r="831" spans="1:9" ht="13" customHeight="1">
      <c r="A831" s="29"/>
      <c r="B831" s="25"/>
      <c r="C831" s="26"/>
      <c r="D831" s="19"/>
      <c r="E831" s="19"/>
      <c r="F831" s="13"/>
      <c r="G831" s="50"/>
      <c r="H831" s="13"/>
      <c r="I831" s="13"/>
    </row>
    <row r="832" spans="1:9" ht="13" customHeight="1">
      <c r="A832" s="29"/>
      <c r="B832" s="25"/>
      <c r="C832" s="26"/>
      <c r="D832" s="19"/>
      <c r="E832" s="19"/>
      <c r="F832" s="13"/>
      <c r="G832" s="50"/>
      <c r="H832" s="13"/>
      <c r="I832" s="13"/>
    </row>
    <row r="833" spans="1:9" ht="13" customHeight="1">
      <c r="A833" s="29"/>
      <c r="B833" s="25"/>
      <c r="C833" s="26"/>
      <c r="D833" s="19"/>
      <c r="E833" s="19"/>
      <c r="F833" s="13"/>
      <c r="G833" s="50"/>
      <c r="H833" s="13"/>
      <c r="I833" s="13"/>
    </row>
    <row r="834" spans="1:9" ht="13" customHeight="1">
      <c r="A834" s="29"/>
      <c r="B834" s="25"/>
      <c r="C834" s="26"/>
      <c r="D834" s="19"/>
      <c r="E834" s="19"/>
      <c r="F834" s="13"/>
      <c r="G834" s="50"/>
      <c r="H834" s="13"/>
      <c r="I834" s="13"/>
    </row>
    <row r="835" spans="1:9" ht="13" customHeight="1">
      <c r="A835" s="29"/>
      <c r="B835" s="25"/>
      <c r="C835" s="26"/>
      <c r="D835" s="19"/>
      <c r="E835" s="19"/>
      <c r="F835" s="13"/>
      <c r="G835" s="50"/>
      <c r="H835" s="13"/>
      <c r="I835" s="13"/>
    </row>
    <row r="836" spans="1:9" ht="13" customHeight="1">
      <c r="A836" s="29"/>
      <c r="B836" s="25"/>
      <c r="C836" s="26"/>
      <c r="D836" s="19"/>
      <c r="E836" s="19"/>
      <c r="F836" s="13"/>
      <c r="G836" s="50"/>
      <c r="H836" s="13"/>
      <c r="I836" s="13"/>
    </row>
    <row r="837" spans="1:9" ht="13" customHeight="1">
      <c r="A837" s="29"/>
      <c r="B837" s="25"/>
      <c r="C837" s="26"/>
      <c r="D837" s="19"/>
      <c r="E837" s="19"/>
      <c r="F837" s="13"/>
      <c r="G837" s="50"/>
      <c r="H837" s="13"/>
      <c r="I837" s="13"/>
    </row>
    <row r="838" spans="1:9" ht="13" customHeight="1">
      <c r="A838" s="29"/>
      <c r="B838" s="25"/>
      <c r="C838" s="26"/>
      <c r="D838" s="19"/>
      <c r="E838" s="19"/>
      <c r="F838" s="13"/>
      <c r="G838" s="50"/>
      <c r="H838" s="13"/>
      <c r="I838" s="13"/>
    </row>
    <row r="839" spans="1:9" ht="13" customHeight="1">
      <c r="A839" s="29"/>
      <c r="B839" s="25"/>
      <c r="C839" s="26"/>
      <c r="D839" s="19"/>
      <c r="E839" s="19"/>
      <c r="F839" s="13"/>
      <c r="G839" s="50"/>
      <c r="H839" s="13"/>
      <c r="I839" s="13"/>
    </row>
    <row r="840" spans="1:9" ht="13" customHeight="1">
      <c r="A840" s="29"/>
      <c r="B840" s="25"/>
      <c r="C840" s="26"/>
      <c r="D840" s="19"/>
      <c r="E840" s="19"/>
      <c r="F840" s="13"/>
      <c r="G840" s="50"/>
      <c r="H840" s="13"/>
      <c r="I840" s="13"/>
    </row>
    <row r="841" spans="1:9" ht="13" customHeight="1">
      <c r="A841" s="29"/>
      <c r="B841" s="25"/>
      <c r="C841" s="26"/>
      <c r="D841" s="19"/>
      <c r="E841" s="19"/>
      <c r="F841" s="13"/>
      <c r="G841" s="50"/>
      <c r="H841" s="13"/>
      <c r="I841" s="13"/>
    </row>
    <row r="842" spans="1:9" ht="13" customHeight="1">
      <c r="A842" s="29"/>
      <c r="B842" s="25"/>
      <c r="C842" s="26"/>
      <c r="D842" s="19"/>
      <c r="E842" s="19"/>
      <c r="F842" s="13"/>
      <c r="G842" s="50"/>
      <c r="H842" s="13"/>
      <c r="I842" s="13"/>
    </row>
    <row r="843" spans="1:9" ht="13" customHeight="1">
      <c r="A843" s="29"/>
      <c r="B843" s="25"/>
      <c r="C843" s="26"/>
      <c r="D843" s="19"/>
      <c r="E843" s="19"/>
      <c r="F843" s="13"/>
      <c r="G843" s="50"/>
      <c r="H843" s="13"/>
      <c r="I843" s="13"/>
    </row>
    <row r="844" spans="1:9" ht="13" customHeight="1">
      <c r="A844" s="29"/>
      <c r="B844" s="25"/>
      <c r="C844" s="26"/>
      <c r="D844" s="19"/>
      <c r="E844" s="19"/>
      <c r="F844" s="13"/>
      <c r="G844" s="50"/>
      <c r="H844" s="13"/>
      <c r="I844" s="13"/>
    </row>
    <row r="845" spans="1:9" ht="13" customHeight="1">
      <c r="A845" s="29"/>
      <c r="B845" s="25"/>
      <c r="C845" s="26"/>
      <c r="D845" s="19"/>
      <c r="E845" s="19"/>
      <c r="F845" s="13"/>
      <c r="G845" s="50"/>
      <c r="H845" s="13"/>
      <c r="I845" s="13"/>
    </row>
    <row r="846" spans="1:9" ht="13" customHeight="1">
      <c r="A846" s="29"/>
      <c r="B846" s="25"/>
      <c r="C846" s="26"/>
      <c r="D846" s="19"/>
      <c r="E846" s="19"/>
      <c r="F846" s="13"/>
      <c r="G846" s="50"/>
      <c r="H846" s="13"/>
      <c r="I846" s="13"/>
    </row>
    <row r="847" spans="1:9" ht="13" customHeight="1">
      <c r="A847" s="29"/>
      <c r="B847" s="25"/>
      <c r="C847" s="26"/>
      <c r="D847" s="19"/>
      <c r="E847" s="19"/>
      <c r="F847" s="13"/>
      <c r="G847" s="50"/>
      <c r="H847" s="13"/>
      <c r="I847" s="13"/>
    </row>
    <row r="848" spans="1:9" ht="13" customHeight="1">
      <c r="A848" s="29"/>
      <c r="B848" s="25"/>
      <c r="C848" s="26"/>
      <c r="D848" s="19"/>
      <c r="E848" s="19"/>
      <c r="F848" s="13"/>
      <c r="G848" s="50"/>
      <c r="H848" s="13"/>
      <c r="I848" s="13"/>
    </row>
    <row r="849" spans="1:9" ht="13" customHeight="1">
      <c r="A849" s="29"/>
      <c r="B849" s="25"/>
      <c r="C849" s="26"/>
      <c r="D849" s="19"/>
      <c r="E849" s="19"/>
      <c r="F849" s="13"/>
      <c r="G849" s="50"/>
      <c r="H849" s="13"/>
      <c r="I849" s="13"/>
    </row>
    <row r="850" spans="1:9" ht="13" customHeight="1">
      <c r="A850" s="29"/>
      <c r="B850" s="25"/>
      <c r="C850" s="26"/>
      <c r="D850" s="19"/>
      <c r="E850" s="19"/>
      <c r="F850" s="13"/>
      <c r="G850" s="50"/>
      <c r="H850" s="13"/>
      <c r="I850" s="13"/>
    </row>
    <row r="851" spans="1:9" ht="13" customHeight="1">
      <c r="A851" s="29"/>
      <c r="B851" s="25"/>
      <c r="C851" s="26"/>
      <c r="D851" s="19"/>
      <c r="E851" s="19"/>
      <c r="F851" s="13"/>
      <c r="G851" s="50"/>
      <c r="H851" s="13"/>
      <c r="I851" s="13"/>
    </row>
    <row r="852" spans="1:9" ht="13" customHeight="1">
      <c r="A852" s="29"/>
      <c r="B852" s="25"/>
      <c r="C852" s="26"/>
      <c r="D852" s="19"/>
      <c r="E852" s="19"/>
      <c r="F852" s="13"/>
      <c r="G852" s="50"/>
      <c r="H852" s="13"/>
      <c r="I852" s="13"/>
    </row>
    <row r="853" spans="1:9" ht="13" customHeight="1">
      <c r="A853" s="29"/>
      <c r="B853" s="25"/>
      <c r="C853" s="26"/>
      <c r="D853" s="19"/>
      <c r="E853" s="19"/>
      <c r="F853" s="13"/>
      <c r="G853" s="50"/>
      <c r="H853" s="13"/>
      <c r="I853" s="13"/>
    </row>
    <row r="854" spans="1:9" ht="13" customHeight="1">
      <c r="A854" s="29"/>
      <c r="B854" s="25"/>
      <c r="C854" s="26"/>
      <c r="D854" s="19"/>
      <c r="E854" s="19"/>
      <c r="F854" s="13"/>
      <c r="G854" s="50"/>
      <c r="H854" s="13"/>
      <c r="I854" s="13"/>
    </row>
    <row r="855" spans="1:9" ht="13" customHeight="1">
      <c r="A855" s="29"/>
      <c r="B855" s="25"/>
      <c r="C855" s="26"/>
      <c r="D855" s="19"/>
      <c r="E855" s="19"/>
      <c r="F855" s="13"/>
      <c r="G855" s="50"/>
      <c r="H855" s="13"/>
      <c r="I855" s="13"/>
    </row>
    <row r="856" spans="1:9" ht="13" customHeight="1">
      <c r="A856" s="29"/>
      <c r="B856" s="25"/>
      <c r="C856" s="26"/>
      <c r="D856" s="19"/>
      <c r="E856" s="19"/>
      <c r="F856" s="13"/>
      <c r="G856" s="50"/>
      <c r="H856" s="13"/>
      <c r="I856" s="13"/>
    </row>
    <row r="857" spans="1:9" ht="13" customHeight="1">
      <c r="A857" s="29"/>
      <c r="B857" s="25"/>
      <c r="C857" s="26"/>
      <c r="D857" s="19"/>
      <c r="E857" s="19"/>
      <c r="F857" s="13"/>
      <c r="G857" s="50"/>
      <c r="H857" s="13"/>
      <c r="I857" s="13"/>
    </row>
    <row r="858" spans="1:9" ht="13" customHeight="1">
      <c r="A858" s="29"/>
      <c r="B858" s="25"/>
      <c r="C858" s="26"/>
      <c r="D858" s="19"/>
      <c r="E858" s="19"/>
      <c r="F858" s="13"/>
      <c r="G858" s="50"/>
      <c r="H858" s="13"/>
      <c r="I858" s="13"/>
    </row>
    <row r="859" spans="1:9" ht="13" customHeight="1">
      <c r="A859" s="29"/>
      <c r="B859" s="25"/>
      <c r="C859" s="26"/>
      <c r="D859" s="19"/>
      <c r="E859" s="19"/>
      <c r="F859" s="13"/>
      <c r="G859" s="50"/>
      <c r="H859" s="13"/>
    </row>
    <row r="860" spans="1:9" ht="13" customHeight="1">
      <c r="A860" s="29"/>
      <c r="B860" s="25"/>
      <c r="C860" s="26"/>
      <c r="D860" s="19"/>
      <c r="E860" s="19"/>
      <c r="F860" s="13"/>
      <c r="G860" s="50"/>
      <c r="H860" s="13"/>
    </row>
    <row r="861" spans="1:9" ht="13" customHeight="1">
      <c r="A861" s="29"/>
      <c r="B861" s="25"/>
      <c r="C861" s="26"/>
      <c r="D861" s="19"/>
      <c r="E861" s="19"/>
      <c r="F861" s="13"/>
      <c r="G861" s="50"/>
      <c r="H861" s="13"/>
    </row>
    <row r="862" spans="1:9" ht="13" customHeight="1">
      <c r="A862" s="29"/>
      <c r="B862" s="25"/>
      <c r="C862" s="26"/>
      <c r="D862" s="19"/>
      <c r="E862" s="19"/>
      <c r="F862" s="13"/>
      <c r="G862" s="50"/>
      <c r="H862" s="13"/>
    </row>
    <row r="863" spans="1:9" ht="13" customHeight="1">
      <c r="A863" s="29"/>
      <c r="B863" s="25"/>
      <c r="C863" s="26"/>
      <c r="D863" s="19"/>
      <c r="E863" s="19"/>
      <c r="F863" s="13"/>
      <c r="G863" s="50"/>
      <c r="H863" s="13"/>
    </row>
    <row r="864" spans="1:9" ht="13" customHeight="1">
      <c r="A864" s="29"/>
      <c r="B864" s="25"/>
      <c r="C864" s="26"/>
      <c r="D864" s="19"/>
      <c r="E864" s="19"/>
      <c r="F864" s="13"/>
      <c r="G864" s="50"/>
      <c r="H864" s="13"/>
    </row>
    <row r="865" spans="1:8" ht="13" customHeight="1">
      <c r="A865" s="29"/>
      <c r="B865" s="25"/>
      <c r="C865" s="26"/>
      <c r="D865" s="19"/>
      <c r="E865" s="19"/>
      <c r="F865" s="13"/>
      <c r="G865" s="50"/>
      <c r="H865" s="13"/>
    </row>
    <row r="866" spans="1:8" ht="13" customHeight="1">
      <c r="A866" s="29"/>
      <c r="B866" s="25"/>
      <c r="C866" s="26"/>
      <c r="D866" s="19"/>
      <c r="E866" s="19"/>
      <c r="F866" s="13"/>
      <c r="G866" s="50"/>
      <c r="H866" s="13"/>
    </row>
    <row r="867" spans="1:8" ht="13" customHeight="1">
      <c r="A867" s="29"/>
      <c r="B867" s="25"/>
      <c r="C867" s="26"/>
      <c r="D867" s="19"/>
      <c r="E867" s="19"/>
      <c r="F867" s="13"/>
      <c r="G867" s="50"/>
      <c r="H867" s="13"/>
    </row>
    <row r="868" spans="1:8" ht="13" customHeight="1">
      <c r="A868" s="29"/>
      <c r="B868" s="25"/>
      <c r="C868" s="26"/>
      <c r="D868" s="19"/>
      <c r="E868" s="19"/>
      <c r="F868" s="13"/>
      <c r="G868" s="50"/>
      <c r="H868" s="13"/>
    </row>
    <row r="869" spans="1:8" ht="13" customHeight="1">
      <c r="A869" s="29"/>
      <c r="B869" s="25"/>
      <c r="C869" s="26"/>
      <c r="D869" s="19"/>
      <c r="E869" s="19"/>
      <c r="F869" s="13"/>
      <c r="G869" s="50"/>
      <c r="H869" s="13"/>
    </row>
    <row r="870" spans="1:8" ht="13" customHeight="1">
      <c r="A870" s="29"/>
      <c r="B870" s="25"/>
      <c r="C870" s="26"/>
      <c r="D870" s="19"/>
      <c r="E870" s="19"/>
      <c r="F870" s="13"/>
      <c r="G870" s="50"/>
      <c r="H870" s="13"/>
    </row>
    <row r="871" spans="1:8" ht="13" customHeight="1">
      <c r="A871" s="29"/>
      <c r="B871" s="25"/>
      <c r="C871" s="26"/>
      <c r="D871" s="19"/>
      <c r="E871" s="19"/>
      <c r="F871" s="13"/>
      <c r="G871" s="50"/>
      <c r="H871" s="13"/>
    </row>
    <row r="872" spans="1:8" ht="13" customHeight="1">
      <c r="A872" s="29"/>
      <c r="B872" s="25"/>
      <c r="C872" s="26"/>
      <c r="D872" s="19"/>
      <c r="E872" s="19"/>
      <c r="F872" s="13"/>
      <c r="G872" s="50"/>
      <c r="H872" s="13"/>
    </row>
    <row r="873" spans="1:8" ht="13" customHeight="1">
      <c r="A873" s="29"/>
      <c r="B873" s="25"/>
      <c r="C873" s="26"/>
      <c r="D873" s="19"/>
      <c r="E873" s="19"/>
      <c r="F873" s="13"/>
      <c r="G873" s="50"/>
      <c r="H873" s="13"/>
    </row>
    <row r="874" spans="1:8" ht="13" customHeight="1">
      <c r="A874" s="29"/>
      <c r="B874" s="25"/>
      <c r="C874" s="26"/>
      <c r="D874" s="19"/>
      <c r="E874" s="19"/>
      <c r="F874" s="13"/>
      <c r="G874" s="50"/>
      <c r="H874" s="13"/>
    </row>
    <row r="875" spans="1:8" ht="13" customHeight="1">
      <c r="A875" s="29"/>
      <c r="B875" s="25"/>
      <c r="C875" s="26"/>
      <c r="D875" s="19"/>
      <c r="E875" s="19"/>
      <c r="F875" s="13"/>
      <c r="G875" s="50"/>
      <c r="H875" s="13"/>
    </row>
    <row r="876" spans="1:8" ht="13" customHeight="1">
      <c r="A876" s="29"/>
      <c r="B876" s="25"/>
      <c r="C876" s="26"/>
      <c r="D876" s="19"/>
      <c r="E876" s="19"/>
      <c r="F876" s="13"/>
      <c r="G876" s="50"/>
      <c r="H876" s="13"/>
    </row>
    <row r="877" spans="1:8" ht="13" customHeight="1">
      <c r="A877" s="29"/>
      <c r="B877" s="25"/>
      <c r="C877" s="26"/>
      <c r="D877" s="19"/>
      <c r="E877" s="19"/>
      <c r="F877" s="13"/>
      <c r="G877" s="50"/>
      <c r="H877" s="13"/>
    </row>
    <row r="878" spans="1:8" ht="13" customHeight="1">
      <c r="A878" s="29"/>
      <c r="B878" s="25"/>
      <c r="C878" s="26"/>
      <c r="D878" s="19"/>
      <c r="E878" s="19"/>
      <c r="F878" s="13"/>
      <c r="G878" s="50"/>
      <c r="H878" s="13"/>
    </row>
    <row r="879" spans="1:8" ht="13" customHeight="1">
      <c r="A879" s="29"/>
      <c r="B879" s="25"/>
      <c r="C879" s="26"/>
      <c r="D879" s="19"/>
      <c r="E879" s="19"/>
      <c r="F879" s="13"/>
      <c r="G879" s="50"/>
      <c r="H879" s="13"/>
    </row>
    <row r="880" spans="1:8" ht="13" customHeight="1">
      <c r="A880" s="29"/>
      <c r="B880" s="25"/>
      <c r="C880" s="26"/>
      <c r="D880" s="19"/>
      <c r="E880" s="19"/>
      <c r="F880" s="13"/>
      <c r="G880" s="50"/>
      <c r="H880" s="13"/>
    </row>
    <row r="881" spans="1:8" ht="13" customHeight="1">
      <c r="A881" s="29"/>
      <c r="B881" s="25"/>
      <c r="C881" s="26"/>
      <c r="D881" s="19"/>
      <c r="E881" s="19"/>
      <c r="F881" s="13"/>
      <c r="G881" s="50"/>
      <c r="H881" s="13"/>
    </row>
    <row r="882" spans="1:8" ht="13" customHeight="1">
      <c r="A882" s="29"/>
      <c r="B882" s="25"/>
      <c r="C882" s="26"/>
      <c r="D882" s="19"/>
      <c r="E882" s="19"/>
      <c r="F882" s="13"/>
      <c r="G882" s="50"/>
      <c r="H882" s="13"/>
    </row>
    <row r="883" spans="1:8" ht="13" customHeight="1">
      <c r="A883" s="29"/>
      <c r="B883" s="25"/>
      <c r="C883" s="26"/>
      <c r="D883" s="19"/>
      <c r="E883" s="19"/>
      <c r="F883" s="13"/>
      <c r="G883" s="50"/>
      <c r="H883" s="13"/>
    </row>
    <row r="884" spans="1:8" ht="13" customHeight="1">
      <c r="A884" s="29"/>
      <c r="B884" s="25"/>
      <c r="C884" s="26"/>
      <c r="D884" s="19"/>
      <c r="E884" s="19"/>
      <c r="F884" s="13"/>
      <c r="G884" s="50"/>
      <c r="H884" s="13"/>
    </row>
    <row r="885" spans="1:8" ht="13" customHeight="1">
      <c r="A885" s="29"/>
      <c r="B885" s="25"/>
      <c r="C885" s="26"/>
      <c r="D885" s="19"/>
      <c r="E885" s="19"/>
      <c r="F885" s="13"/>
      <c r="G885" s="50"/>
      <c r="H885" s="13"/>
    </row>
    <row r="886" spans="1:8" ht="13" customHeight="1">
      <c r="A886" s="29"/>
      <c r="B886" s="25"/>
      <c r="C886" s="26"/>
      <c r="D886" s="19"/>
      <c r="E886" s="19"/>
      <c r="F886" s="13"/>
      <c r="G886" s="50"/>
      <c r="H886" s="13"/>
    </row>
    <row r="887" spans="1:8" ht="13" customHeight="1">
      <c r="A887" s="29"/>
      <c r="B887" s="25"/>
      <c r="C887" s="26"/>
      <c r="D887" s="19"/>
      <c r="E887" s="19"/>
      <c r="F887" s="13"/>
      <c r="G887" s="50"/>
      <c r="H887" s="13"/>
    </row>
    <row r="888" spans="1:8" ht="13" customHeight="1">
      <c r="A888" s="29"/>
      <c r="B888" s="25"/>
      <c r="C888" s="26"/>
      <c r="D888" s="19"/>
      <c r="E888" s="19"/>
      <c r="F888" s="13"/>
      <c r="G888" s="50"/>
      <c r="H888" s="13"/>
    </row>
    <row r="889" spans="1:8" ht="13" customHeight="1">
      <c r="A889" s="29"/>
      <c r="B889" s="25"/>
      <c r="C889" s="26"/>
      <c r="D889" s="19"/>
      <c r="E889" s="19"/>
      <c r="F889" s="13"/>
      <c r="G889" s="50"/>
    </row>
    <row r="890" spans="1:8" ht="13" customHeight="1">
      <c r="A890" s="29"/>
      <c r="B890" s="25"/>
      <c r="C890" s="26"/>
      <c r="D890" s="19"/>
      <c r="E890" s="19"/>
      <c r="F890" s="13"/>
      <c r="G890" s="50"/>
    </row>
    <row r="891" spans="1:8" ht="13" customHeight="1">
      <c r="A891" s="29"/>
      <c r="B891" s="25"/>
      <c r="C891" s="26"/>
      <c r="D891" s="19"/>
      <c r="E891" s="19"/>
      <c r="F891" s="13"/>
      <c r="G891" s="50"/>
    </row>
    <row r="892" spans="1:8" ht="13" customHeight="1">
      <c r="A892" s="29"/>
      <c r="B892" s="25"/>
      <c r="C892" s="26"/>
      <c r="D892" s="19"/>
      <c r="E892" s="19"/>
      <c r="F892" s="13"/>
      <c r="G892" s="50"/>
    </row>
    <row r="893" spans="1:8" ht="13" customHeight="1">
      <c r="A893" s="29"/>
      <c r="B893" s="25"/>
      <c r="C893" s="26"/>
      <c r="D893" s="19"/>
      <c r="E893" s="19"/>
      <c r="F893" s="13"/>
      <c r="G893" s="50"/>
    </row>
    <row r="894" spans="1:8" ht="13" customHeight="1">
      <c r="A894" s="29"/>
      <c r="B894" s="25"/>
      <c r="C894" s="26"/>
      <c r="D894" s="19"/>
      <c r="E894" s="19"/>
      <c r="F894" s="13"/>
      <c r="G894" s="50"/>
    </row>
    <row r="895" spans="1:8" ht="13" customHeight="1">
      <c r="A895" s="29"/>
      <c r="B895" s="25"/>
      <c r="C895" s="26"/>
      <c r="D895" s="19"/>
      <c r="E895" s="19"/>
      <c r="F895" s="13"/>
      <c r="G895" s="50"/>
    </row>
    <row r="896" spans="1:8" ht="13" customHeight="1">
      <c r="A896" s="29"/>
      <c r="B896" s="25"/>
      <c r="C896" s="26"/>
      <c r="D896" s="19"/>
      <c r="E896" s="19"/>
      <c r="F896" s="13"/>
      <c r="G896" s="50"/>
    </row>
    <row r="897" spans="1:7" ht="13" customHeight="1">
      <c r="A897" s="29"/>
      <c r="B897" s="25"/>
      <c r="C897" s="26"/>
      <c r="D897" s="19"/>
      <c r="E897" s="19"/>
      <c r="F897" s="13"/>
      <c r="G897" s="50"/>
    </row>
    <row r="898" spans="1:7" ht="13" customHeight="1">
      <c r="A898" s="29"/>
      <c r="B898" s="25"/>
      <c r="C898" s="26"/>
      <c r="D898" s="19"/>
      <c r="E898" s="19"/>
      <c r="F898" s="13"/>
      <c r="G898" s="50"/>
    </row>
    <row r="899" spans="1:7" ht="13" customHeight="1">
      <c r="A899" s="29"/>
      <c r="B899" s="25"/>
      <c r="C899" s="26"/>
      <c r="D899" s="19"/>
      <c r="E899" s="19"/>
      <c r="F899" s="13"/>
      <c r="G899" s="50"/>
    </row>
    <row r="900" spans="1:7" ht="13" customHeight="1">
      <c r="A900" s="29"/>
      <c r="B900" s="25"/>
      <c r="C900" s="26"/>
      <c r="D900" s="19"/>
      <c r="E900" s="19"/>
      <c r="F900" s="13"/>
      <c r="G900" s="50"/>
    </row>
    <row r="901" spans="1:7" ht="13" customHeight="1">
      <c r="A901" s="29"/>
      <c r="B901" s="25"/>
      <c r="C901" s="26"/>
      <c r="D901" s="19"/>
      <c r="E901" s="19"/>
      <c r="F901" s="13"/>
      <c r="G901" s="50"/>
    </row>
    <row r="902" spans="1:7" ht="13" customHeight="1">
      <c r="A902" s="29"/>
      <c r="B902" s="25"/>
      <c r="C902" s="26"/>
      <c r="D902" s="19"/>
      <c r="E902" s="19"/>
      <c r="F902" s="13"/>
      <c r="G902" s="50"/>
    </row>
    <row r="903" spans="1:7" ht="13" customHeight="1">
      <c r="A903" s="29"/>
      <c r="B903" s="25"/>
      <c r="C903" s="26"/>
      <c r="D903" s="19"/>
      <c r="E903" s="19"/>
      <c r="F903" s="13"/>
      <c r="G903" s="50"/>
    </row>
    <row r="904" spans="1:7" ht="13" customHeight="1">
      <c r="A904" s="29"/>
      <c r="B904" s="25"/>
      <c r="C904" s="26"/>
      <c r="D904" s="19"/>
      <c r="E904" s="19"/>
      <c r="F904" s="13"/>
      <c r="G904" s="50"/>
    </row>
    <row r="905" spans="1:7" ht="13" customHeight="1">
      <c r="A905" s="29"/>
      <c r="B905" s="25"/>
      <c r="C905" s="26"/>
      <c r="D905" s="19"/>
      <c r="E905" s="19"/>
      <c r="F905" s="13"/>
      <c r="G905" s="50"/>
    </row>
    <row r="906" spans="1:7" ht="13" customHeight="1">
      <c r="A906" s="29"/>
      <c r="B906" s="25"/>
      <c r="C906" s="26"/>
      <c r="D906" s="19"/>
      <c r="E906" s="19"/>
      <c r="F906" s="13"/>
      <c r="G906" s="50"/>
    </row>
    <row r="907" spans="1:7" ht="13" customHeight="1">
      <c r="A907" s="29"/>
      <c r="B907" s="25"/>
      <c r="C907" s="26"/>
      <c r="D907" s="19"/>
      <c r="E907" s="19"/>
      <c r="F907" s="13"/>
      <c r="G907" s="50"/>
    </row>
    <row r="908" spans="1:7" ht="13" customHeight="1">
      <c r="A908" s="29"/>
      <c r="B908" s="25"/>
      <c r="C908" s="26"/>
      <c r="D908" s="19"/>
      <c r="E908" s="19"/>
      <c r="F908" s="13"/>
      <c r="G908" s="50"/>
    </row>
    <row r="909" spans="1:7" ht="13" customHeight="1">
      <c r="A909" s="29"/>
      <c r="B909" s="25"/>
      <c r="C909" s="26"/>
      <c r="D909" s="19"/>
      <c r="E909" s="19"/>
      <c r="F909" s="13"/>
      <c r="G909" s="50"/>
    </row>
    <row r="910" spans="1:7" ht="13" customHeight="1">
      <c r="A910" s="29"/>
      <c r="B910" s="25"/>
      <c r="C910" s="26"/>
      <c r="D910" s="19"/>
      <c r="E910" s="19"/>
      <c r="F910" s="13"/>
      <c r="G910" s="50"/>
    </row>
    <row r="911" spans="1:7" ht="13" customHeight="1">
      <c r="A911" s="29"/>
      <c r="B911" s="25"/>
      <c r="C911" s="26"/>
      <c r="D911" s="19"/>
      <c r="E911" s="19"/>
      <c r="F911" s="13"/>
      <c r="G911" s="50"/>
    </row>
    <row r="912" spans="1:7" ht="13" customHeight="1">
      <c r="A912" s="29"/>
      <c r="B912" s="25"/>
      <c r="C912" s="26"/>
      <c r="D912" s="19"/>
      <c r="E912" s="19"/>
      <c r="F912" s="13"/>
      <c r="G912" s="50"/>
    </row>
    <row r="913" spans="1:7" ht="13" customHeight="1">
      <c r="A913" s="29"/>
      <c r="B913" s="25"/>
      <c r="C913" s="26"/>
      <c r="D913" s="19"/>
      <c r="E913" s="19"/>
      <c r="F913" s="13"/>
      <c r="G913" s="50"/>
    </row>
    <row r="914" spans="1:7" ht="13" customHeight="1">
      <c r="A914" s="29"/>
      <c r="B914" s="25"/>
      <c r="C914" s="26"/>
      <c r="D914" s="19"/>
      <c r="E914" s="19"/>
      <c r="F914" s="13"/>
      <c r="G914" s="50"/>
    </row>
    <row r="915" spans="1:7" ht="13" customHeight="1">
      <c r="A915" s="29"/>
      <c r="B915" s="25"/>
      <c r="C915" s="26"/>
      <c r="D915" s="19"/>
      <c r="E915" s="19"/>
      <c r="F915" s="13"/>
      <c r="G915" s="50"/>
    </row>
    <row r="916" spans="1:7" ht="13" customHeight="1">
      <c r="A916" s="29"/>
      <c r="B916" s="25"/>
      <c r="C916" s="26"/>
      <c r="D916" s="19"/>
      <c r="E916" s="19"/>
      <c r="F916" s="13"/>
      <c r="G916" s="50"/>
    </row>
    <row r="917" spans="1:7" ht="13" customHeight="1">
      <c r="A917" s="29"/>
      <c r="B917" s="25"/>
      <c r="C917" s="26"/>
      <c r="D917" s="19"/>
      <c r="E917" s="19"/>
      <c r="F917" s="13"/>
      <c r="G917" s="50"/>
    </row>
    <row r="918" spans="1:7" ht="13" customHeight="1">
      <c r="A918" s="29"/>
      <c r="B918" s="25"/>
      <c r="C918" s="26"/>
      <c r="D918" s="19"/>
      <c r="E918" s="19"/>
      <c r="F918" s="13"/>
      <c r="G918" s="50"/>
    </row>
    <row r="919" spans="1:7" ht="13" customHeight="1">
      <c r="A919" s="29"/>
      <c r="B919" s="25"/>
      <c r="C919" s="26"/>
      <c r="D919" s="19"/>
      <c r="E919" s="19"/>
      <c r="F919" s="13"/>
      <c r="G919" s="50"/>
    </row>
    <row r="920" spans="1:7" ht="13" customHeight="1">
      <c r="A920" s="29"/>
      <c r="B920" s="25"/>
      <c r="C920" s="26"/>
      <c r="D920" s="19"/>
      <c r="E920" s="19"/>
      <c r="F920" s="13"/>
      <c r="G920" s="50"/>
    </row>
    <row r="921" spans="1:7" ht="13" customHeight="1">
      <c r="A921" s="29"/>
      <c r="B921" s="25"/>
      <c r="C921" s="26"/>
      <c r="D921" s="19"/>
      <c r="E921" s="19"/>
      <c r="F921" s="13"/>
      <c r="G921" s="50"/>
    </row>
    <row r="922" spans="1:7" ht="13" customHeight="1">
      <c r="A922" s="29"/>
      <c r="B922" s="25"/>
      <c r="C922" s="26"/>
      <c r="D922" s="19"/>
      <c r="E922" s="19"/>
      <c r="F922" s="13"/>
      <c r="G922" s="50"/>
    </row>
    <row r="923" spans="1:7" ht="13" customHeight="1">
      <c r="A923" s="29"/>
      <c r="B923" s="25"/>
      <c r="C923" s="26"/>
      <c r="D923" s="19"/>
      <c r="E923" s="19"/>
      <c r="F923" s="13"/>
      <c r="G923" s="50"/>
    </row>
    <row r="924" spans="1:7" ht="13" customHeight="1">
      <c r="A924" s="29"/>
      <c r="B924" s="25"/>
      <c r="C924" s="26"/>
      <c r="D924" s="19"/>
      <c r="E924" s="19"/>
      <c r="F924" s="13"/>
      <c r="G924" s="50"/>
    </row>
    <row r="925" spans="1:7" ht="13" customHeight="1">
      <c r="A925" s="29"/>
      <c r="B925" s="25"/>
      <c r="C925" s="26"/>
      <c r="D925" s="19"/>
      <c r="E925" s="19"/>
      <c r="F925" s="13"/>
      <c r="G925" s="50"/>
    </row>
    <row r="926" spans="1:7" ht="13" customHeight="1">
      <c r="A926" s="29"/>
      <c r="B926" s="25"/>
      <c r="C926" s="26"/>
      <c r="D926" s="19"/>
      <c r="E926" s="19"/>
      <c r="F926" s="13"/>
      <c r="G926" s="50"/>
    </row>
    <row r="927" spans="1:7" ht="13" customHeight="1">
      <c r="A927" s="29"/>
      <c r="B927" s="25"/>
      <c r="C927" s="26"/>
      <c r="D927" s="19"/>
      <c r="E927" s="19"/>
      <c r="F927" s="13"/>
      <c r="G927" s="50"/>
    </row>
    <row r="928" spans="1:7" ht="13" customHeight="1">
      <c r="A928" s="29"/>
      <c r="B928" s="25"/>
      <c r="C928" s="26"/>
      <c r="D928" s="19"/>
      <c r="E928" s="19"/>
      <c r="F928" s="13"/>
      <c r="G928" s="50"/>
    </row>
    <row r="929" spans="1:7" ht="13" customHeight="1">
      <c r="A929" s="29"/>
      <c r="B929" s="25"/>
      <c r="C929" s="26"/>
      <c r="D929" s="19"/>
      <c r="E929" s="19"/>
      <c r="F929" s="13"/>
      <c r="G929" s="50"/>
    </row>
    <row r="930" spans="1:7" ht="13" customHeight="1">
      <c r="A930" s="29"/>
      <c r="B930" s="25"/>
      <c r="C930" s="26"/>
      <c r="D930" s="19"/>
      <c r="E930" s="19"/>
      <c r="F930" s="13"/>
      <c r="G930" s="50"/>
    </row>
    <row r="931" spans="1:7" ht="13" customHeight="1">
      <c r="A931" s="29"/>
      <c r="B931" s="25"/>
      <c r="C931" s="26"/>
      <c r="D931" s="19"/>
      <c r="E931" s="19"/>
      <c r="F931" s="13"/>
      <c r="G931" s="50"/>
    </row>
    <row r="932" spans="1:7" ht="13" customHeight="1">
      <c r="A932" s="29"/>
      <c r="B932" s="25"/>
      <c r="C932" s="26"/>
      <c r="D932" s="19"/>
      <c r="E932" s="19"/>
      <c r="F932" s="13"/>
      <c r="G932" s="50"/>
    </row>
    <row r="933" spans="1:7" ht="13" customHeight="1">
      <c r="A933" s="29"/>
      <c r="B933" s="25"/>
      <c r="C933" s="26"/>
      <c r="D933" s="19"/>
      <c r="E933" s="19"/>
      <c r="F933" s="13"/>
    </row>
    <row r="934" spans="1:7" ht="13" customHeight="1">
      <c r="A934" s="29"/>
      <c r="B934" s="25"/>
      <c r="C934" s="26"/>
      <c r="D934" s="19"/>
      <c r="E934" s="19"/>
      <c r="F934" s="13"/>
    </row>
    <row r="935" spans="1:7" ht="13" customHeight="1">
      <c r="A935" s="29"/>
      <c r="B935" s="25"/>
      <c r="C935" s="26"/>
      <c r="D935" s="19"/>
      <c r="E935" s="19"/>
      <c r="F935" s="13"/>
    </row>
    <row r="936" spans="1:7" ht="13" customHeight="1">
      <c r="A936" s="29"/>
      <c r="B936" s="25"/>
      <c r="C936" s="26"/>
      <c r="D936" s="19"/>
      <c r="E936" s="19"/>
      <c r="F936" s="13"/>
    </row>
    <row r="937" spans="1:7" ht="13" customHeight="1">
      <c r="A937" s="29"/>
      <c r="B937" s="25"/>
      <c r="C937" s="26"/>
      <c r="D937" s="19"/>
      <c r="E937" s="19"/>
      <c r="F937" s="13"/>
    </row>
    <row r="938" spans="1:7" ht="13" customHeight="1">
      <c r="A938" s="29"/>
      <c r="B938" s="25"/>
      <c r="C938" s="26"/>
      <c r="D938" s="19"/>
      <c r="E938" s="19"/>
      <c r="F938" s="13"/>
    </row>
    <row r="939" spans="1:7" ht="13" customHeight="1">
      <c r="A939" s="29"/>
      <c r="B939" s="25"/>
      <c r="C939" s="26"/>
      <c r="D939" s="19"/>
      <c r="E939" s="19"/>
      <c r="F939" s="13"/>
    </row>
    <row r="940" spans="1:7" ht="13" customHeight="1">
      <c r="A940" s="29"/>
      <c r="B940" s="25"/>
      <c r="C940" s="26"/>
      <c r="D940" s="19"/>
      <c r="E940" s="19"/>
      <c r="F940" s="13"/>
    </row>
    <row r="941" spans="1:7" ht="13" customHeight="1">
      <c r="A941" s="29"/>
      <c r="B941" s="25"/>
      <c r="C941" s="26"/>
      <c r="D941" s="19"/>
      <c r="E941" s="19"/>
      <c r="F941" s="13"/>
    </row>
    <row r="942" spans="1:7" ht="13" customHeight="1">
      <c r="A942" s="29"/>
      <c r="B942" s="25"/>
      <c r="C942" s="26"/>
      <c r="D942" s="19"/>
      <c r="E942" s="19"/>
      <c r="F942" s="13"/>
    </row>
    <row r="943" spans="1:7" ht="13" customHeight="1">
      <c r="A943" s="29"/>
      <c r="B943" s="25"/>
      <c r="C943" s="26"/>
      <c r="D943" s="19"/>
      <c r="E943" s="19"/>
      <c r="F943" s="13"/>
    </row>
    <row r="944" spans="1:7" ht="13" customHeight="1">
      <c r="A944" s="29"/>
      <c r="B944" s="25"/>
      <c r="C944" s="26"/>
      <c r="D944" s="19"/>
      <c r="E944" s="19"/>
      <c r="F944" s="13"/>
    </row>
    <row r="945" spans="1:6" ht="13" customHeight="1">
      <c r="A945" s="29"/>
      <c r="B945" s="25"/>
      <c r="C945" s="26"/>
      <c r="D945" s="19"/>
      <c r="E945" s="19"/>
      <c r="F945" s="13"/>
    </row>
    <row r="946" spans="1:6" ht="13" customHeight="1">
      <c r="A946" s="29"/>
      <c r="B946" s="25"/>
      <c r="C946" s="26"/>
      <c r="D946" s="19"/>
      <c r="E946" s="19"/>
      <c r="F946" s="13"/>
    </row>
    <row r="947" spans="1:6" ht="13" customHeight="1">
      <c r="A947" s="29"/>
      <c r="B947" s="25"/>
      <c r="C947" s="26"/>
      <c r="D947" s="19"/>
      <c r="E947" s="19"/>
      <c r="F947" s="13"/>
    </row>
    <row r="948" spans="1:6" ht="13" customHeight="1">
      <c r="A948" s="29"/>
      <c r="B948" s="25"/>
      <c r="C948" s="26"/>
      <c r="D948" s="19"/>
      <c r="E948" s="19"/>
      <c r="F948" s="13"/>
    </row>
    <row r="949" spans="1:6" ht="13" customHeight="1">
      <c r="A949" s="29"/>
      <c r="B949" s="25"/>
      <c r="C949" s="26"/>
      <c r="D949" s="19"/>
      <c r="E949" s="19"/>
      <c r="F949" s="13"/>
    </row>
    <row r="950" spans="1:6" ht="13" customHeight="1">
      <c r="A950" s="29"/>
      <c r="B950" s="25"/>
      <c r="C950" s="26"/>
      <c r="D950" s="19"/>
      <c r="E950" s="19"/>
      <c r="F950" s="13"/>
    </row>
    <row r="951" spans="1:6" ht="13" customHeight="1">
      <c r="A951" s="29"/>
      <c r="B951" s="25"/>
      <c r="C951" s="26"/>
      <c r="D951" s="19"/>
      <c r="E951" s="19"/>
      <c r="F951" s="13"/>
    </row>
    <row r="952" spans="1:6" ht="13" customHeight="1">
      <c r="A952" s="29"/>
      <c r="B952" s="25"/>
      <c r="C952" s="26"/>
      <c r="D952" s="19"/>
      <c r="E952" s="19"/>
      <c r="F952" s="13"/>
    </row>
    <row r="953" spans="1:6" ht="13" customHeight="1">
      <c r="A953" s="29"/>
      <c r="B953" s="25"/>
      <c r="C953" s="26"/>
      <c r="D953" s="19"/>
      <c r="E953" s="19"/>
      <c r="F953" s="13"/>
    </row>
    <row r="954" spans="1:6" ht="13" customHeight="1">
      <c r="A954" s="29"/>
      <c r="B954" s="25"/>
      <c r="C954" s="26"/>
      <c r="D954" s="19"/>
      <c r="E954" s="19"/>
      <c r="F954" s="13"/>
    </row>
    <row r="955" spans="1:6" ht="13" customHeight="1">
      <c r="A955" s="29"/>
      <c r="B955" s="25"/>
      <c r="C955" s="26"/>
      <c r="D955" s="19"/>
      <c r="E955" s="19"/>
      <c r="F955" s="13"/>
    </row>
    <row r="956" spans="1:6" ht="13" customHeight="1">
      <c r="A956" s="29"/>
      <c r="B956" s="25"/>
      <c r="C956" s="26"/>
      <c r="D956" s="19"/>
      <c r="E956" s="19"/>
      <c r="F956" s="13"/>
    </row>
    <row r="957" spans="1:6" ht="13" customHeight="1">
      <c r="A957" s="29"/>
      <c r="B957" s="25"/>
      <c r="C957" s="26"/>
      <c r="D957" s="19"/>
      <c r="E957" s="19"/>
      <c r="F957" s="13"/>
    </row>
    <row r="958" spans="1:6" ht="13" customHeight="1">
      <c r="A958" s="29"/>
      <c r="B958" s="25"/>
      <c r="C958" s="26"/>
      <c r="D958" s="19"/>
      <c r="E958" s="19"/>
      <c r="F958" s="13"/>
    </row>
    <row r="959" spans="1:6" ht="13" customHeight="1">
      <c r="A959" s="29"/>
      <c r="B959" s="25"/>
      <c r="C959" s="26"/>
      <c r="D959" s="19"/>
      <c r="E959" s="19"/>
      <c r="F959" s="13"/>
    </row>
    <row r="960" spans="1:6" ht="13" customHeight="1">
      <c r="A960" s="29"/>
      <c r="B960" s="25"/>
      <c r="C960" s="26"/>
      <c r="D960" s="19"/>
      <c r="E960" s="19"/>
      <c r="F960" s="13"/>
    </row>
    <row r="961" spans="1:6" ht="13" customHeight="1">
      <c r="A961" s="29"/>
      <c r="B961" s="25"/>
      <c r="C961" s="26"/>
      <c r="D961" s="19"/>
      <c r="E961" s="19"/>
      <c r="F961" s="13"/>
    </row>
    <row r="962" spans="1:6" ht="13" customHeight="1">
      <c r="A962" s="29"/>
      <c r="B962" s="25"/>
      <c r="C962" s="26"/>
      <c r="D962" s="19"/>
      <c r="E962" s="19"/>
      <c r="F962" s="13"/>
    </row>
    <row r="963" spans="1:6" ht="13" customHeight="1">
      <c r="A963" s="29"/>
      <c r="B963" s="25"/>
      <c r="C963" s="26"/>
      <c r="D963" s="19"/>
      <c r="E963" s="19"/>
      <c r="F963" s="13"/>
    </row>
    <row r="964" spans="1:6" ht="13" customHeight="1">
      <c r="A964" s="29"/>
      <c r="B964" s="25"/>
      <c r="C964" s="26"/>
      <c r="D964" s="19"/>
      <c r="E964" s="19"/>
      <c r="F964" s="13"/>
    </row>
    <row r="965" spans="1:6" ht="13" customHeight="1">
      <c r="A965" s="29"/>
      <c r="B965" s="25"/>
      <c r="C965" s="26"/>
      <c r="D965" s="19"/>
      <c r="E965" s="19"/>
      <c r="F965" s="13"/>
    </row>
    <row r="966" spans="1:6" ht="13" customHeight="1">
      <c r="A966" s="29"/>
      <c r="B966" s="25"/>
      <c r="C966" s="26"/>
      <c r="D966" s="19"/>
      <c r="E966" s="19"/>
      <c r="F966" s="13"/>
    </row>
    <row r="967" spans="1:6" ht="13" customHeight="1">
      <c r="A967" s="29"/>
      <c r="B967" s="25"/>
      <c r="C967" s="26"/>
      <c r="D967" s="19"/>
      <c r="E967" s="19"/>
      <c r="F967" s="13"/>
    </row>
    <row r="968" spans="1:6" ht="13" customHeight="1">
      <c r="A968" s="29"/>
      <c r="B968" s="25"/>
      <c r="C968" s="26"/>
      <c r="D968" s="19"/>
      <c r="E968" s="19"/>
      <c r="F968" s="13"/>
    </row>
    <row r="969" spans="1:6" ht="13" customHeight="1">
      <c r="A969" s="29"/>
      <c r="B969" s="25"/>
      <c r="C969" s="26"/>
      <c r="D969" s="19"/>
      <c r="E969" s="19"/>
      <c r="F969" s="13"/>
    </row>
    <row r="970" spans="1:6" ht="13" customHeight="1">
      <c r="A970" s="29"/>
      <c r="B970" s="25"/>
      <c r="C970" s="26"/>
      <c r="D970" s="19"/>
      <c r="E970" s="19"/>
      <c r="F970" s="13"/>
    </row>
    <row r="971" spans="1:6" ht="13" customHeight="1">
      <c r="A971" s="29"/>
      <c r="B971" s="25"/>
      <c r="C971" s="26"/>
      <c r="D971" s="19"/>
      <c r="E971" s="19"/>
      <c r="F971" s="13"/>
    </row>
    <row r="972" spans="1:6" ht="13" customHeight="1">
      <c r="A972" s="29"/>
      <c r="B972" s="25"/>
      <c r="C972" s="26"/>
      <c r="D972" s="19"/>
      <c r="E972" s="19"/>
      <c r="F972" s="13"/>
    </row>
    <row r="973" spans="1:6" ht="13" customHeight="1">
      <c r="A973" s="29"/>
      <c r="B973" s="25"/>
      <c r="C973" s="26"/>
      <c r="D973" s="19"/>
      <c r="E973" s="19"/>
      <c r="F973" s="13"/>
    </row>
    <row r="974" spans="1:6" ht="13" customHeight="1">
      <c r="A974" s="29"/>
      <c r="B974" s="25"/>
      <c r="C974" s="26"/>
      <c r="D974" s="19"/>
      <c r="E974" s="19"/>
      <c r="F974" s="13"/>
    </row>
    <row r="975" spans="1:6" ht="13" customHeight="1">
      <c r="A975" s="29"/>
      <c r="B975" s="25"/>
      <c r="C975" s="26"/>
      <c r="D975" s="19"/>
      <c r="E975" s="19"/>
      <c r="F975" s="13"/>
    </row>
    <row r="976" spans="1:6" ht="13" customHeight="1">
      <c r="A976" s="29"/>
      <c r="B976" s="25"/>
      <c r="C976" s="26"/>
      <c r="D976" s="19"/>
      <c r="E976" s="19"/>
      <c r="F976" s="13"/>
    </row>
    <row r="977" spans="1:6" ht="13" customHeight="1">
      <c r="A977" s="29"/>
      <c r="B977" s="25"/>
      <c r="C977" s="26"/>
      <c r="D977" s="19"/>
      <c r="E977" s="19"/>
      <c r="F977" s="13"/>
    </row>
    <row r="978" spans="1:6" ht="13" customHeight="1">
      <c r="A978" s="29"/>
      <c r="B978" s="25"/>
      <c r="C978" s="26"/>
      <c r="D978" s="19"/>
      <c r="E978" s="19"/>
      <c r="F978" s="13"/>
    </row>
    <row r="979" spans="1:6" ht="13" customHeight="1">
      <c r="A979" s="29"/>
      <c r="B979" s="25"/>
      <c r="C979" s="26"/>
      <c r="D979" s="19"/>
      <c r="E979" s="19"/>
      <c r="F979" s="13"/>
    </row>
    <row r="980" spans="1:6" ht="13" customHeight="1">
      <c r="A980" s="29"/>
      <c r="B980" s="25"/>
      <c r="C980" s="26"/>
      <c r="D980" s="19"/>
      <c r="E980" s="19"/>
      <c r="F980" s="13"/>
    </row>
    <row r="981" spans="1:6" ht="13" customHeight="1">
      <c r="A981" s="29"/>
      <c r="B981" s="25"/>
      <c r="C981" s="26"/>
      <c r="D981" s="19"/>
      <c r="E981" s="19"/>
      <c r="F981" s="13"/>
    </row>
    <row r="982" spans="1:6" ht="13" customHeight="1">
      <c r="A982" s="29"/>
      <c r="B982" s="25"/>
      <c r="C982" s="26"/>
      <c r="D982" s="19"/>
      <c r="E982" s="19"/>
      <c r="F982" s="13"/>
    </row>
    <row r="983" spans="1:6" ht="13" customHeight="1">
      <c r="A983" s="29"/>
      <c r="B983" s="25"/>
      <c r="C983" s="26"/>
      <c r="D983" s="19"/>
      <c r="E983" s="19"/>
      <c r="F983" s="13"/>
    </row>
    <row r="984" spans="1:6" ht="13" customHeight="1">
      <c r="A984" s="29"/>
      <c r="B984" s="25"/>
      <c r="C984" s="26"/>
      <c r="D984" s="19"/>
      <c r="E984" s="19"/>
      <c r="F984" s="13"/>
    </row>
    <row r="985" spans="1:6" ht="13" customHeight="1">
      <c r="A985" s="29"/>
      <c r="B985" s="25"/>
      <c r="C985" s="26"/>
      <c r="D985" s="19"/>
      <c r="E985" s="19"/>
      <c r="F985" s="13"/>
    </row>
    <row r="986" spans="1:6" ht="13" customHeight="1">
      <c r="A986" s="29"/>
      <c r="B986" s="25"/>
      <c r="C986" s="26"/>
      <c r="D986" s="19"/>
      <c r="E986" s="19"/>
      <c r="F986" s="13"/>
    </row>
    <row r="987" spans="1:6" ht="13" customHeight="1">
      <c r="A987" s="29"/>
      <c r="B987" s="25"/>
      <c r="C987" s="26"/>
      <c r="D987" s="19"/>
      <c r="E987" s="19"/>
      <c r="F987" s="13"/>
    </row>
    <row r="988" spans="1:6" ht="13" customHeight="1">
      <c r="A988" s="29"/>
      <c r="B988" s="25"/>
      <c r="C988" s="26"/>
      <c r="D988" s="19"/>
      <c r="E988" s="19"/>
      <c r="F988" s="13"/>
    </row>
    <row r="989" spans="1:6" ht="13" customHeight="1">
      <c r="A989" s="29"/>
      <c r="B989" s="25"/>
      <c r="C989" s="26"/>
      <c r="D989" s="19"/>
      <c r="E989" s="19"/>
      <c r="F989" s="13"/>
    </row>
    <row r="990" spans="1:6" ht="13" customHeight="1">
      <c r="A990" s="29"/>
      <c r="B990" s="25"/>
      <c r="C990" s="26"/>
      <c r="D990" s="19"/>
      <c r="E990" s="19"/>
      <c r="F990" s="13"/>
    </row>
    <row r="991" spans="1:6" ht="13" customHeight="1">
      <c r="A991" s="29"/>
      <c r="B991" s="25"/>
      <c r="C991" s="26"/>
      <c r="D991" s="19"/>
      <c r="E991" s="19"/>
      <c r="F991" s="13"/>
    </row>
    <row r="992" spans="1:6" ht="13" customHeight="1">
      <c r="A992" s="29"/>
      <c r="B992" s="25"/>
      <c r="C992" s="26"/>
      <c r="D992" s="19"/>
      <c r="E992" s="19"/>
      <c r="F992" s="13"/>
    </row>
    <row r="993" spans="1:6" ht="13" customHeight="1">
      <c r="A993" s="29"/>
      <c r="B993" s="25"/>
      <c r="C993" s="26"/>
      <c r="D993" s="19"/>
      <c r="E993" s="19"/>
      <c r="F993" s="13"/>
    </row>
    <row r="994" spans="1:6" ht="13" customHeight="1">
      <c r="A994" s="29"/>
      <c r="B994" s="25"/>
      <c r="C994" s="26"/>
      <c r="D994" s="19"/>
      <c r="E994" s="19"/>
      <c r="F994" s="13"/>
    </row>
    <row r="995" spans="1:6" ht="13" customHeight="1">
      <c r="A995" s="29"/>
      <c r="B995" s="25"/>
      <c r="C995" s="26"/>
      <c r="D995" s="19"/>
      <c r="E995" s="19"/>
      <c r="F995" s="13"/>
    </row>
    <row r="996" spans="1:6" ht="13" customHeight="1">
      <c r="A996" s="29"/>
      <c r="B996" s="25"/>
      <c r="C996" s="26"/>
      <c r="D996" s="19"/>
      <c r="E996" s="19"/>
      <c r="F996" s="13"/>
    </row>
    <row r="997" spans="1:6" ht="13" customHeight="1">
      <c r="A997" s="29"/>
      <c r="B997" s="25"/>
      <c r="C997" s="26"/>
      <c r="D997" s="19"/>
      <c r="E997" s="19"/>
      <c r="F997" s="13"/>
    </row>
    <row r="998" spans="1:6" ht="13" customHeight="1">
      <c r="A998" s="29"/>
      <c r="B998" s="25"/>
      <c r="C998" s="26"/>
      <c r="D998" s="19"/>
      <c r="E998" s="19"/>
      <c r="F998" s="13"/>
    </row>
    <row r="999" spans="1:6" ht="13" customHeight="1">
      <c r="A999" s="29"/>
      <c r="B999" s="25"/>
      <c r="C999" s="26"/>
      <c r="D999" s="19"/>
      <c r="E999" s="19"/>
      <c r="F999" s="13"/>
    </row>
    <row r="1000" spans="1:6" ht="13" customHeight="1">
      <c r="A1000" s="29"/>
      <c r="B1000" s="25"/>
      <c r="C1000" s="26"/>
      <c r="D1000" s="19"/>
      <c r="E1000" s="19"/>
      <c r="F1000" s="13"/>
    </row>
    <row r="1001" spans="1:6" ht="13" customHeight="1">
      <c r="A1001" s="29"/>
      <c r="B1001" s="25"/>
      <c r="C1001" s="26"/>
      <c r="D1001" s="19"/>
      <c r="E1001" s="19"/>
      <c r="F1001" s="13"/>
    </row>
    <row r="1002" spans="1:6" ht="13" customHeight="1">
      <c r="A1002" s="29"/>
      <c r="B1002" s="25"/>
      <c r="C1002" s="26"/>
      <c r="D1002" s="19"/>
      <c r="E1002" s="19"/>
      <c r="F1002" s="13"/>
    </row>
    <row r="1003" spans="1:6" ht="13" customHeight="1">
      <c r="A1003" s="29"/>
      <c r="B1003" s="25"/>
      <c r="C1003" s="26"/>
      <c r="D1003" s="19"/>
      <c r="E1003" s="19"/>
      <c r="F1003" s="13"/>
    </row>
    <row r="1004" spans="1:6" ht="13" customHeight="1">
      <c r="A1004" s="29"/>
      <c r="B1004" s="25"/>
      <c r="C1004" s="26"/>
      <c r="D1004" s="19"/>
      <c r="E1004" s="19"/>
    </row>
    <row r="1005" spans="1:6" ht="13" customHeight="1">
      <c r="A1005" s="29"/>
      <c r="B1005" s="25"/>
      <c r="C1005" s="26"/>
      <c r="D1005" s="19"/>
      <c r="E1005" s="19"/>
    </row>
    <row r="1006" spans="1:6" ht="13" customHeight="1">
      <c r="A1006" s="29"/>
      <c r="B1006" s="25"/>
      <c r="C1006" s="26"/>
      <c r="D1006" s="19"/>
      <c r="E1006" s="19"/>
    </row>
    <row r="1007" spans="1:6" ht="13" customHeight="1">
      <c r="A1007" s="29"/>
      <c r="B1007" s="25"/>
      <c r="C1007" s="26"/>
      <c r="D1007" s="19"/>
      <c r="E1007" s="19"/>
    </row>
    <row r="1008" spans="1:6" ht="13" customHeight="1">
      <c r="A1008" s="29"/>
      <c r="B1008" s="25"/>
      <c r="C1008" s="26"/>
      <c r="D1008" s="19"/>
      <c r="E1008" s="19"/>
    </row>
    <row r="1009" spans="1:5" ht="13" customHeight="1">
      <c r="A1009" s="29"/>
      <c r="B1009" s="25"/>
      <c r="C1009" s="26"/>
      <c r="D1009" s="19"/>
      <c r="E1009" s="19"/>
    </row>
    <row r="1010" spans="1:5" ht="13" customHeight="1">
      <c r="A1010" s="29"/>
      <c r="B1010" s="25"/>
      <c r="C1010" s="26"/>
      <c r="D1010" s="19"/>
      <c r="E1010" s="19"/>
    </row>
    <row r="1011" spans="1:5" ht="13" customHeight="1">
      <c r="A1011" s="29"/>
      <c r="B1011" s="25"/>
      <c r="C1011" s="26"/>
      <c r="D1011" s="19"/>
      <c r="E1011" s="19"/>
    </row>
    <row r="1012" spans="1:5" ht="13" customHeight="1">
      <c r="A1012" s="29"/>
      <c r="B1012" s="25"/>
      <c r="C1012" s="26"/>
      <c r="D1012" s="19"/>
      <c r="E1012" s="19"/>
    </row>
    <row r="1013" spans="1:5" ht="13" customHeight="1">
      <c r="A1013" s="29"/>
      <c r="B1013" s="25"/>
      <c r="C1013" s="26"/>
      <c r="D1013" s="19"/>
      <c r="E1013" s="19"/>
    </row>
    <row r="1014" spans="1:5" ht="13" customHeight="1">
      <c r="A1014" s="29"/>
      <c r="B1014" s="25"/>
      <c r="C1014" s="26"/>
      <c r="D1014" s="19"/>
      <c r="E1014" s="19"/>
    </row>
    <row r="1015" spans="1:5" ht="13" customHeight="1">
      <c r="A1015" s="29"/>
      <c r="B1015" s="25"/>
      <c r="C1015" s="26"/>
      <c r="D1015" s="19"/>
      <c r="E1015" s="19"/>
    </row>
    <row r="1016" spans="1:5" ht="13" customHeight="1">
      <c r="A1016" s="29"/>
      <c r="B1016" s="25"/>
      <c r="C1016" s="26"/>
      <c r="D1016" s="19"/>
      <c r="E1016" s="19"/>
    </row>
    <row r="1017" spans="1:5" ht="13" customHeight="1">
      <c r="A1017" s="29"/>
      <c r="B1017" s="25"/>
      <c r="C1017" s="26"/>
      <c r="D1017" s="19"/>
      <c r="E1017" s="19"/>
    </row>
    <row r="1018" spans="1:5" ht="13" customHeight="1">
      <c r="A1018" s="29"/>
      <c r="B1018" s="25"/>
      <c r="C1018" s="26"/>
      <c r="D1018" s="19"/>
      <c r="E1018" s="19"/>
    </row>
    <row r="1019" spans="1:5" ht="13" customHeight="1">
      <c r="A1019" s="29"/>
      <c r="B1019" s="25"/>
      <c r="C1019" s="26"/>
      <c r="D1019" s="19"/>
      <c r="E1019" s="19"/>
    </row>
    <row r="1020" spans="1:5" ht="13" customHeight="1">
      <c r="A1020" s="29"/>
      <c r="B1020" s="25"/>
      <c r="C1020" s="26"/>
      <c r="D1020" s="19"/>
      <c r="E1020" s="19"/>
    </row>
    <row r="1021" spans="1:5" ht="13" customHeight="1">
      <c r="A1021" s="29"/>
      <c r="B1021" s="25"/>
      <c r="C1021" s="26"/>
      <c r="D1021" s="19"/>
      <c r="E1021" s="19"/>
    </row>
    <row r="1022" spans="1:5" ht="13" customHeight="1">
      <c r="A1022" s="29"/>
      <c r="B1022" s="25"/>
      <c r="C1022" s="26"/>
      <c r="D1022" s="19"/>
      <c r="E1022" s="19"/>
    </row>
    <row r="1023" spans="1:5" ht="13" customHeight="1">
      <c r="A1023" s="29"/>
      <c r="B1023" s="25"/>
      <c r="C1023" s="26"/>
      <c r="D1023" s="19"/>
      <c r="E1023" s="19"/>
    </row>
    <row r="1024" spans="1:5" ht="13" customHeight="1">
      <c r="A1024" s="29"/>
      <c r="B1024" s="25"/>
      <c r="C1024" s="26"/>
      <c r="D1024" s="19"/>
      <c r="E1024" s="19"/>
    </row>
    <row r="1025" spans="1:5" ht="13" customHeight="1">
      <c r="A1025" s="29"/>
      <c r="B1025" s="25"/>
      <c r="C1025" s="26"/>
      <c r="D1025" s="19"/>
      <c r="E1025" s="19"/>
    </row>
    <row r="1026" spans="1:5" ht="13" customHeight="1">
      <c r="A1026" s="29"/>
      <c r="B1026" s="25"/>
      <c r="C1026" s="26"/>
      <c r="D1026" s="19"/>
      <c r="E1026" s="19"/>
    </row>
    <row r="1027" spans="1:5" ht="13" customHeight="1">
      <c r="A1027" s="29"/>
      <c r="B1027" s="25"/>
      <c r="C1027" s="26"/>
      <c r="D1027" s="19"/>
      <c r="E1027" s="19"/>
    </row>
    <row r="1028" spans="1:5" ht="13" customHeight="1">
      <c r="A1028" s="29"/>
      <c r="B1028" s="25"/>
      <c r="C1028" s="26"/>
      <c r="D1028" s="19"/>
      <c r="E1028" s="19"/>
    </row>
    <row r="1029" spans="1:5" ht="13" customHeight="1">
      <c r="A1029" s="29"/>
      <c r="B1029" s="25"/>
      <c r="C1029" s="26"/>
      <c r="D1029" s="19"/>
      <c r="E1029" s="19"/>
    </row>
    <row r="1030" spans="1:5" ht="13" customHeight="1">
      <c r="A1030" s="29"/>
      <c r="B1030" s="25"/>
      <c r="C1030" s="26"/>
      <c r="D1030" s="19"/>
      <c r="E1030" s="19"/>
    </row>
    <row r="1031" spans="1:5" ht="13" customHeight="1">
      <c r="A1031" s="29"/>
      <c r="B1031" s="25"/>
      <c r="C1031" s="26"/>
      <c r="D1031" s="19"/>
      <c r="E1031" s="19"/>
    </row>
    <row r="1032" spans="1:5" ht="13" customHeight="1">
      <c r="A1032" s="29"/>
      <c r="B1032" s="25"/>
      <c r="C1032" s="26"/>
      <c r="D1032" s="19"/>
      <c r="E1032" s="19"/>
    </row>
    <row r="1033" spans="1:5" ht="13" customHeight="1">
      <c r="A1033" s="29"/>
      <c r="B1033" s="25"/>
      <c r="C1033" s="26"/>
      <c r="D1033" s="19"/>
      <c r="E1033" s="19"/>
    </row>
    <row r="1034" spans="1:5" ht="13" customHeight="1">
      <c r="A1034" s="29"/>
      <c r="B1034" s="25"/>
      <c r="C1034" s="26"/>
      <c r="D1034" s="19"/>
      <c r="E1034" s="19"/>
    </row>
    <row r="1035" spans="1:5" ht="13" customHeight="1">
      <c r="A1035" s="29"/>
      <c r="B1035" s="25"/>
      <c r="C1035" s="26"/>
      <c r="D1035" s="19"/>
      <c r="E1035" s="19"/>
    </row>
    <row r="1036" spans="1:5" ht="13" customHeight="1">
      <c r="A1036" s="29"/>
      <c r="B1036" s="25"/>
      <c r="C1036" s="26"/>
      <c r="D1036" s="19"/>
      <c r="E1036" s="19"/>
    </row>
    <row r="1037" spans="1:5" ht="13" customHeight="1">
      <c r="A1037" s="29"/>
      <c r="B1037" s="25"/>
      <c r="C1037" s="26"/>
      <c r="D1037" s="19"/>
      <c r="E1037" s="19"/>
    </row>
    <row r="1038" spans="1:5" ht="13" customHeight="1">
      <c r="A1038" s="29"/>
      <c r="B1038" s="25"/>
      <c r="C1038" s="26"/>
      <c r="D1038" s="19"/>
      <c r="E1038" s="19"/>
    </row>
    <row r="1039" spans="1:5" ht="13" customHeight="1">
      <c r="A1039" s="29"/>
      <c r="B1039" s="25"/>
      <c r="C1039" s="26"/>
      <c r="D1039" s="19"/>
      <c r="E1039" s="19"/>
    </row>
    <row r="1040" spans="1:5" ht="13" customHeight="1">
      <c r="A1040" s="29"/>
      <c r="B1040" s="25"/>
      <c r="C1040" s="26"/>
      <c r="D1040" s="19"/>
      <c r="E1040" s="19"/>
    </row>
    <row r="1041" spans="1:5" ht="13" customHeight="1">
      <c r="A1041" s="29"/>
      <c r="B1041" s="25"/>
      <c r="C1041" s="26"/>
      <c r="D1041" s="19"/>
      <c r="E1041" s="19"/>
    </row>
    <row r="1042" spans="1:5" ht="13" customHeight="1">
      <c r="A1042" s="29"/>
      <c r="B1042" s="25"/>
      <c r="C1042" s="26"/>
      <c r="D1042" s="19"/>
      <c r="E1042" s="19"/>
    </row>
    <row r="1043" spans="1:5" ht="13" customHeight="1">
      <c r="A1043" s="29"/>
      <c r="B1043" s="25"/>
      <c r="C1043" s="26"/>
      <c r="D1043" s="19"/>
      <c r="E1043" s="19"/>
    </row>
    <row r="1044" spans="1:5" ht="13" customHeight="1">
      <c r="A1044" s="29"/>
      <c r="B1044" s="25"/>
      <c r="C1044" s="26"/>
      <c r="D1044" s="19"/>
      <c r="E1044" s="19"/>
    </row>
    <row r="1045" spans="1:5" ht="13" customHeight="1">
      <c r="A1045" s="29"/>
      <c r="B1045" s="25"/>
      <c r="C1045" s="26"/>
      <c r="D1045" s="19"/>
      <c r="E1045" s="19"/>
    </row>
    <row r="1046" spans="1:5" ht="13" customHeight="1">
      <c r="A1046" s="29"/>
      <c r="B1046" s="25"/>
      <c r="C1046" s="26"/>
      <c r="D1046" s="19"/>
      <c r="E1046" s="19"/>
    </row>
    <row r="1047" spans="1:5" ht="13" customHeight="1">
      <c r="A1047" s="29"/>
      <c r="B1047" s="25"/>
      <c r="C1047" s="26"/>
      <c r="D1047" s="19"/>
      <c r="E1047" s="19"/>
    </row>
    <row r="1048" spans="1:5" ht="13" customHeight="1">
      <c r="A1048" s="29"/>
      <c r="B1048" s="25"/>
      <c r="C1048" s="26"/>
      <c r="D1048" s="19"/>
      <c r="E1048" s="19"/>
    </row>
    <row r="1049" spans="1:5" ht="13" customHeight="1">
      <c r="A1049" s="29"/>
      <c r="B1049" s="25"/>
      <c r="C1049" s="26"/>
      <c r="D1049" s="19"/>
      <c r="E1049" s="19"/>
    </row>
    <row r="1050" spans="1:5" ht="13" customHeight="1">
      <c r="A1050" s="29"/>
      <c r="B1050" s="25"/>
      <c r="C1050" s="26"/>
      <c r="D1050" s="19"/>
      <c r="E1050" s="19"/>
    </row>
    <row r="1051" spans="1:5" ht="13" customHeight="1">
      <c r="A1051" s="29"/>
      <c r="B1051" s="25"/>
      <c r="C1051" s="26"/>
      <c r="D1051" s="19"/>
      <c r="E1051" s="19"/>
    </row>
    <row r="1052" spans="1:5" ht="13" customHeight="1">
      <c r="A1052" s="29"/>
      <c r="B1052" s="25"/>
      <c r="C1052" s="26"/>
      <c r="D1052" s="19"/>
      <c r="E1052" s="19"/>
    </row>
    <row r="1053" spans="1:5" ht="13" customHeight="1">
      <c r="A1053" s="29"/>
      <c r="B1053" s="25"/>
      <c r="C1053" s="26"/>
      <c r="D1053" s="19"/>
      <c r="E1053" s="19"/>
    </row>
    <row r="1054" spans="1:5" ht="13" customHeight="1">
      <c r="A1054" s="29"/>
      <c r="B1054" s="25"/>
      <c r="C1054" s="26"/>
      <c r="D1054" s="19"/>
      <c r="E1054" s="19"/>
    </row>
    <row r="1055" spans="1:5" ht="13" customHeight="1">
      <c r="A1055" s="29"/>
      <c r="B1055" s="25"/>
      <c r="C1055" s="26"/>
      <c r="D1055" s="19"/>
      <c r="E1055" s="19"/>
    </row>
    <row r="1056" spans="1:5" ht="13" customHeight="1">
      <c r="A1056" s="29"/>
      <c r="B1056" s="25"/>
      <c r="C1056" s="26"/>
      <c r="D1056" s="19"/>
      <c r="E1056" s="19"/>
    </row>
    <row r="1057" spans="1:5" ht="13" customHeight="1">
      <c r="A1057" s="29"/>
      <c r="B1057" s="25"/>
      <c r="C1057" s="26"/>
      <c r="D1057" s="19"/>
      <c r="E1057" s="19"/>
    </row>
    <row r="1058" spans="1:5" ht="13" customHeight="1">
      <c r="A1058" s="29"/>
      <c r="B1058" s="25"/>
      <c r="C1058" s="26"/>
      <c r="D1058" s="19"/>
      <c r="E1058" s="19"/>
    </row>
    <row r="1059" spans="1:5" ht="13" customHeight="1">
      <c r="A1059" s="29"/>
      <c r="B1059" s="25"/>
      <c r="C1059" s="26"/>
      <c r="D1059" s="19"/>
      <c r="E1059" s="19"/>
    </row>
    <row r="1060" spans="1:5" ht="13" customHeight="1">
      <c r="A1060" s="29"/>
      <c r="B1060" s="25"/>
      <c r="C1060" s="26"/>
      <c r="D1060" s="19"/>
      <c r="E1060" s="19"/>
    </row>
    <row r="1061" spans="1:5" ht="13" customHeight="1">
      <c r="A1061" s="29"/>
      <c r="B1061" s="25"/>
      <c r="C1061" s="26"/>
      <c r="D1061" s="19"/>
      <c r="E1061" s="19"/>
    </row>
    <row r="1062" spans="1:5" ht="13" customHeight="1">
      <c r="A1062" s="29"/>
      <c r="B1062" s="25"/>
      <c r="C1062" s="26"/>
      <c r="D1062" s="19"/>
      <c r="E1062" s="19"/>
    </row>
    <row r="1063" spans="1:5" ht="13" customHeight="1">
      <c r="A1063" s="29"/>
      <c r="B1063" s="25"/>
      <c r="C1063" s="26"/>
      <c r="D1063" s="19"/>
      <c r="E1063" s="19"/>
    </row>
    <row r="1064" spans="1:5" ht="13" customHeight="1">
      <c r="A1064" s="29"/>
      <c r="B1064" s="25"/>
      <c r="C1064" s="26"/>
      <c r="D1064" s="19"/>
      <c r="E1064" s="19"/>
    </row>
    <row r="1065" spans="1:5" ht="13" customHeight="1">
      <c r="A1065" s="29"/>
      <c r="B1065" s="25"/>
      <c r="C1065" s="26"/>
      <c r="D1065" s="19"/>
      <c r="E1065" s="19"/>
    </row>
    <row r="1066" spans="1:5" ht="13" customHeight="1">
      <c r="A1066" s="29"/>
      <c r="B1066" s="25"/>
      <c r="C1066" s="26"/>
      <c r="D1066" s="19"/>
      <c r="E1066" s="19"/>
    </row>
    <row r="1067" spans="1:5" ht="13" customHeight="1">
      <c r="A1067" s="29"/>
      <c r="B1067" s="25"/>
      <c r="C1067" s="26"/>
      <c r="D1067" s="19"/>
      <c r="E1067" s="19"/>
    </row>
    <row r="1068" spans="1:5" ht="13" customHeight="1">
      <c r="A1068" s="29"/>
      <c r="B1068" s="25"/>
      <c r="C1068" s="26"/>
      <c r="D1068" s="19"/>
      <c r="E1068" s="19"/>
    </row>
    <row r="1069" spans="1:5" ht="13" customHeight="1">
      <c r="A1069" s="29"/>
      <c r="B1069" s="25"/>
      <c r="C1069" s="26"/>
      <c r="D1069" s="19"/>
      <c r="E1069" s="19"/>
    </row>
    <row r="1070" spans="1:5" ht="13" customHeight="1">
      <c r="A1070" s="29"/>
      <c r="B1070" s="25"/>
      <c r="C1070" s="26"/>
      <c r="D1070" s="19"/>
      <c r="E1070" s="19"/>
    </row>
    <row r="1071" spans="1:5" ht="13" customHeight="1">
      <c r="A1071" s="29"/>
      <c r="B1071" s="25"/>
      <c r="C1071" s="26"/>
      <c r="D1071" s="19"/>
      <c r="E1071" s="19"/>
    </row>
    <row r="1072" spans="1:5" ht="13" customHeight="1">
      <c r="A1072" s="29"/>
      <c r="B1072" s="25"/>
      <c r="C1072" s="26"/>
      <c r="D1072" s="19"/>
      <c r="E1072" s="19"/>
    </row>
    <row r="1073" spans="1:5" ht="13" customHeight="1">
      <c r="A1073" s="29"/>
      <c r="B1073" s="25"/>
      <c r="C1073" s="26"/>
      <c r="D1073" s="19"/>
      <c r="E1073" s="19"/>
    </row>
    <row r="1074" spans="1:5" ht="13" customHeight="1">
      <c r="A1074" s="29"/>
      <c r="B1074" s="25"/>
      <c r="C1074" s="26"/>
      <c r="D1074" s="19"/>
      <c r="E1074" s="19"/>
    </row>
    <row r="1075" spans="1:5" ht="13" customHeight="1">
      <c r="A1075" s="29"/>
      <c r="B1075" s="25"/>
      <c r="C1075" s="26"/>
      <c r="D1075" s="19"/>
      <c r="E1075" s="19"/>
    </row>
    <row r="1076" spans="1:5" ht="13" customHeight="1">
      <c r="A1076" s="29"/>
      <c r="B1076" s="25"/>
      <c r="C1076" s="26"/>
      <c r="D1076" s="19"/>
      <c r="E1076" s="19"/>
    </row>
    <row r="1077" spans="1:5" ht="13" customHeight="1">
      <c r="A1077" s="29"/>
      <c r="B1077" s="25"/>
      <c r="C1077" s="26"/>
      <c r="D1077" s="19"/>
      <c r="E1077" s="19"/>
    </row>
    <row r="1078" spans="1:5" ht="13" customHeight="1">
      <c r="A1078" s="29"/>
      <c r="B1078" s="25"/>
      <c r="C1078" s="26"/>
      <c r="D1078" s="19"/>
      <c r="E1078" s="19"/>
    </row>
    <row r="1079" spans="1:5" ht="13" customHeight="1">
      <c r="A1079" s="29"/>
      <c r="B1079" s="25"/>
      <c r="C1079" s="26"/>
      <c r="D1079" s="19"/>
      <c r="E1079" s="19"/>
    </row>
    <row r="1080" spans="1:5" ht="13" customHeight="1">
      <c r="A1080" s="29"/>
      <c r="B1080" s="25"/>
      <c r="C1080" s="26"/>
      <c r="D1080" s="19"/>
      <c r="E1080" s="19"/>
    </row>
    <row r="1081" spans="1:5" ht="13" customHeight="1">
      <c r="A1081" s="29"/>
      <c r="B1081" s="25"/>
      <c r="C1081" s="26"/>
      <c r="D1081" s="19"/>
      <c r="E1081" s="19"/>
    </row>
    <row r="1082" spans="1:5" ht="13" customHeight="1">
      <c r="A1082" s="29"/>
      <c r="B1082" s="25"/>
      <c r="C1082" s="26"/>
      <c r="D1082" s="19"/>
      <c r="E1082" s="19"/>
    </row>
    <row r="1083" spans="1:5" ht="13" customHeight="1">
      <c r="A1083" s="29"/>
      <c r="B1083" s="25"/>
      <c r="C1083" s="26"/>
      <c r="D1083" s="19"/>
      <c r="E1083" s="19"/>
    </row>
    <row r="1084" spans="1:5" ht="13" customHeight="1">
      <c r="A1084" s="29"/>
      <c r="B1084" s="25"/>
      <c r="C1084" s="26"/>
      <c r="D1084" s="19"/>
      <c r="E1084" s="19"/>
    </row>
    <row r="1085" spans="1:5" ht="13" customHeight="1">
      <c r="A1085" s="29"/>
      <c r="B1085" s="25"/>
      <c r="C1085" s="26"/>
      <c r="D1085" s="19"/>
      <c r="E1085" s="19"/>
    </row>
    <row r="1086" spans="1:5" ht="13" customHeight="1">
      <c r="A1086" s="29"/>
      <c r="B1086" s="25"/>
      <c r="C1086" s="26"/>
      <c r="D1086" s="19"/>
      <c r="E1086" s="19"/>
    </row>
    <row r="1087" spans="1:5" ht="13" customHeight="1">
      <c r="A1087" s="29"/>
      <c r="B1087" s="25"/>
      <c r="C1087" s="26"/>
      <c r="D1087" s="19"/>
      <c r="E1087" s="19"/>
    </row>
    <row r="1088" spans="1:5" ht="13" customHeight="1">
      <c r="A1088" s="29"/>
      <c r="B1088" s="25"/>
      <c r="C1088" s="26"/>
      <c r="D1088" s="19"/>
      <c r="E1088" s="19"/>
    </row>
    <row r="1089" spans="1:5" ht="13" customHeight="1">
      <c r="A1089" s="29"/>
      <c r="B1089" s="25"/>
      <c r="C1089" s="26"/>
      <c r="D1089" s="19"/>
      <c r="E1089" s="19"/>
    </row>
    <row r="1090" spans="1:5" ht="13" customHeight="1">
      <c r="A1090" s="29"/>
      <c r="B1090" s="25"/>
      <c r="C1090" s="26"/>
      <c r="D1090" s="19"/>
      <c r="E1090" s="19"/>
    </row>
    <row r="1091" spans="1:5" ht="13" customHeight="1">
      <c r="A1091" s="29"/>
      <c r="B1091" s="25"/>
      <c r="C1091" s="26"/>
      <c r="D1091" s="19"/>
      <c r="E1091" s="19"/>
    </row>
    <row r="1092" spans="1:5" ht="13" customHeight="1">
      <c r="A1092" s="29"/>
      <c r="B1092" s="25"/>
      <c r="C1092" s="26"/>
      <c r="D1092" s="19"/>
      <c r="E1092" s="19"/>
    </row>
    <row r="1093" spans="1:5" ht="13" customHeight="1">
      <c r="A1093" s="29"/>
      <c r="B1093" s="25"/>
      <c r="C1093" s="26"/>
      <c r="D1093" s="19"/>
      <c r="E1093" s="19"/>
    </row>
    <row r="1094" spans="1:5" ht="13" customHeight="1">
      <c r="A1094" s="29"/>
      <c r="B1094" s="25"/>
      <c r="C1094" s="26"/>
      <c r="D1094" s="19"/>
      <c r="E1094" s="19"/>
    </row>
    <row r="1095" spans="1:5" ht="13" customHeight="1">
      <c r="A1095" s="29"/>
      <c r="B1095" s="25"/>
      <c r="C1095" s="26"/>
      <c r="D1095" s="19"/>
      <c r="E1095" s="19"/>
    </row>
    <row r="1096" spans="1:5" ht="13" customHeight="1">
      <c r="A1096" s="29"/>
      <c r="B1096" s="25"/>
      <c r="C1096" s="26"/>
      <c r="D1096" s="19"/>
      <c r="E1096" s="19"/>
    </row>
    <row r="1097" spans="1:5" ht="13" customHeight="1">
      <c r="A1097" s="29"/>
      <c r="B1097" s="25"/>
      <c r="C1097" s="26"/>
      <c r="D1097" s="19"/>
      <c r="E1097" s="19"/>
    </row>
    <row r="1098" spans="1:5" ht="13" customHeight="1">
      <c r="A1098" s="29"/>
      <c r="B1098" s="25"/>
      <c r="C1098" s="26"/>
      <c r="D1098" s="19"/>
      <c r="E1098" s="19"/>
    </row>
    <row r="1099" spans="1:5" ht="13" customHeight="1">
      <c r="A1099" s="29"/>
      <c r="B1099" s="25"/>
      <c r="C1099" s="26"/>
      <c r="D1099" s="19"/>
      <c r="E1099" s="19"/>
    </row>
    <row r="1100" spans="1:5" ht="13" customHeight="1">
      <c r="A1100" s="29"/>
      <c r="B1100" s="25"/>
      <c r="C1100" s="26"/>
      <c r="D1100" s="19"/>
      <c r="E1100" s="19"/>
    </row>
    <row r="1101" spans="1:5" ht="13" customHeight="1">
      <c r="A1101" s="29"/>
      <c r="B1101" s="25"/>
      <c r="C1101" s="26"/>
      <c r="D1101" s="19"/>
      <c r="E1101" s="19"/>
    </row>
    <row r="1102" spans="1:5" ht="13" customHeight="1">
      <c r="A1102" s="29"/>
      <c r="B1102" s="25"/>
      <c r="C1102" s="26"/>
      <c r="D1102" s="19"/>
      <c r="E1102" s="19"/>
    </row>
    <row r="1103" spans="1:5" ht="13" customHeight="1">
      <c r="A1103" s="29"/>
      <c r="B1103" s="25"/>
      <c r="C1103" s="26"/>
      <c r="D1103" s="19"/>
      <c r="E1103" s="19"/>
    </row>
    <row r="1104" spans="1:5" ht="13" customHeight="1">
      <c r="A1104" s="29"/>
      <c r="B1104" s="25"/>
      <c r="C1104" s="26"/>
      <c r="D1104" s="19"/>
      <c r="E1104" s="19"/>
    </row>
    <row r="1105" spans="1:5" ht="13" customHeight="1">
      <c r="A1105" s="29"/>
      <c r="B1105" s="25"/>
      <c r="C1105" s="26"/>
      <c r="D1105" s="19"/>
      <c r="E1105" s="19"/>
    </row>
    <row r="1106" spans="1:5" ht="13" customHeight="1">
      <c r="A1106" s="29"/>
      <c r="B1106" s="25"/>
      <c r="C1106" s="26"/>
      <c r="D1106" s="19"/>
      <c r="E1106" s="19"/>
    </row>
    <row r="1107" spans="1:5" ht="13" customHeight="1">
      <c r="A1107" s="29"/>
      <c r="B1107" s="25"/>
      <c r="C1107" s="26"/>
      <c r="D1107" s="19"/>
      <c r="E1107" s="19"/>
    </row>
    <row r="1108" spans="1:5" ht="13" customHeight="1">
      <c r="A1108" s="29"/>
      <c r="B1108" s="25"/>
      <c r="C1108" s="26"/>
      <c r="D1108" s="19"/>
      <c r="E1108" s="19"/>
    </row>
    <row r="1109" spans="1:5" ht="13" customHeight="1">
      <c r="A1109" s="29"/>
      <c r="B1109" s="25"/>
      <c r="C1109" s="26"/>
      <c r="D1109" s="19"/>
      <c r="E1109" s="19"/>
    </row>
    <row r="1110" spans="1:5" ht="13" customHeight="1">
      <c r="A1110" s="29"/>
      <c r="B1110" s="25"/>
      <c r="C1110" s="26"/>
      <c r="D1110" s="19"/>
      <c r="E1110" s="19"/>
    </row>
    <row r="1111" spans="1:5" ht="13" customHeight="1">
      <c r="A1111" s="29"/>
      <c r="B1111" s="25"/>
      <c r="C1111" s="26"/>
      <c r="D1111" s="19"/>
      <c r="E1111" s="19"/>
    </row>
    <row r="1112" spans="1:5" ht="13" customHeight="1">
      <c r="A1112" s="29"/>
      <c r="B1112" s="25"/>
      <c r="C1112" s="26"/>
      <c r="D1112" s="19"/>
      <c r="E1112" s="19"/>
    </row>
    <row r="1113" spans="1:5" ht="13" customHeight="1">
      <c r="A1113" s="29"/>
      <c r="B1113" s="25"/>
      <c r="C1113" s="26"/>
      <c r="D1113" s="19"/>
      <c r="E1113" s="19"/>
    </row>
    <row r="1114" spans="1:5" ht="13" customHeight="1">
      <c r="A1114" s="29"/>
      <c r="B1114" s="25"/>
      <c r="C1114" s="26"/>
      <c r="D1114" s="19"/>
      <c r="E1114" s="19"/>
    </row>
    <row r="1115" spans="1:5" ht="13" customHeight="1">
      <c r="A1115" s="29"/>
      <c r="B1115" s="25"/>
      <c r="C1115" s="26"/>
      <c r="D1115" s="19"/>
      <c r="E1115" s="19"/>
    </row>
    <row r="1116" spans="1:5" ht="13" customHeight="1">
      <c r="A1116" s="29"/>
      <c r="B1116" s="25"/>
      <c r="C1116" s="26"/>
      <c r="D1116" s="19"/>
      <c r="E1116" s="19"/>
    </row>
    <row r="1117" spans="1:5" ht="13" customHeight="1">
      <c r="A1117" s="29"/>
      <c r="B1117" s="25"/>
      <c r="C1117" s="26"/>
      <c r="D1117" s="19"/>
      <c r="E1117" s="19"/>
    </row>
    <row r="1118" spans="1:5" ht="13" customHeight="1">
      <c r="A1118" s="29"/>
      <c r="B1118" s="25"/>
      <c r="C1118" s="26"/>
      <c r="D1118" s="19"/>
      <c r="E1118" s="19"/>
    </row>
    <row r="1119" spans="1:5" ht="13" customHeight="1">
      <c r="A1119" s="29"/>
      <c r="B1119" s="25"/>
      <c r="C1119" s="26"/>
      <c r="D1119" s="19"/>
      <c r="E1119" s="19"/>
    </row>
    <row r="1120" spans="1:5" ht="13" customHeight="1">
      <c r="A1120" s="29"/>
      <c r="B1120" s="25"/>
      <c r="C1120" s="26"/>
      <c r="D1120" s="19"/>
      <c r="E1120" s="19"/>
    </row>
    <row r="1121" spans="1:5" ht="13" customHeight="1">
      <c r="A1121" s="29"/>
      <c r="B1121" s="25"/>
      <c r="C1121" s="26"/>
      <c r="D1121" s="19"/>
      <c r="E1121" s="19"/>
    </row>
    <row r="1122" spans="1:5" ht="13" customHeight="1">
      <c r="A1122" s="29"/>
      <c r="B1122" s="25"/>
      <c r="C1122" s="26"/>
      <c r="D1122" s="19"/>
      <c r="E1122" s="19"/>
    </row>
    <row r="1123" spans="1:5" ht="13" customHeight="1">
      <c r="A1123" s="29"/>
      <c r="B1123" s="25"/>
      <c r="C1123" s="26"/>
      <c r="D1123" s="19"/>
      <c r="E1123" s="19"/>
    </row>
  </sheetData>
  <sortState xmlns:xlrd2="http://schemas.microsoft.com/office/spreadsheetml/2017/richdata2" ref="A2:XEU1123">
    <sortCondition ref="R2:R1123"/>
  </sortState>
  <dataValidations count="15">
    <dataValidation type="list" allowBlank="1" showInputMessage="1" showErrorMessage="1" sqref="C64:C183 C186:C1048576 C62" xr:uid="{727AB179-774E-4D71-A1C8-4D47C345A5F2}">
      <formula1>#REF!</formula1>
    </dataValidation>
    <dataValidation type="list" allowBlank="1" showInputMessage="1" showErrorMessage="1" sqref="B230 B63 B222:B226" xr:uid="{780A473F-FD22-4FDD-B04C-563BE94B7761}">
      <formula1>"S,V40,V50,V60,V70,V80,V90"</formula1>
    </dataValidation>
    <dataValidation type="list" allowBlank="1" showInputMessage="1" showErrorMessage="1" sqref="B231:B236 B239:B249 B259:B1048576 B64:B183 B186:B221 B2:B9 B17:B62" xr:uid="{F85B07DF-87E0-41E4-81D0-CADE32194B53}">
      <formula1>"S, V40, V50, V60, V70, V80, V90"</formula1>
    </dataValidation>
    <dataValidation type="custom" allowBlank="1" showInputMessage="1" showErrorMessage="1" sqref="B191 B183:B185 B195 B1" xr:uid="{3D26957A-BF93-4BC0-92C5-17A21FF554C5}">
      <formula1>"S, V40, V50, V60, V70, V80, V90"</formula1>
    </dataValidation>
    <dataValidation type="list" allowBlank="1" showInputMessage="1" showErrorMessage="1" sqref="C57 C59:C60" xr:uid="{664EAEAB-6EAC-4761-8744-7BA48EA62F91}">
      <formula1>$XET$2:$XFD$14</formula1>
    </dataValidation>
    <dataValidation type="list" allowBlank="1" showInputMessage="1" showErrorMessage="1" sqref="C58" xr:uid="{4BC47C5D-E790-4B9E-9934-7A06E3F094F4}">
      <formula1>$XES$3:$XFD$34</formula1>
    </dataValidation>
    <dataValidation type="list" allowBlank="1" showInputMessage="1" showErrorMessage="1" sqref="C45" xr:uid="{BA392725-97FC-4420-9EC5-42A7202A6010}">
      <formula1>$XFD$2:$XFD$6</formula1>
    </dataValidation>
    <dataValidation type="list" allowBlank="1" showInputMessage="1" showErrorMessage="1" sqref="C2" xr:uid="{4956B048-45B6-4E89-B6F6-8AACDD2662A5}">
      <formula1>#REF!</formula1>
    </dataValidation>
    <dataValidation type="list" allowBlank="1" showInputMessage="1" showErrorMessage="1" sqref="C3:C4" xr:uid="{2B4899FD-DC35-49C4-A503-E6D62B62BD6C}">
      <formula1>$XFD$2:$XFD$2</formula1>
    </dataValidation>
    <dataValidation type="list" allowBlank="1" showInputMessage="1" showErrorMessage="1" sqref="C5" xr:uid="{907E2880-7A50-4C43-A078-C599C449DCAA}">
      <formula1>#REF!</formula1>
    </dataValidation>
    <dataValidation type="list" allowBlank="1" showInputMessage="1" showErrorMessage="1" sqref="C6:C9" xr:uid="{FEA13E98-749F-4DF5-B711-B774329A3553}">
      <formula1>$XEW$2:$XFD$3</formula1>
    </dataValidation>
    <dataValidation type="list" allowBlank="1" showInputMessage="1" showErrorMessage="1" sqref="C17:C19" xr:uid="{F9368BE6-D1D9-4787-9293-D775BD63CE40}">
      <formula1>$XEW$2:$XEW$4</formula1>
    </dataValidation>
    <dataValidation type="list" allowBlank="1" showInputMessage="1" showErrorMessage="1" sqref="C20:C27 C29:C37" xr:uid="{E8F72347-BBAA-4D77-A5BD-84190DC09789}">
      <formula1>$XFD$2:$XFD$4</formula1>
    </dataValidation>
    <dataValidation type="list" allowBlank="1" showInputMessage="1" showErrorMessage="1" sqref="C28" xr:uid="{0B9C1CD7-258D-4C1F-A815-9FAA28A02DB3}">
      <formula1>$XFD$2:$XFD$3</formula1>
    </dataValidation>
    <dataValidation type="list" allowBlank="1" showInputMessage="1" showErrorMessage="1" sqref="C38:C44 C46:C56" xr:uid="{F39057C2-9DDA-4ACC-BF9C-847FF1CA462C}">
      <formula1>#REF!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9618B9-48F6-4C9B-8B44-3ED6448D690D}">
          <x14:formula1>
            <xm:f>'Data validation'!$A$2:$A$19</xm:f>
          </x14:formula1>
          <xm:sqref>C61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48</vt:i4>
      </vt:variant>
    </vt:vector>
  </HeadingPairs>
  <TitlesOfParts>
    <vt:vector size="48" baseType="lpstr">
      <vt:lpstr>Women</vt:lpstr>
      <vt:lpstr>Women V40</vt:lpstr>
      <vt:lpstr>Women V50</vt:lpstr>
      <vt:lpstr>Women V60</vt:lpstr>
      <vt:lpstr>Women V70</vt:lpstr>
      <vt:lpstr>Men</vt:lpstr>
      <vt:lpstr>Men V40</vt:lpstr>
      <vt:lpstr>Men V50</vt:lpstr>
      <vt:lpstr>Men V60</vt:lpstr>
      <vt:lpstr>Men V70</vt:lpstr>
      <vt:lpstr>Womens Team</vt:lpstr>
      <vt:lpstr>Mens Team</vt:lpstr>
      <vt:lpstr>Eastleigh Women</vt:lpstr>
      <vt:lpstr>Eastleigh Men</vt:lpstr>
      <vt:lpstr>Hamwic Women</vt:lpstr>
      <vt:lpstr>Hamwic Men</vt:lpstr>
      <vt:lpstr>Halterworth Women</vt:lpstr>
      <vt:lpstr>Halterworth Men</vt:lpstr>
      <vt:lpstr>Hardley Women</vt:lpstr>
      <vt:lpstr>Hardley Men</vt:lpstr>
      <vt:lpstr>Hedge End Women</vt:lpstr>
      <vt:lpstr>Hedge End Men</vt:lpstr>
      <vt:lpstr>Itchen Women</vt:lpstr>
      <vt:lpstr>Itchen Men</vt:lpstr>
      <vt:lpstr>Lordshill Women</vt:lpstr>
      <vt:lpstr>Lordshill Men</vt:lpstr>
      <vt:lpstr>Lymington Women</vt:lpstr>
      <vt:lpstr>Lymington Men</vt:lpstr>
      <vt:lpstr>New Forest Women</vt:lpstr>
      <vt:lpstr>New Forest Men</vt:lpstr>
      <vt:lpstr>Netley Women</vt:lpstr>
      <vt:lpstr>Netley Men</vt:lpstr>
      <vt:lpstr>Romsey Women</vt:lpstr>
      <vt:lpstr>Romsey Men</vt:lpstr>
      <vt:lpstr>Solent Running Sisters</vt:lpstr>
      <vt:lpstr>Soton AC Women</vt:lpstr>
      <vt:lpstr>Soton AC Men</vt:lpstr>
      <vt:lpstr>Soton Tri Women</vt:lpstr>
      <vt:lpstr>Soton Tri Men</vt:lpstr>
      <vt:lpstr>Stubbington Women</vt:lpstr>
      <vt:lpstr>Stubbington Men</vt:lpstr>
      <vt:lpstr>Totton Women</vt:lpstr>
      <vt:lpstr>Totton Men</vt:lpstr>
      <vt:lpstr>Wessex Women</vt:lpstr>
      <vt:lpstr>Wessex Men</vt:lpstr>
      <vt:lpstr>Winchester Men</vt:lpstr>
      <vt:lpstr>Winchester Women</vt:lpstr>
      <vt:lpstr>Data validation</vt:lpstr>
    </vt:vector>
  </TitlesOfParts>
  <Company>University of Southampton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Stumpf PS</dc:creator>
  <cp:lastModifiedBy>Nigel Hemsted</cp:lastModifiedBy>
  <dcterms:created xsi:type="dcterms:W3CDTF">2017-09-11T19:43:17Z</dcterms:created>
  <dcterms:modified xsi:type="dcterms:W3CDTF">2022-12-11T20:06:20Z</dcterms:modified>
</cp:coreProperties>
</file>